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hard\Dropbox\Probmod_tutorials\SSE\Blue_Apron_case\"/>
    </mc:Choice>
  </mc:AlternateContent>
  <xr:revisionPtr revIDLastSave="0" documentId="13_ncr:1_{6C43BAE6-B07D-4BE1-A123-1932CF55089B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PART 1" sheetId="35" r:id="rId1"/>
    <sheet name="Blue Apron Data" sheetId="34" r:id="rId2"/>
    <sheet name="Basic plots" sheetId="49" r:id="rId3"/>
    <sheet name="BG (4 ren)" sheetId="7" r:id="rId4"/>
    <sheet name="BG (all ren)" sheetId="8" r:id="rId5"/>
    <sheet name="Mean and variance" sheetId="50" r:id="rId6"/>
    <sheet name="Comparing beta distributions" sheetId="11" r:id="rId7"/>
    <sheet name="2 seg G (4 ren)" sheetId="4" r:id="rId8"/>
    <sheet name="2 seg G (all ren)" sheetId="6" r:id="rId9"/>
    <sheet name="Weekly (4 ren)" sheetId="42" r:id="rId10"/>
    <sheet name="HelloFresh Data" sheetId="36" r:id="rId11"/>
    <sheet name="HF BG (4 ren)" sheetId="37" r:id="rId12"/>
    <sheet name="HF BG (all ren)" sheetId="38" r:id="rId13"/>
    <sheet name="HF Comparing beta distributions" sheetId="39" r:id="rId14"/>
    <sheet name="HF 2 seg G (4 ren)" sheetId="40" r:id="rId15"/>
    <sheet name="HF 2 seg G (all ren)" sheetId="41" r:id="rId16"/>
    <sheet name="PART 2" sheetId="15" r:id="rId17"/>
    <sheet name="E(CLV) -- 4 ren" sheetId="43" r:id="rId18"/>
    <sheet name="E(CLV) -- all ren" sheetId="44" r:id="rId19"/>
    <sheet name="E(CLV) -- 2 seg G (all ren)" sheetId="45" r:id="rId20"/>
    <sheet name="Comparing S(t)" sheetId="52" r:id="rId21"/>
    <sheet name="Dist of CLV -- all ren (i)" sheetId="46" r:id="rId22"/>
    <sheet name="Dist of CLV -- all ren (ii)" sheetId="47" r:id="rId23"/>
    <sheet name="Calculations" sheetId="51" r:id="rId24"/>
  </sheets>
  <definedNames>
    <definedName name="solver_adj" localSheetId="7" hidden="1">'2 seg G (4 ren)'!$B$1:$B$3</definedName>
    <definedName name="solver_adj" localSheetId="8" hidden="1">'2 seg G (all ren)'!$B$1:$B$3</definedName>
    <definedName name="solver_adj" localSheetId="2" hidden="1">'Basic plots'!#REF!</definedName>
    <definedName name="solver_adj" localSheetId="3" hidden="1">'BG (4 ren)'!$B$1:$B$2</definedName>
    <definedName name="solver_adj" localSheetId="4" hidden="1">'BG (all ren)'!$B$1:$B$2</definedName>
    <definedName name="solver_adj" localSheetId="21" hidden="1">'Dist of CLV -- all ren (i)'!$B$1:$B$2</definedName>
    <definedName name="solver_adj" localSheetId="22" hidden="1">'Dist of CLV -- all ren (ii)'!$B$1:$B$2</definedName>
    <definedName name="solver_adj" localSheetId="19" hidden="1">'E(CLV) -- 2 seg G (all ren)'!$B$1:$B$3</definedName>
    <definedName name="solver_adj" localSheetId="17" hidden="1">'E(CLV) -- 4 ren'!$B$1:$B$2</definedName>
    <definedName name="solver_adj" localSheetId="18" hidden="1">'E(CLV) -- all ren'!$B$1:$B$2</definedName>
    <definedName name="solver_adj" localSheetId="14" hidden="1">'HF 2 seg G (4 ren)'!$B$1:$B$3</definedName>
    <definedName name="solver_adj" localSheetId="15" hidden="1">'HF 2 seg G (all ren)'!$B$1:$B$3</definedName>
    <definedName name="solver_adj" localSheetId="11" hidden="1">'HF BG (4 ren)'!$B$1:$B$2</definedName>
    <definedName name="solver_adj" localSheetId="12" hidden="1">'HF BG (all ren)'!$B$1:$B$2</definedName>
    <definedName name="solver_adj" localSheetId="9" hidden="1">'Weekly (4 ren)'!$B$1:$B$2</definedName>
    <definedName name="solver_cvg" localSheetId="7" hidden="1">0.0001</definedName>
    <definedName name="solver_cvg" localSheetId="8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21" hidden="1">0.0001</definedName>
    <definedName name="solver_cvg" localSheetId="22" hidden="1">0.0001</definedName>
    <definedName name="solver_cvg" localSheetId="19" hidden="1">0.0001</definedName>
    <definedName name="solver_cvg" localSheetId="17" hidden="1">0.0001</definedName>
    <definedName name="solver_cvg" localSheetId="18" hidden="1">0.0001</definedName>
    <definedName name="solver_cvg" localSheetId="14" hidden="1">0.0001</definedName>
    <definedName name="solver_cvg" localSheetId="15" hidden="1">0.0001</definedName>
    <definedName name="solver_cvg" localSheetId="11" hidden="1">0.0001</definedName>
    <definedName name="solver_cvg" localSheetId="12" hidden="1">0.0001</definedName>
    <definedName name="solver_cvg" localSheetId="9" hidden="1">0.0001</definedName>
    <definedName name="solver_drv" localSheetId="7" hidden="1">1</definedName>
    <definedName name="solver_drv" localSheetId="8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21" hidden="1">1</definedName>
    <definedName name="solver_drv" localSheetId="22" hidden="1">1</definedName>
    <definedName name="solver_drv" localSheetId="19" hidden="1">1</definedName>
    <definedName name="solver_drv" localSheetId="17" hidden="1">1</definedName>
    <definedName name="solver_drv" localSheetId="18" hidden="1">1</definedName>
    <definedName name="solver_drv" localSheetId="14" hidden="1">1</definedName>
    <definedName name="solver_drv" localSheetId="15" hidden="1">1</definedName>
    <definedName name="solver_drv" localSheetId="11" hidden="1">1</definedName>
    <definedName name="solver_drv" localSheetId="12" hidden="1">1</definedName>
    <definedName name="solver_drv" localSheetId="9" hidden="1">1</definedName>
    <definedName name="solver_eng" localSheetId="7" hidden="1">1</definedName>
    <definedName name="solver_eng" localSheetId="8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21" hidden="1">1</definedName>
    <definedName name="solver_eng" localSheetId="22" hidden="1">1</definedName>
    <definedName name="solver_eng" localSheetId="19" hidden="1">1</definedName>
    <definedName name="solver_eng" localSheetId="17" hidden="1">1</definedName>
    <definedName name="solver_eng" localSheetId="18" hidden="1">1</definedName>
    <definedName name="solver_eng" localSheetId="14" hidden="1">1</definedName>
    <definedName name="solver_eng" localSheetId="15" hidden="1">1</definedName>
    <definedName name="solver_eng" localSheetId="11" hidden="1">1</definedName>
    <definedName name="solver_eng" localSheetId="12" hidden="1">1</definedName>
    <definedName name="solver_eng" localSheetId="9" hidden="1">1</definedName>
    <definedName name="solver_est" localSheetId="7" hidden="1">1</definedName>
    <definedName name="solver_est" localSheetId="8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21" hidden="1">1</definedName>
    <definedName name="solver_est" localSheetId="22" hidden="1">1</definedName>
    <definedName name="solver_est" localSheetId="19" hidden="1">1</definedName>
    <definedName name="solver_est" localSheetId="17" hidden="1">1</definedName>
    <definedName name="solver_est" localSheetId="18" hidden="1">1</definedName>
    <definedName name="solver_est" localSheetId="14" hidden="1">1</definedName>
    <definedName name="solver_est" localSheetId="15" hidden="1">1</definedName>
    <definedName name="solver_est" localSheetId="11" hidden="1">1</definedName>
    <definedName name="solver_est" localSheetId="12" hidden="1">1</definedName>
    <definedName name="solver_est" localSheetId="9" hidden="1">1</definedName>
    <definedName name="solver_itr" localSheetId="7" hidden="1">2147483647</definedName>
    <definedName name="solver_itr" localSheetId="8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21" hidden="1">2147483647</definedName>
    <definedName name="solver_itr" localSheetId="22" hidden="1">2147483647</definedName>
    <definedName name="solver_itr" localSheetId="19" hidden="1">2147483647</definedName>
    <definedName name="solver_itr" localSheetId="17" hidden="1">2147483647</definedName>
    <definedName name="solver_itr" localSheetId="18" hidden="1">2147483647</definedName>
    <definedName name="solver_itr" localSheetId="14" hidden="1">2147483647</definedName>
    <definedName name="solver_itr" localSheetId="15" hidden="1">2147483647</definedName>
    <definedName name="solver_itr" localSheetId="11" hidden="1">2147483647</definedName>
    <definedName name="solver_itr" localSheetId="12" hidden="1">2147483647</definedName>
    <definedName name="solver_itr" localSheetId="9" hidden="1">2147483647</definedName>
    <definedName name="solver_lhs1" localSheetId="7" hidden="1">'2 seg G (4 ren)'!$B$1:$B$3</definedName>
    <definedName name="solver_lhs1" localSheetId="8" hidden="1">'2 seg G (all ren)'!$B$1:$B$3</definedName>
    <definedName name="solver_lhs1" localSheetId="2" hidden="1">'Basic plots'!#REF!</definedName>
    <definedName name="solver_lhs1" localSheetId="3" hidden="1">'BG (4 ren)'!$B$1:$B$2</definedName>
    <definedName name="solver_lhs1" localSheetId="4" hidden="1">'BG (all ren)'!$B$1:$B$2</definedName>
    <definedName name="solver_lhs1" localSheetId="19" hidden="1">'E(CLV) -- 2 seg G (all ren)'!$B$1:$B$3</definedName>
    <definedName name="solver_lhs1" localSheetId="14" hidden="1">'HF 2 seg G (4 ren)'!$B$1:$B$3</definedName>
    <definedName name="solver_lhs1" localSheetId="15" hidden="1">'HF 2 seg G (all ren)'!$B$1:$B$3</definedName>
    <definedName name="solver_lhs1" localSheetId="11" hidden="1">'HF BG (4 ren)'!$B$1:$B$2</definedName>
    <definedName name="solver_lhs1" localSheetId="12" hidden="1">'HF BG (all ren)'!$B$1:$B$2</definedName>
    <definedName name="solver_lhs1" localSheetId="9" hidden="1">'Weekly (4 ren)'!$B$1:$B$2</definedName>
    <definedName name="solver_lhs2" localSheetId="7" hidden="1">'2 seg G (4 ren)'!$B$1:$B$3</definedName>
    <definedName name="solver_lhs2" localSheetId="8" hidden="1">'2 seg G (all ren)'!$B$1:$B$3</definedName>
    <definedName name="solver_lhs2" localSheetId="2" hidden="1">'Basic plots'!#REF!</definedName>
    <definedName name="solver_lhs2" localSheetId="3" hidden="1">'BG (4 ren)'!$B$1:$B$2</definedName>
    <definedName name="solver_lhs2" localSheetId="4" hidden="1">'BG (all ren)'!$B$1:$B$2</definedName>
    <definedName name="solver_lhs2" localSheetId="19" hidden="1">'E(CLV) -- 2 seg G (all ren)'!$B$1:$B$3</definedName>
    <definedName name="solver_lhs2" localSheetId="14" hidden="1">'HF 2 seg G (4 ren)'!$B$1:$B$3</definedName>
    <definedName name="solver_lhs2" localSheetId="15" hidden="1">'HF 2 seg G (all ren)'!$B$1:$B$3</definedName>
    <definedName name="solver_lhs2" localSheetId="11" hidden="1">'HF BG (4 ren)'!$B$1:$B$2</definedName>
    <definedName name="solver_lhs2" localSheetId="12" hidden="1">'HF BG (all ren)'!$B$1:$B$2</definedName>
    <definedName name="solver_lhs2" localSheetId="9" hidden="1">'Weekly (4 ren)'!$B$1:$B$2</definedName>
    <definedName name="solver_mip" localSheetId="7" hidden="1">2147483647</definedName>
    <definedName name="solver_mip" localSheetId="8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21" hidden="1">2147483647</definedName>
    <definedName name="solver_mip" localSheetId="22" hidden="1">2147483647</definedName>
    <definedName name="solver_mip" localSheetId="19" hidden="1">2147483647</definedName>
    <definedName name="solver_mip" localSheetId="17" hidden="1">2147483647</definedName>
    <definedName name="solver_mip" localSheetId="18" hidden="1">2147483647</definedName>
    <definedName name="solver_mip" localSheetId="14" hidden="1">2147483647</definedName>
    <definedName name="solver_mip" localSheetId="15" hidden="1">2147483647</definedName>
    <definedName name="solver_mip" localSheetId="11" hidden="1">2147483647</definedName>
    <definedName name="solver_mip" localSheetId="12" hidden="1">2147483647</definedName>
    <definedName name="solver_mip" localSheetId="9" hidden="1">2147483647</definedName>
    <definedName name="solver_mni" localSheetId="7" hidden="1">30</definedName>
    <definedName name="solver_mni" localSheetId="8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21" hidden="1">30</definedName>
    <definedName name="solver_mni" localSheetId="22" hidden="1">30</definedName>
    <definedName name="solver_mni" localSheetId="19" hidden="1">30</definedName>
    <definedName name="solver_mni" localSheetId="17" hidden="1">30</definedName>
    <definedName name="solver_mni" localSheetId="18" hidden="1">30</definedName>
    <definedName name="solver_mni" localSheetId="14" hidden="1">30</definedName>
    <definedName name="solver_mni" localSheetId="15" hidden="1">30</definedName>
    <definedName name="solver_mni" localSheetId="11" hidden="1">30</definedName>
    <definedName name="solver_mni" localSheetId="12" hidden="1">30</definedName>
    <definedName name="solver_mni" localSheetId="9" hidden="1">30</definedName>
    <definedName name="solver_mrt" localSheetId="7" hidden="1">0.075</definedName>
    <definedName name="solver_mrt" localSheetId="8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21" hidden="1">0.075</definedName>
    <definedName name="solver_mrt" localSheetId="22" hidden="1">0.075</definedName>
    <definedName name="solver_mrt" localSheetId="19" hidden="1">0.075</definedName>
    <definedName name="solver_mrt" localSheetId="17" hidden="1">0.075</definedName>
    <definedName name="solver_mrt" localSheetId="18" hidden="1">0.075</definedName>
    <definedName name="solver_mrt" localSheetId="14" hidden="1">0.075</definedName>
    <definedName name="solver_mrt" localSheetId="15" hidden="1">0.075</definedName>
    <definedName name="solver_mrt" localSheetId="11" hidden="1">0.075</definedName>
    <definedName name="solver_mrt" localSheetId="12" hidden="1">0.075</definedName>
    <definedName name="solver_mrt" localSheetId="9" hidden="1">0.075</definedName>
    <definedName name="solver_msl" localSheetId="7" hidden="1">2</definedName>
    <definedName name="solver_msl" localSheetId="8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21" hidden="1">2</definedName>
    <definedName name="solver_msl" localSheetId="22" hidden="1">2</definedName>
    <definedName name="solver_msl" localSheetId="19" hidden="1">2</definedName>
    <definedName name="solver_msl" localSheetId="17" hidden="1">2</definedName>
    <definedName name="solver_msl" localSheetId="18" hidden="1">2</definedName>
    <definedName name="solver_msl" localSheetId="14" hidden="1">2</definedName>
    <definedName name="solver_msl" localSheetId="15" hidden="1">2</definedName>
    <definedName name="solver_msl" localSheetId="11" hidden="1">2</definedName>
    <definedName name="solver_msl" localSheetId="12" hidden="1">2</definedName>
    <definedName name="solver_msl" localSheetId="9" hidden="1">2</definedName>
    <definedName name="solver_neg" localSheetId="7" hidden="1">1</definedName>
    <definedName name="solver_neg" localSheetId="8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21" hidden="1">1</definedName>
    <definedName name="solver_neg" localSheetId="22" hidden="1">1</definedName>
    <definedName name="solver_neg" localSheetId="19" hidden="1">1</definedName>
    <definedName name="solver_neg" localSheetId="17" hidden="1">1</definedName>
    <definedName name="solver_neg" localSheetId="18" hidden="1">1</definedName>
    <definedName name="solver_neg" localSheetId="14" hidden="1">1</definedName>
    <definedName name="solver_neg" localSheetId="15" hidden="1">1</definedName>
    <definedName name="solver_neg" localSheetId="11" hidden="1">1</definedName>
    <definedName name="solver_neg" localSheetId="12" hidden="1">1</definedName>
    <definedName name="solver_neg" localSheetId="9" hidden="1">1</definedName>
    <definedName name="solver_nod" localSheetId="7" hidden="1">2147483647</definedName>
    <definedName name="solver_nod" localSheetId="8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21" hidden="1">2147483647</definedName>
    <definedName name="solver_nod" localSheetId="22" hidden="1">2147483647</definedName>
    <definedName name="solver_nod" localSheetId="19" hidden="1">2147483647</definedName>
    <definedName name="solver_nod" localSheetId="17" hidden="1">2147483647</definedName>
    <definedName name="solver_nod" localSheetId="18" hidden="1">2147483647</definedName>
    <definedName name="solver_nod" localSheetId="14" hidden="1">2147483647</definedName>
    <definedName name="solver_nod" localSheetId="15" hidden="1">2147483647</definedName>
    <definedName name="solver_nod" localSheetId="11" hidden="1">2147483647</definedName>
    <definedName name="solver_nod" localSheetId="12" hidden="1">2147483647</definedName>
    <definedName name="solver_nod" localSheetId="9" hidden="1">2147483647</definedName>
    <definedName name="solver_num" localSheetId="7" hidden="1">2</definedName>
    <definedName name="solver_num" localSheetId="8" hidden="1">2</definedName>
    <definedName name="solver_num" localSheetId="2" hidden="1">1</definedName>
    <definedName name="solver_num" localSheetId="3" hidden="1">1</definedName>
    <definedName name="solver_num" localSheetId="4" hidden="1">1</definedName>
    <definedName name="solver_num" localSheetId="21" hidden="1">0</definedName>
    <definedName name="solver_num" localSheetId="22" hidden="1">0</definedName>
    <definedName name="solver_num" localSheetId="19" hidden="1">2</definedName>
    <definedName name="solver_num" localSheetId="17" hidden="1">0</definedName>
    <definedName name="solver_num" localSheetId="18" hidden="1">0</definedName>
    <definedName name="solver_num" localSheetId="14" hidden="1">2</definedName>
    <definedName name="solver_num" localSheetId="15" hidden="1">2</definedName>
    <definedName name="solver_num" localSheetId="11" hidden="1">1</definedName>
    <definedName name="solver_num" localSheetId="12" hidden="1">1</definedName>
    <definedName name="solver_num" localSheetId="9" hidden="1">1</definedName>
    <definedName name="solver_nwt" localSheetId="7" hidden="1">1</definedName>
    <definedName name="solver_nwt" localSheetId="8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21" hidden="1">1</definedName>
    <definedName name="solver_nwt" localSheetId="22" hidden="1">1</definedName>
    <definedName name="solver_nwt" localSheetId="19" hidden="1">1</definedName>
    <definedName name="solver_nwt" localSheetId="17" hidden="1">1</definedName>
    <definedName name="solver_nwt" localSheetId="18" hidden="1">1</definedName>
    <definedName name="solver_nwt" localSheetId="14" hidden="1">1</definedName>
    <definedName name="solver_nwt" localSheetId="15" hidden="1">1</definedName>
    <definedName name="solver_nwt" localSheetId="11" hidden="1">1</definedName>
    <definedName name="solver_nwt" localSheetId="12" hidden="1">1</definedName>
    <definedName name="solver_nwt" localSheetId="9" hidden="1">1</definedName>
    <definedName name="solver_opt" localSheetId="7" hidden="1">'2 seg G (4 ren)'!$B$5</definedName>
    <definedName name="solver_opt" localSheetId="8" hidden="1">'2 seg G (all ren)'!$B$5</definedName>
    <definedName name="solver_opt" localSheetId="2" hidden="1">'Basic plots'!#REF!</definedName>
    <definedName name="solver_opt" localSheetId="3" hidden="1">'BG (4 ren)'!$B$3</definedName>
    <definedName name="solver_opt" localSheetId="4" hidden="1">'BG (all ren)'!$B$3</definedName>
    <definedName name="solver_opt" localSheetId="21" hidden="1">'Dist of CLV -- all ren (i)'!#REF!</definedName>
    <definedName name="solver_opt" localSheetId="22" hidden="1">'Dist of CLV -- all ren (ii)'!#REF!</definedName>
    <definedName name="solver_opt" localSheetId="19" hidden="1">'E(CLV) -- 2 seg G (all ren)'!#REF!</definedName>
    <definedName name="solver_opt" localSheetId="17" hidden="1">'E(CLV) -- 4 ren'!#REF!</definedName>
    <definedName name="solver_opt" localSheetId="18" hidden="1">'E(CLV) -- all ren'!#REF!</definedName>
    <definedName name="solver_opt" localSheetId="14" hidden="1">'HF 2 seg G (4 ren)'!$B$5</definedName>
    <definedName name="solver_opt" localSheetId="15" hidden="1">'HF 2 seg G (all ren)'!$B$5</definedName>
    <definedName name="solver_opt" localSheetId="11" hidden="1">'HF BG (4 ren)'!$B$3</definedName>
    <definedName name="solver_opt" localSheetId="12" hidden="1">'HF BG (all ren)'!$B$3</definedName>
    <definedName name="solver_opt" localSheetId="9" hidden="1">'Weekly (4 ren)'!$B$3</definedName>
    <definedName name="solver_pre" localSheetId="7" hidden="1">0.000001</definedName>
    <definedName name="solver_pre" localSheetId="8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21" hidden="1">0.000001</definedName>
    <definedName name="solver_pre" localSheetId="22" hidden="1">0.000001</definedName>
    <definedName name="solver_pre" localSheetId="19" hidden="1">0.000001</definedName>
    <definedName name="solver_pre" localSheetId="17" hidden="1">0.000001</definedName>
    <definedName name="solver_pre" localSheetId="18" hidden="1">0.000001</definedName>
    <definedName name="solver_pre" localSheetId="14" hidden="1">0.000001</definedName>
    <definedName name="solver_pre" localSheetId="15" hidden="1">0.000001</definedName>
    <definedName name="solver_pre" localSheetId="11" hidden="1">0.000001</definedName>
    <definedName name="solver_pre" localSheetId="12" hidden="1">0.000001</definedName>
    <definedName name="solver_pre" localSheetId="9" hidden="1">0.000001</definedName>
    <definedName name="solver_rbv" localSheetId="7" hidden="1">1</definedName>
    <definedName name="solver_rbv" localSheetId="8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21" hidden="1">1</definedName>
    <definedName name="solver_rbv" localSheetId="22" hidden="1">1</definedName>
    <definedName name="solver_rbv" localSheetId="19" hidden="1">1</definedName>
    <definedName name="solver_rbv" localSheetId="17" hidden="1">1</definedName>
    <definedName name="solver_rbv" localSheetId="18" hidden="1">1</definedName>
    <definedName name="solver_rbv" localSheetId="14" hidden="1">1</definedName>
    <definedName name="solver_rbv" localSheetId="15" hidden="1">1</definedName>
    <definedName name="solver_rbv" localSheetId="11" hidden="1">1</definedName>
    <definedName name="solver_rbv" localSheetId="12" hidden="1">1</definedName>
    <definedName name="solver_rbv" localSheetId="9" hidden="1">1</definedName>
    <definedName name="solver_rel1" localSheetId="7" hidden="1">1</definedName>
    <definedName name="solver_rel1" localSheetId="8" hidden="1">1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1" localSheetId="19" hidden="1">1</definedName>
    <definedName name="solver_rel1" localSheetId="14" hidden="1">1</definedName>
    <definedName name="solver_rel1" localSheetId="15" hidden="1">1</definedName>
    <definedName name="solver_rel1" localSheetId="11" hidden="1">3</definedName>
    <definedName name="solver_rel1" localSheetId="12" hidden="1">3</definedName>
    <definedName name="solver_rel1" localSheetId="9" hidden="1">3</definedName>
    <definedName name="solver_rel2" localSheetId="7" hidden="1">3</definedName>
    <definedName name="solver_rel2" localSheetId="8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19" hidden="1">3</definedName>
    <definedName name="solver_rel2" localSheetId="14" hidden="1">3</definedName>
    <definedName name="solver_rel2" localSheetId="15" hidden="1">3</definedName>
    <definedName name="solver_rel2" localSheetId="11" hidden="1">3</definedName>
    <definedName name="solver_rel2" localSheetId="12" hidden="1">3</definedName>
    <definedName name="solver_rel2" localSheetId="9" hidden="1">3</definedName>
    <definedName name="solver_rhs1" localSheetId="7" hidden="1">0.9999</definedName>
    <definedName name="solver_rhs1" localSheetId="8" hidden="1">0.9999</definedName>
    <definedName name="solver_rhs1" localSheetId="2" hidden="1">0.0001</definedName>
    <definedName name="solver_rhs1" localSheetId="3" hidden="1">0.0001</definedName>
    <definedName name="solver_rhs1" localSheetId="4" hidden="1">0.0001</definedName>
    <definedName name="solver_rhs1" localSheetId="19" hidden="1">0.9999</definedName>
    <definedName name="solver_rhs1" localSheetId="14" hidden="1">0.9999</definedName>
    <definedName name="solver_rhs1" localSheetId="15" hidden="1">0.9999</definedName>
    <definedName name="solver_rhs1" localSheetId="11" hidden="1">0.0001</definedName>
    <definedName name="solver_rhs1" localSheetId="12" hidden="1">0.0001</definedName>
    <definedName name="solver_rhs1" localSheetId="9" hidden="1">0.0001</definedName>
    <definedName name="solver_rhs2" localSheetId="7" hidden="1">0.0001</definedName>
    <definedName name="solver_rhs2" localSheetId="8" hidden="1">0.0001</definedName>
    <definedName name="solver_rhs2" localSheetId="2" hidden="1">0.0001</definedName>
    <definedName name="solver_rhs2" localSheetId="3" hidden="1">0.0001</definedName>
    <definedName name="solver_rhs2" localSheetId="4" hidden="1">0.0001</definedName>
    <definedName name="solver_rhs2" localSheetId="19" hidden="1">0.0001</definedName>
    <definedName name="solver_rhs2" localSheetId="14" hidden="1">0.0001</definedName>
    <definedName name="solver_rhs2" localSheetId="15" hidden="1">0.0001</definedName>
    <definedName name="solver_rhs2" localSheetId="11" hidden="1">0.0001</definedName>
    <definedName name="solver_rhs2" localSheetId="12" hidden="1">0.0001</definedName>
    <definedName name="solver_rhs2" localSheetId="9" hidden="1">0.0001</definedName>
    <definedName name="solver_rlx" localSheetId="7" hidden="1">2</definedName>
    <definedName name="solver_rlx" localSheetId="8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21" hidden="1">2</definedName>
    <definedName name="solver_rlx" localSheetId="22" hidden="1">2</definedName>
    <definedName name="solver_rlx" localSheetId="19" hidden="1">2</definedName>
    <definedName name="solver_rlx" localSheetId="17" hidden="1">2</definedName>
    <definedName name="solver_rlx" localSheetId="18" hidden="1">2</definedName>
    <definedName name="solver_rlx" localSheetId="14" hidden="1">2</definedName>
    <definedName name="solver_rlx" localSheetId="15" hidden="1">2</definedName>
    <definedName name="solver_rlx" localSheetId="11" hidden="1">2</definedName>
    <definedName name="solver_rlx" localSheetId="12" hidden="1">2</definedName>
    <definedName name="solver_rlx" localSheetId="9" hidden="1">2</definedName>
    <definedName name="solver_rsd" localSheetId="7" hidden="1">0</definedName>
    <definedName name="solver_rsd" localSheetId="8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21" hidden="1">0</definedName>
    <definedName name="solver_rsd" localSheetId="22" hidden="1">0</definedName>
    <definedName name="solver_rsd" localSheetId="19" hidden="1">0</definedName>
    <definedName name="solver_rsd" localSheetId="17" hidden="1">0</definedName>
    <definedName name="solver_rsd" localSheetId="18" hidden="1">0</definedName>
    <definedName name="solver_rsd" localSheetId="14" hidden="1">0</definedName>
    <definedName name="solver_rsd" localSheetId="15" hidden="1">0</definedName>
    <definedName name="solver_rsd" localSheetId="11" hidden="1">0</definedName>
    <definedName name="solver_rsd" localSheetId="12" hidden="1">0</definedName>
    <definedName name="solver_rsd" localSheetId="9" hidden="1">0</definedName>
    <definedName name="solver_scl" localSheetId="7" hidden="1">1</definedName>
    <definedName name="solver_scl" localSheetId="8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21" hidden="1">1</definedName>
    <definedName name="solver_scl" localSheetId="22" hidden="1">1</definedName>
    <definedName name="solver_scl" localSheetId="19" hidden="1">1</definedName>
    <definedName name="solver_scl" localSheetId="17" hidden="1">1</definedName>
    <definedName name="solver_scl" localSheetId="18" hidden="1">1</definedName>
    <definedName name="solver_scl" localSheetId="14" hidden="1">1</definedName>
    <definedName name="solver_scl" localSheetId="15" hidden="1">1</definedName>
    <definedName name="solver_scl" localSheetId="11" hidden="1">1</definedName>
    <definedName name="solver_scl" localSheetId="12" hidden="1">1</definedName>
    <definedName name="solver_scl" localSheetId="9" hidden="1">1</definedName>
    <definedName name="solver_sho" localSheetId="7" hidden="1">2</definedName>
    <definedName name="solver_sho" localSheetId="8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21" hidden="1">2</definedName>
    <definedName name="solver_sho" localSheetId="22" hidden="1">2</definedName>
    <definedName name="solver_sho" localSheetId="19" hidden="1">2</definedName>
    <definedName name="solver_sho" localSheetId="17" hidden="1">2</definedName>
    <definedName name="solver_sho" localSheetId="18" hidden="1">2</definedName>
    <definedName name="solver_sho" localSheetId="14" hidden="1">2</definedName>
    <definedName name="solver_sho" localSheetId="15" hidden="1">2</definedName>
    <definedName name="solver_sho" localSheetId="11" hidden="1">2</definedName>
    <definedName name="solver_sho" localSheetId="12" hidden="1">2</definedName>
    <definedName name="solver_sho" localSheetId="9" hidden="1">2</definedName>
    <definedName name="solver_ssz" localSheetId="7" hidden="1">100</definedName>
    <definedName name="solver_ssz" localSheetId="8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21" hidden="1">100</definedName>
    <definedName name="solver_ssz" localSheetId="22" hidden="1">100</definedName>
    <definedName name="solver_ssz" localSheetId="19" hidden="1">100</definedName>
    <definedName name="solver_ssz" localSheetId="17" hidden="1">100</definedName>
    <definedName name="solver_ssz" localSheetId="18" hidden="1">100</definedName>
    <definedName name="solver_ssz" localSheetId="14" hidden="1">100</definedName>
    <definedName name="solver_ssz" localSheetId="15" hidden="1">100</definedName>
    <definedName name="solver_ssz" localSheetId="11" hidden="1">100</definedName>
    <definedName name="solver_ssz" localSheetId="12" hidden="1">100</definedName>
    <definedName name="solver_ssz" localSheetId="9" hidden="1">100</definedName>
    <definedName name="solver_tim" localSheetId="7" hidden="1">2147483647</definedName>
    <definedName name="solver_tim" localSheetId="8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21" hidden="1">2147483647</definedName>
    <definedName name="solver_tim" localSheetId="22" hidden="1">2147483647</definedName>
    <definedName name="solver_tim" localSheetId="19" hidden="1">2147483647</definedName>
    <definedName name="solver_tim" localSheetId="17" hidden="1">2147483647</definedName>
    <definedName name="solver_tim" localSheetId="18" hidden="1">2147483647</definedName>
    <definedName name="solver_tim" localSheetId="14" hidden="1">2147483647</definedName>
    <definedName name="solver_tim" localSheetId="15" hidden="1">2147483647</definedName>
    <definedName name="solver_tim" localSheetId="11" hidden="1">2147483647</definedName>
    <definedName name="solver_tim" localSheetId="12" hidden="1">2147483647</definedName>
    <definedName name="solver_tim" localSheetId="9" hidden="1">2147483647</definedName>
    <definedName name="solver_tol" localSheetId="7" hidden="1">0.01</definedName>
    <definedName name="solver_tol" localSheetId="8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21" hidden="1">0.01</definedName>
    <definedName name="solver_tol" localSheetId="22" hidden="1">0.01</definedName>
    <definedName name="solver_tol" localSheetId="19" hidden="1">0.01</definedName>
    <definedName name="solver_tol" localSheetId="17" hidden="1">0.01</definedName>
    <definedName name="solver_tol" localSheetId="18" hidden="1">0.01</definedName>
    <definedName name="solver_tol" localSheetId="14" hidden="1">0.01</definedName>
    <definedName name="solver_tol" localSheetId="15" hidden="1">0.01</definedName>
    <definedName name="solver_tol" localSheetId="11" hidden="1">0.01</definedName>
    <definedName name="solver_tol" localSheetId="12" hidden="1">0.01</definedName>
    <definedName name="solver_tol" localSheetId="9" hidden="1">0.01</definedName>
    <definedName name="solver_typ" localSheetId="7" hidden="1">1</definedName>
    <definedName name="solver_typ" localSheetId="8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21" hidden="1">2</definedName>
    <definedName name="solver_typ" localSheetId="22" hidden="1">2</definedName>
    <definedName name="solver_typ" localSheetId="19" hidden="1">1</definedName>
    <definedName name="solver_typ" localSheetId="17" hidden="1">2</definedName>
    <definedName name="solver_typ" localSheetId="18" hidden="1">2</definedName>
    <definedName name="solver_typ" localSheetId="14" hidden="1">1</definedName>
    <definedName name="solver_typ" localSheetId="15" hidden="1">1</definedName>
    <definedName name="solver_typ" localSheetId="11" hidden="1">1</definedName>
    <definedName name="solver_typ" localSheetId="12" hidden="1">1</definedName>
    <definedName name="solver_typ" localSheetId="9" hidden="1">1</definedName>
    <definedName name="solver_val" localSheetId="7" hidden="1">0</definedName>
    <definedName name="solver_val" localSheetId="8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21" hidden="1">0</definedName>
    <definedName name="solver_val" localSheetId="22" hidden="1">0</definedName>
    <definedName name="solver_val" localSheetId="19" hidden="1">0</definedName>
    <definedName name="solver_val" localSheetId="17" hidden="1">0</definedName>
    <definedName name="solver_val" localSheetId="18" hidden="1">0</definedName>
    <definedName name="solver_val" localSheetId="14" hidden="1">0</definedName>
    <definedName name="solver_val" localSheetId="15" hidden="1">0</definedName>
    <definedName name="solver_val" localSheetId="11" hidden="1">0</definedName>
    <definedName name="solver_val" localSheetId="12" hidden="1">0</definedName>
    <definedName name="solver_val" localSheetId="9" hidden="1">0</definedName>
    <definedName name="solver_ver" localSheetId="7" hidden="1">3</definedName>
    <definedName name="solver_ver" localSheetId="8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21" hidden="1">3</definedName>
    <definedName name="solver_ver" localSheetId="22" hidden="1">3</definedName>
    <definedName name="solver_ver" localSheetId="19" hidden="1">3</definedName>
    <definedName name="solver_ver" localSheetId="17" hidden="1">3</definedName>
    <definedName name="solver_ver" localSheetId="18" hidden="1">3</definedName>
    <definedName name="solver_ver" localSheetId="14" hidden="1">3</definedName>
    <definedName name="solver_ver" localSheetId="15" hidden="1">3</definedName>
    <definedName name="solver_ver" localSheetId="11" hidden="1">3</definedName>
    <definedName name="solver_ver" localSheetId="12" hidden="1">3</definedName>
    <definedName name="solver_ver" localSheetId="9" hidden="1">3</definedName>
  </definedNames>
  <calcPr calcId="191029"/>
  <pivotCaches>
    <pivotCache cacheId="1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2" l="1"/>
  <c r="C3" i="52"/>
  <c r="B4" i="52"/>
  <c r="C4" i="52"/>
  <c r="B5" i="52"/>
  <c r="C5" i="52"/>
  <c r="B6" i="52"/>
  <c r="C6" i="52"/>
  <c r="B7" i="52"/>
  <c r="C7" i="52"/>
  <c r="B8" i="52"/>
  <c r="C8" i="52"/>
  <c r="B9" i="52"/>
  <c r="C9" i="52"/>
  <c r="B10" i="52"/>
  <c r="C10" i="52"/>
  <c r="B11" i="52"/>
  <c r="C11" i="52"/>
  <c r="B12" i="52"/>
  <c r="C12" i="52"/>
  <c r="B13" i="52"/>
  <c r="C13" i="52"/>
  <c r="B14" i="52"/>
  <c r="C14" i="52"/>
  <c r="B15" i="52"/>
  <c r="C15" i="52"/>
  <c r="B16" i="52"/>
  <c r="C16" i="52"/>
  <c r="B17" i="52"/>
  <c r="C17" i="52"/>
  <c r="B18" i="52"/>
  <c r="C18" i="52"/>
  <c r="B19" i="52"/>
  <c r="C19" i="52"/>
  <c r="B20" i="52"/>
  <c r="C20" i="52"/>
  <c r="B21" i="52"/>
  <c r="C21" i="52"/>
  <c r="B22" i="52"/>
  <c r="C22" i="52"/>
  <c r="B23" i="52"/>
  <c r="C23" i="52"/>
  <c r="B24" i="52"/>
  <c r="C24" i="52"/>
  <c r="B25" i="52"/>
  <c r="C25" i="52"/>
  <c r="B26" i="52"/>
  <c r="C26" i="52"/>
  <c r="B27" i="52"/>
  <c r="C27" i="52"/>
  <c r="B28" i="52"/>
  <c r="C28" i="52"/>
  <c r="B29" i="52"/>
  <c r="C29" i="52"/>
  <c r="B30" i="52"/>
  <c r="C30" i="52"/>
  <c r="B31" i="52"/>
  <c r="C31" i="52"/>
  <c r="B32" i="52"/>
  <c r="C32" i="52"/>
  <c r="B33" i="52"/>
  <c r="C33" i="52"/>
  <c r="B34" i="52"/>
  <c r="C34" i="52"/>
  <c r="B35" i="52"/>
  <c r="C35" i="52"/>
  <c r="B36" i="52"/>
  <c r="C36" i="52"/>
  <c r="B37" i="52"/>
  <c r="C37" i="52"/>
  <c r="B38" i="52"/>
  <c r="C38" i="52"/>
  <c r="B39" i="52"/>
  <c r="C39" i="52"/>
  <c r="B40" i="52"/>
  <c r="C40" i="52"/>
  <c r="B41" i="52"/>
  <c r="C41" i="52"/>
  <c r="B42" i="52"/>
  <c r="C42" i="52"/>
  <c r="B43" i="52"/>
  <c r="C43" i="52"/>
  <c r="B44" i="52"/>
  <c r="C44" i="52"/>
  <c r="B45" i="52"/>
  <c r="C45" i="52"/>
  <c r="B46" i="52"/>
  <c r="C46" i="52"/>
  <c r="B47" i="52"/>
  <c r="C47" i="52"/>
  <c r="B48" i="52"/>
  <c r="C48" i="52"/>
  <c r="B49" i="52"/>
  <c r="C49" i="52"/>
  <c r="B50" i="52"/>
  <c r="C50" i="52"/>
  <c r="B51" i="52"/>
  <c r="C51" i="52"/>
  <c r="B52" i="52"/>
  <c r="C52" i="52"/>
  <c r="B53" i="52"/>
  <c r="C53" i="52"/>
  <c r="B54" i="52"/>
  <c r="C54" i="52"/>
  <c r="B55" i="52"/>
  <c r="C55" i="52"/>
  <c r="B56" i="52"/>
  <c r="C56" i="52"/>
  <c r="B57" i="52"/>
  <c r="C57" i="52"/>
  <c r="B58" i="52"/>
  <c r="C58" i="52"/>
  <c r="B59" i="52"/>
  <c r="C59" i="52"/>
  <c r="B60" i="52"/>
  <c r="C60" i="52"/>
  <c r="B61" i="52"/>
  <c r="C61" i="52"/>
  <c r="B62" i="52"/>
  <c r="C62" i="52"/>
  <c r="B63" i="52"/>
  <c r="C63" i="52"/>
  <c r="B64" i="52"/>
  <c r="C64" i="52"/>
  <c r="B65" i="52"/>
  <c r="C65" i="52"/>
  <c r="B66" i="52"/>
  <c r="C66" i="52"/>
  <c r="B67" i="52"/>
  <c r="C67" i="52"/>
  <c r="B68" i="52"/>
  <c r="C68" i="52"/>
  <c r="B69" i="52"/>
  <c r="C69" i="52"/>
  <c r="B70" i="52"/>
  <c r="C70" i="52"/>
  <c r="B71" i="52"/>
  <c r="C71" i="52"/>
  <c r="B72" i="52"/>
  <c r="C72" i="52"/>
  <c r="B73" i="52"/>
  <c r="C73" i="52"/>
  <c r="B74" i="52"/>
  <c r="C74" i="52"/>
  <c r="B75" i="52"/>
  <c r="C75" i="52"/>
  <c r="B76" i="52"/>
  <c r="C76" i="52"/>
  <c r="B77" i="52"/>
  <c r="C77" i="52"/>
  <c r="B78" i="52"/>
  <c r="C78" i="52"/>
  <c r="B79" i="52"/>
  <c r="C79" i="52"/>
  <c r="B80" i="52"/>
  <c r="C80" i="52"/>
  <c r="B81" i="52"/>
  <c r="C81" i="52"/>
  <c r="B82" i="52"/>
  <c r="C82" i="52"/>
  <c r="B83" i="52"/>
  <c r="C83" i="52"/>
  <c r="B84" i="52"/>
  <c r="C84" i="52"/>
  <c r="B85" i="52"/>
  <c r="C85" i="52"/>
  <c r="B86" i="52"/>
  <c r="C86" i="52"/>
  <c r="B87" i="52"/>
  <c r="C87" i="52"/>
  <c r="B88" i="52"/>
  <c r="C88" i="52"/>
  <c r="B89" i="52"/>
  <c r="C89" i="52"/>
  <c r="B90" i="52"/>
  <c r="C90" i="52"/>
  <c r="B91" i="52"/>
  <c r="C91" i="52"/>
  <c r="B92" i="52"/>
  <c r="C92" i="52"/>
  <c r="B93" i="52"/>
  <c r="C93" i="52"/>
  <c r="B94" i="52"/>
  <c r="C94" i="52"/>
  <c r="B95" i="52"/>
  <c r="C95" i="52"/>
  <c r="B96" i="52"/>
  <c r="C96" i="52"/>
  <c r="B97" i="52"/>
  <c r="C97" i="52"/>
  <c r="B98" i="52"/>
  <c r="C98" i="52"/>
  <c r="B99" i="52"/>
  <c r="C99" i="52"/>
  <c r="B100" i="52"/>
  <c r="C100" i="52"/>
  <c r="B101" i="52"/>
  <c r="C101" i="52"/>
  <c r="B102" i="52"/>
  <c r="C102" i="52"/>
  <c r="B103" i="52"/>
  <c r="C103" i="52"/>
  <c r="B104" i="52"/>
  <c r="C104" i="52"/>
  <c r="B105" i="52"/>
  <c r="C105" i="52"/>
  <c r="B106" i="52"/>
  <c r="C106" i="52"/>
  <c r="B107" i="52"/>
  <c r="C107" i="52"/>
  <c r="B108" i="52"/>
  <c r="C108" i="52"/>
  <c r="B109" i="52"/>
  <c r="C109" i="52"/>
  <c r="B110" i="52"/>
  <c r="C110" i="52"/>
  <c r="B111" i="52"/>
  <c r="C111" i="52"/>
  <c r="B112" i="52"/>
  <c r="C112" i="52"/>
  <c r="B113" i="52"/>
  <c r="C113" i="52"/>
  <c r="B114" i="52"/>
  <c r="C114" i="52"/>
  <c r="B115" i="52"/>
  <c r="C115" i="52"/>
  <c r="B116" i="52"/>
  <c r="C116" i="52"/>
  <c r="B117" i="52"/>
  <c r="C117" i="52"/>
  <c r="B118" i="52"/>
  <c r="C118" i="52"/>
  <c r="B119" i="52"/>
  <c r="C119" i="52"/>
  <c r="B120" i="52"/>
  <c r="C120" i="52"/>
  <c r="B121" i="52"/>
  <c r="C121" i="52"/>
  <c r="C2" i="52"/>
  <c r="B2" i="52"/>
  <c r="C3" i="50" l="1"/>
  <c r="B3" i="50"/>
  <c r="C2" i="50"/>
  <c r="B2" i="50"/>
  <c r="F3" i="49"/>
  <c r="F4" i="49"/>
  <c r="F5" i="49"/>
  <c r="I5" i="49" s="1"/>
  <c r="F6" i="49"/>
  <c r="F7" i="49"/>
  <c r="F8" i="49"/>
  <c r="F9" i="49"/>
  <c r="F10" i="49"/>
  <c r="I9" i="49" s="1"/>
  <c r="F11" i="49"/>
  <c r="I10" i="49" s="1"/>
  <c r="F12" i="49"/>
  <c r="F13" i="49"/>
  <c r="F14" i="49"/>
  <c r="F2" i="49"/>
  <c r="L20" i="41"/>
  <c r="L19" i="41"/>
  <c r="L18" i="41"/>
  <c r="L17" i="41"/>
  <c r="L16" i="41"/>
  <c r="L15" i="41"/>
  <c r="L14" i="41"/>
  <c r="L13" i="41"/>
  <c r="L12" i="41"/>
  <c r="L11" i="41"/>
  <c r="L10" i="41"/>
  <c r="L9" i="41"/>
  <c r="L8" i="41"/>
  <c r="L9" i="40"/>
  <c r="L10" i="40"/>
  <c r="L11" i="40"/>
  <c r="L12" i="40"/>
  <c r="L13" i="40"/>
  <c r="L14" i="40"/>
  <c r="L15" i="40"/>
  <c r="L16" i="40"/>
  <c r="L17" i="40"/>
  <c r="L18" i="40"/>
  <c r="L19" i="40"/>
  <c r="L20" i="40"/>
  <c r="L8" i="40"/>
  <c r="J7" i="38"/>
  <c r="J8" i="38"/>
  <c r="J9" i="38"/>
  <c r="J10" i="38"/>
  <c r="J11" i="38"/>
  <c r="J12" i="38"/>
  <c r="J13" i="38"/>
  <c r="J14" i="38"/>
  <c r="J15" i="38"/>
  <c r="J16" i="38"/>
  <c r="J17" i="38"/>
  <c r="J18" i="38"/>
  <c r="J6" i="38"/>
  <c r="J6" i="37"/>
  <c r="J7" i="37"/>
  <c r="J8" i="37"/>
  <c r="J9" i="37"/>
  <c r="J10" i="37"/>
  <c r="J11" i="37"/>
  <c r="J12" i="37"/>
  <c r="J13" i="37"/>
  <c r="J14" i="37"/>
  <c r="J15" i="37"/>
  <c r="J16" i="37"/>
  <c r="J17" i="37"/>
  <c r="J18" i="37"/>
  <c r="O8" i="42"/>
  <c r="O9" i="42"/>
  <c r="O10" i="42"/>
  <c r="O11" i="42"/>
  <c r="O12" i="42"/>
  <c r="O13" i="42"/>
  <c r="O14" i="42"/>
  <c r="O15" i="42"/>
  <c r="O16" i="42"/>
  <c r="O17" i="42"/>
  <c r="O18" i="42"/>
  <c r="O19" i="42"/>
  <c r="O7" i="42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9" i="4"/>
  <c r="L10" i="4"/>
  <c r="L11" i="4"/>
  <c r="L12" i="4"/>
  <c r="L13" i="4"/>
  <c r="L14" i="4"/>
  <c r="L15" i="4"/>
  <c r="L16" i="4"/>
  <c r="L17" i="4"/>
  <c r="L18" i="4"/>
  <c r="L19" i="4"/>
  <c r="L20" i="4"/>
  <c r="L8" i="4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7" i="7"/>
  <c r="J8" i="7"/>
  <c r="J9" i="7"/>
  <c r="J10" i="7"/>
  <c r="J11" i="7"/>
  <c r="J12" i="7"/>
  <c r="J13" i="7"/>
  <c r="J14" i="7"/>
  <c r="J15" i="7"/>
  <c r="J16" i="7"/>
  <c r="J17" i="7"/>
  <c r="J18" i="7"/>
  <c r="J6" i="7"/>
  <c r="B14" i="49"/>
  <c r="H13" i="49" s="1"/>
  <c r="B13" i="49"/>
  <c r="E13" i="49" s="1"/>
  <c r="H12" i="49"/>
  <c r="E12" i="49"/>
  <c r="B12" i="49"/>
  <c r="H11" i="49" s="1"/>
  <c r="B11" i="49"/>
  <c r="H10" i="49" s="1"/>
  <c r="B10" i="49"/>
  <c r="E10" i="49" s="1"/>
  <c r="B9" i="49"/>
  <c r="H8" i="49" s="1"/>
  <c r="B8" i="49"/>
  <c r="E8" i="49" s="1"/>
  <c r="E7" i="49"/>
  <c r="B7" i="49"/>
  <c r="H6" i="49" s="1"/>
  <c r="B6" i="49"/>
  <c r="H5" i="49" s="1"/>
  <c r="B5" i="49"/>
  <c r="E5" i="49" s="1"/>
  <c r="I3" i="49"/>
  <c r="B4" i="49"/>
  <c r="E4" i="49" s="1"/>
  <c r="H3" i="49"/>
  <c r="B3" i="49"/>
  <c r="H2" i="49" s="1"/>
  <c r="B2" i="49"/>
  <c r="E2" i="49" s="1"/>
  <c r="P593" i="47"/>
  <c r="Q592" i="47"/>
  <c r="P592" i="47"/>
  <c r="Q591" i="47"/>
  <c r="P591" i="47"/>
  <c r="Q590" i="47"/>
  <c r="P590" i="47"/>
  <c r="Q589" i="47"/>
  <c r="P589" i="47"/>
  <c r="Q588" i="47"/>
  <c r="P588" i="47"/>
  <c r="Q587" i="47"/>
  <c r="P587" i="47"/>
  <c r="Q586" i="47"/>
  <c r="P586" i="47"/>
  <c r="Q585" i="47"/>
  <c r="P585" i="47"/>
  <c r="Q584" i="47"/>
  <c r="P584" i="47"/>
  <c r="Q583" i="47"/>
  <c r="P583" i="47"/>
  <c r="Q582" i="47"/>
  <c r="P582" i="47"/>
  <c r="Q581" i="47"/>
  <c r="P581" i="47"/>
  <c r="Q580" i="47"/>
  <c r="P580" i="47"/>
  <c r="Q579" i="47"/>
  <c r="P579" i="47"/>
  <c r="Q578" i="47"/>
  <c r="P578" i="47"/>
  <c r="Q577" i="47"/>
  <c r="P577" i="47"/>
  <c r="Q576" i="47"/>
  <c r="P576" i="47"/>
  <c r="Q575" i="47"/>
  <c r="P575" i="47"/>
  <c r="Q574" i="47"/>
  <c r="P574" i="47"/>
  <c r="Q573" i="47"/>
  <c r="P573" i="47"/>
  <c r="Q572" i="47"/>
  <c r="P572" i="47"/>
  <c r="Q571" i="47"/>
  <c r="P571" i="47"/>
  <c r="Q570" i="47"/>
  <c r="P570" i="47"/>
  <c r="Q569" i="47"/>
  <c r="P569" i="47"/>
  <c r="Q568" i="47"/>
  <c r="P568" i="47"/>
  <c r="Q567" i="47"/>
  <c r="P567" i="47"/>
  <c r="Q566" i="47"/>
  <c r="P566" i="47"/>
  <c r="Q565" i="47"/>
  <c r="P565" i="47"/>
  <c r="Q564" i="47"/>
  <c r="P564" i="47"/>
  <c r="Q563" i="47"/>
  <c r="P563" i="47"/>
  <c r="Q562" i="47"/>
  <c r="P562" i="47"/>
  <c r="Q561" i="47"/>
  <c r="P561" i="47"/>
  <c r="Q560" i="47"/>
  <c r="P560" i="47"/>
  <c r="Q559" i="47"/>
  <c r="P559" i="47"/>
  <c r="Q558" i="47"/>
  <c r="P558" i="47"/>
  <c r="Q557" i="47"/>
  <c r="P557" i="47"/>
  <c r="Q556" i="47"/>
  <c r="P556" i="47"/>
  <c r="Q555" i="47"/>
  <c r="P555" i="47"/>
  <c r="Q554" i="47"/>
  <c r="P554" i="47"/>
  <c r="Q553" i="47"/>
  <c r="P553" i="47"/>
  <c r="Q552" i="47"/>
  <c r="P552" i="47"/>
  <c r="Q551" i="47"/>
  <c r="P551" i="47"/>
  <c r="Q550" i="47"/>
  <c r="P550" i="47"/>
  <c r="Q549" i="47"/>
  <c r="P549" i="47"/>
  <c r="Q548" i="47"/>
  <c r="P548" i="47"/>
  <c r="Q547" i="47"/>
  <c r="P547" i="47"/>
  <c r="Q546" i="47"/>
  <c r="P546" i="47"/>
  <c r="Q545" i="47"/>
  <c r="P545" i="47"/>
  <c r="Q544" i="47"/>
  <c r="P544" i="47"/>
  <c r="Q543" i="47"/>
  <c r="P543" i="47"/>
  <c r="Q542" i="47"/>
  <c r="P542" i="47"/>
  <c r="Q541" i="47"/>
  <c r="P541" i="47"/>
  <c r="Q540" i="47"/>
  <c r="P540" i="47"/>
  <c r="Q539" i="47"/>
  <c r="P539" i="47"/>
  <c r="Q538" i="47"/>
  <c r="P538" i="47"/>
  <c r="Q537" i="47"/>
  <c r="P537" i="47"/>
  <c r="Q536" i="47"/>
  <c r="P536" i="47"/>
  <c r="Q535" i="47"/>
  <c r="P535" i="47"/>
  <c r="Q534" i="47"/>
  <c r="P534" i="47"/>
  <c r="Q533" i="47"/>
  <c r="P533" i="47"/>
  <c r="Q532" i="47"/>
  <c r="P532" i="47"/>
  <c r="Q531" i="47"/>
  <c r="P531" i="47"/>
  <c r="Q530" i="47"/>
  <c r="P530" i="47"/>
  <c r="Q529" i="47"/>
  <c r="P529" i="47"/>
  <c r="Q528" i="47"/>
  <c r="P528" i="47"/>
  <c r="Q527" i="47"/>
  <c r="P527" i="47"/>
  <c r="Q526" i="47"/>
  <c r="P526" i="47"/>
  <c r="Q525" i="47"/>
  <c r="P525" i="47"/>
  <c r="Q524" i="47"/>
  <c r="P524" i="47"/>
  <c r="Q523" i="47"/>
  <c r="P523" i="47"/>
  <c r="Q522" i="47"/>
  <c r="P522" i="47"/>
  <c r="Q521" i="47"/>
  <c r="P521" i="47"/>
  <c r="Q520" i="47"/>
  <c r="P520" i="47"/>
  <c r="Q519" i="47"/>
  <c r="P519" i="47"/>
  <c r="Q518" i="47"/>
  <c r="P518" i="47"/>
  <c r="Q517" i="47"/>
  <c r="P517" i="47"/>
  <c r="Q516" i="47"/>
  <c r="P516" i="47"/>
  <c r="Q515" i="47"/>
  <c r="P515" i="47"/>
  <c r="Q514" i="47"/>
  <c r="P514" i="47"/>
  <c r="Q513" i="47"/>
  <c r="P513" i="47"/>
  <c r="Q512" i="47"/>
  <c r="P512" i="47"/>
  <c r="Q511" i="47"/>
  <c r="P511" i="47"/>
  <c r="Q510" i="47"/>
  <c r="P510" i="47"/>
  <c r="Q509" i="47"/>
  <c r="P509" i="47"/>
  <c r="Q508" i="47"/>
  <c r="P508" i="47"/>
  <c r="Q507" i="47"/>
  <c r="P507" i="47"/>
  <c r="Q506" i="47"/>
  <c r="P506" i="47"/>
  <c r="Q505" i="47"/>
  <c r="P505" i="47"/>
  <c r="Q504" i="47"/>
  <c r="P504" i="47"/>
  <c r="Q503" i="47"/>
  <c r="P503" i="47"/>
  <c r="Q502" i="47"/>
  <c r="P502" i="47"/>
  <c r="Q501" i="47"/>
  <c r="P501" i="47"/>
  <c r="Q500" i="47"/>
  <c r="P500" i="47"/>
  <c r="Q499" i="47"/>
  <c r="P499" i="47"/>
  <c r="Q498" i="47"/>
  <c r="P498" i="47"/>
  <c r="Q497" i="47"/>
  <c r="P497" i="47"/>
  <c r="Q496" i="47"/>
  <c r="P496" i="47"/>
  <c r="Q495" i="47"/>
  <c r="P495" i="47"/>
  <c r="Q494" i="47"/>
  <c r="P494" i="47"/>
  <c r="Q493" i="47"/>
  <c r="P493" i="47"/>
  <c r="Q492" i="47"/>
  <c r="P492" i="47"/>
  <c r="Q491" i="47"/>
  <c r="P491" i="47"/>
  <c r="Q490" i="47"/>
  <c r="P490" i="47"/>
  <c r="Q489" i="47"/>
  <c r="P489" i="47"/>
  <c r="Q488" i="47"/>
  <c r="P488" i="47"/>
  <c r="Q487" i="47"/>
  <c r="P487" i="47"/>
  <c r="Q486" i="47"/>
  <c r="P486" i="47"/>
  <c r="Q485" i="47"/>
  <c r="P485" i="47"/>
  <c r="Q484" i="47"/>
  <c r="P484" i="47"/>
  <c r="Q483" i="47"/>
  <c r="P483" i="47"/>
  <c r="Q482" i="47"/>
  <c r="P482" i="47"/>
  <c r="Q481" i="47"/>
  <c r="P481" i="47"/>
  <c r="Q480" i="47"/>
  <c r="P480" i="47"/>
  <c r="Q479" i="47"/>
  <c r="P479" i="47"/>
  <c r="Q478" i="47"/>
  <c r="P478" i="47"/>
  <c r="Q477" i="47"/>
  <c r="P477" i="47"/>
  <c r="Q476" i="47"/>
  <c r="P476" i="47"/>
  <c r="Q475" i="47"/>
  <c r="P475" i="47"/>
  <c r="Q474" i="47"/>
  <c r="P474" i="47"/>
  <c r="Q473" i="47"/>
  <c r="P473" i="47"/>
  <c r="Q472" i="47"/>
  <c r="P472" i="47"/>
  <c r="Q471" i="47"/>
  <c r="P471" i="47"/>
  <c r="Q470" i="47"/>
  <c r="P470" i="47"/>
  <c r="Q469" i="47"/>
  <c r="P469" i="47"/>
  <c r="Q468" i="47"/>
  <c r="P468" i="47"/>
  <c r="Q467" i="47"/>
  <c r="P467" i="47"/>
  <c r="Q466" i="47"/>
  <c r="P466" i="47"/>
  <c r="Q465" i="47"/>
  <c r="P465" i="47"/>
  <c r="Q464" i="47"/>
  <c r="P464" i="47"/>
  <c r="Q463" i="47"/>
  <c r="P463" i="47"/>
  <c r="Q462" i="47"/>
  <c r="P462" i="47"/>
  <c r="Q461" i="47"/>
  <c r="P461" i="47"/>
  <c r="Q460" i="47"/>
  <c r="P460" i="47"/>
  <c r="Q459" i="47"/>
  <c r="P459" i="47"/>
  <c r="Q458" i="47"/>
  <c r="P458" i="47"/>
  <c r="Q457" i="47"/>
  <c r="P457" i="47"/>
  <c r="Q456" i="47"/>
  <c r="P456" i="47"/>
  <c r="Q455" i="47"/>
  <c r="P455" i="47"/>
  <c r="Q454" i="47"/>
  <c r="P454" i="47"/>
  <c r="Q453" i="47"/>
  <c r="P453" i="47"/>
  <c r="Q452" i="47"/>
  <c r="P452" i="47"/>
  <c r="Q451" i="47"/>
  <c r="P451" i="47"/>
  <c r="Q450" i="47"/>
  <c r="P450" i="47"/>
  <c r="Q449" i="47"/>
  <c r="P449" i="47"/>
  <c r="Q448" i="47"/>
  <c r="P448" i="47"/>
  <c r="Q447" i="47"/>
  <c r="P447" i="47"/>
  <c r="Q446" i="47"/>
  <c r="P446" i="47"/>
  <c r="Q445" i="47"/>
  <c r="P445" i="47"/>
  <c r="Q444" i="47"/>
  <c r="P444" i="47"/>
  <c r="Q443" i="47"/>
  <c r="P443" i="47"/>
  <c r="Q442" i="47"/>
  <c r="P442" i="47"/>
  <c r="Q441" i="47"/>
  <c r="P441" i="47"/>
  <c r="Q440" i="47"/>
  <c r="P440" i="47"/>
  <c r="Q439" i="47"/>
  <c r="P439" i="47"/>
  <c r="Q438" i="47"/>
  <c r="P438" i="47"/>
  <c r="Q437" i="47"/>
  <c r="P437" i="47"/>
  <c r="Q436" i="47"/>
  <c r="P436" i="47"/>
  <c r="Q435" i="47"/>
  <c r="P435" i="47"/>
  <c r="Q434" i="47"/>
  <c r="P434" i="47"/>
  <c r="Q433" i="47"/>
  <c r="P433" i="47"/>
  <c r="Q432" i="47"/>
  <c r="P432" i="47"/>
  <c r="Q431" i="47"/>
  <c r="P431" i="47"/>
  <c r="Q430" i="47"/>
  <c r="P430" i="47"/>
  <c r="Q429" i="47"/>
  <c r="P429" i="47"/>
  <c r="Q428" i="47"/>
  <c r="P428" i="47"/>
  <c r="Q427" i="47"/>
  <c r="P427" i="47"/>
  <c r="Q426" i="47"/>
  <c r="P426" i="47"/>
  <c r="Q425" i="47"/>
  <c r="P425" i="47"/>
  <c r="Q424" i="47"/>
  <c r="P424" i="47"/>
  <c r="Q423" i="47"/>
  <c r="P423" i="47"/>
  <c r="Q422" i="47"/>
  <c r="P422" i="47"/>
  <c r="Q421" i="47"/>
  <c r="P421" i="47"/>
  <c r="Q420" i="47"/>
  <c r="P420" i="47"/>
  <c r="Q419" i="47"/>
  <c r="P419" i="47"/>
  <c r="Q418" i="47"/>
  <c r="P418" i="47"/>
  <c r="Q417" i="47"/>
  <c r="P417" i="47"/>
  <c r="Q416" i="47"/>
  <c r="P416" i="47"/>
  <c r="Q415" i="47"/>
  <c r="P415" i="47"/>
  <c r="Q414" i="47"/>
  <c r="P414" i="47"/>
  <c r="Q413" i="47"/>
  <c r="P413" i="47"/>
  <c r="Q412" i="47"/>
  <c r="P412" i="47"/>
  <c r="Q411" i="47"/>
  <c r="P411" i="47"/>
  <c r="Q410" i="47"/>
  <c r="P410" i="47"/>
  <c r="Q409" i="47"/>
  <c r="P409" i="47"/>
  <c r="Q408" i="47"/>
  <c r="P408" i="47"/>
  <c r="Q407" i="47"/>
  <c r="P407" i="47"/>
  <c r="Q406" i="47"/>
  <c r="P406" i="47"/>
  <c r="Q405" i="47"/>
  <c r="P405" i="47"/>
  <c r="Q404" i="47"/>
  <c r="P404" i="47"/>
  <c r="Q403" i="47"/>
  <c r="P403" i="47"/>
  <c r="Q402" i="47"/>
  <c r="P402" i="47"/>
  <c r="Q401" i="47"/>
  <c r="P401" i="47"/>
  <c r="Q400" i="47"/>
  <c r="P400" i="47"/>
  <c r="Q399" i="47"/>
  <c r="P399" i="47"/>
  <c r="Q398" i="47"/>
  <c r="P398" i="47"/>
  <c r="Q397" i="47"/>
  <c r="P397" i="47"/>
  <c r="Q396" i="47"/>
  <c r="P396" i="47"/>
  <c r="Q395" i="47"/>
  <c r="P395" i="47"/>
  <c r="Q394" i="47"/>
  <c r="P394" i="47"/>
  <c r="Q393" i="47"/>
  <c r="P393" i="47"/>
  <c r="Q392" i="47"/>
  <c r="P392" i="47"/>
  <c r="Q391" i="47"/>
  <c r="P391" i="47"/>
  <c r="Q390" i="47"/>
  <c r="P390" i="47"/>
  <c r="Q389" i="47"/>
  <c r="P389" i="47"/>
  <c r="Q388" i="47"/>
  <c r="P388" i="47"/>
  <c r="Q387" i="47"/>
  <c r="P387" i="47"/>
  <c r="Q386" i="47"/>
  <c r="P386" i="47"/>
  <c r="Q385" i="47"/>
  <c r="P385" i="47"/>
  <c r="Q384" i="47"/>
  <c r="P384" i="47"/>
  <c r="Q383" i="47"/>
  <c r="P383" i="47"/>
  <c r="Q382" i="47"/>
  <c r="P382" i="47"/>
  <c r="Q381" i="47"/>
  <c r="P381" i="47"/>
  <c r="Q380" i="47"/>
  <c r="P380" i="47"/>
  <c r="Q379" i="47"/>
  <c r="P379" i="47"/>
  <c r="Q378" i="47"/>
  <c r="P378" i="47"/>
  <c r="Q377" i="47"/>
  <c r="P377" i="47"/>
  <c r="Q376" i="47"/>
  <c r="P376" i="47"/>
  <c r="Q375" i="47"/>
  <c r="P375" i="47"/>
  <c r="Q374" i="47"/>
  <c r="P374" i="47"/>
  <c r="Q373" i="47"/>
  <c r="P373" i="47"/>
  <c r="Q372" i="47"/>
  <c r="P372" i="47"/>
  <c r="Q371" i="47"/>
  <c r="P371" i="47"/>
  <c r="Q370" i="47"/>
  <c r="P370" i="47"/>
  <c r="Q369" i="47"/>
  <c r="P369" i="47"/>
  <c r="Q368" i="47"/>
  <c r="P368" i="47"/>
  <c r="Q367" i="47"/>
  <c r="P367" i="47"/>
  <c r="Q366" i="47"/>
  <c r="P366" i="47"/>
  <c r="Q365" i="47"/>
  <c r="P365" i="47"/>
  <c r="Q364" i="47"/>
  <c r="P364" i="47"/>
  <c r="Q363" i="47"/>
  <c r="P363" i="47"/>
  <c r="Q362" i="47"/>
  <c r="P362" i="47"/>
  <c r="Q361" i="47"/>
  <c r="P361" i="47"/>
  <c r="Q360" i="47"/>
  <c r="P360" i="47"/>
  <c r="Q359" i="47"/>
  <c r="P359" i="47"/>
  <c r="Q358" i="47"/>
  <c r="P358" i="47"/>
  <c r="Q357" i="47"/>
  <c r="P357" i="47"/>
  <c r="Q356" i="47"/>
  <c r="P356" i="47"/>
  <c r="Q355" i="47"/>
  <c r="P355" i="47"/>
  <c r="Q354" i="47"/>
  <c r="P354" i="47"/>
  <c r="Q353" i="47"/>
  <c r="P353" i="47"/>
  <c r="Q352" i="47"/>
  <c r="P352" i="47"/>
  <c r="Q351" i="47"/>
  <c r="P351" i="47"/>
  <c r="Q350" i="47"/>
  <c r="P350" i="47"/>
  <c r="Q349" i="47"/>
  <c r="P349" i="47"/>
  <c r="Q348" i="47"/>
  <c r="P348" i="47"/>
  <c r="Q347" i="47"/>
  <c r="P347" i="47"/>
  <c r="Q346" i="47"/>
  <c r="P346" i="47"/>
  <c r="Q345" i="47"/>
  <c r="P345" i="47"/>
  <c r="Q344" i="47"/>
  <c r="P344" i="47"/>
  <c r="Q343" i="47"/>
  <c r="P343" i="47"/>
  <c r="Q342" i="47"/>
  <c r="P342" i="47"/>
  <c r="Q341" i="47"/>
  <c r="P341" i="47"/>
  <c r="Q340" i="47"/>
  <c r="P340" i="47"/>
  <c r="Q339" i="47"/>
  <c r="P339" i="47"/>
  <c r="Q338" i="47"/>
  <c r="P338" i="47"/>
  <c r="Q337" i="47"/>
  <c r="P337" i="47"/>
  <c r="Q336" i="47"/>
  <c r="P336" i="47"/>
  <c r="Q335" i="47"/>
  <c r="P335" i="47"/>
  <c r="Q334" i="47"/>
  <c r="P334" i="47"/>
  <c r="Q333" i="47"/>
  <c r="P333" i="47"/>
  <c r="Q332" i="47"/>
  <c r="P332" i="47"/>
  <c r="Q331" i="47"/>
  <c r="P331" i="47"/>
  <c r="Q330" i="47"/>
  <c r="P330" i="47"/>
  <c r="Q329" i="47"/>
  <c r="P329" i="47"/>
  <c r="Q328" i="47"/>
  <c r="P328" i="47"/>
  <c r="Q327" i="47"/>
  <c r="P327" i="47"/>
  <c r="Q326" i="47"/>
  <c r="P326" i="47"/>
  <c r="Q325" i="47"/>
  <c r="P325" i="47"/>
  <c r="Q324" i="47"/>
  <c r="P324" i="47"/>
  <c r="Q323" i="47"/>
  <c r="P323" i="47"/>
  <c r="Q322" i="47"/>
  <c r="P322" i="47"/>
  <c r="Q321" i="47"/>
  <c r="P321" i="47"/>
  <c r="Q320" i="47"/>
  <c r="P320" i="47"/>
  <c r="Q319" i="47"/>
  <c r="P319" i="47"/>
  <c r="Q318" i="47"/>
  <c r="P318" i="47"/>
  <c r="Q317" i="47"/>
  <c r="P317" i="47"/>
  <c r="Q316" i="47"/>
  <c r="P316" i="47"/>
  <c r="Q315" i="47"/>
  <c r="P315" i="47"/>
  <c r="Q314" i="47"/>
  <c r="P314" i="47"/>
  <c r="Q313" i="47"/>
  <c r="P313" i="47"/>
  <c r="Q312" i="47"/>
  <c r="P312" i="47"/>
  <c r="Q311" i="47"/>
  <c r="P311" i="47"/>
  <c r="Q310" i="47"/>
  <c r="P310" i="47"/>
  <c r="Q309" i="47"/>
  <c r="P309" i="47"/>
  <c r="Q308" i="47"/>
  <c r="P308" i="47"/>
  <c r="Q307" i="47"/>
  <c r="P307" i="47"/>
  <c r="Q306" i="47"/>
  <c r="P306" i="47"/>
  <c r="Q305" i="47"/>
  <c r="P305" i="47"/>
  <c r="Q304" i="47"/>
  <c r="P304" i="47"/>
  <c r="Q303" i="47"/>
  <c r="P303" i="47"/>
  <c r="Q302" i="47"/>
  <c r="P302" i="47"/>
  <c r="Q301" i="47"/>
  <c r="P301" i="47"/>
  <c r="Q300" i="47"/>
  <c r="P300" i="47"/>
  <c r="Q299" i="47"/>
  <c r="P299" i="47"/>
  <c r="Q298" i="47"/>
  <c r="P298" i="47"/>
  <c r="Q297" i="47"/>
  <c r="P297" i="47"/>
  <c r="Q296" i="47"/>
  <c r="P296" i="47"/>
  <c r="Q295" i="47"/>
  <c r="P295" i="47"/>
  <c r="Q294" i="47"/>
  <c r="P294" i="47"/>
  <c r="Q293" i="47"/>
  <c r="P293" i="47"/>
  <c r="Q292" i="47"/>
  <c r="P292" i="47"/>
  <c r="Q291" i="47"/>
  <c r="P291" i="47"/>
  <c r="Q290" i="47"/>
  <c r="P290" i="47"/>
  <c r="Q289" i="47"/>
  <c r="P289" i="47"/>
  <c r="Q288" i="47"/>
  <c r="P288" i="47"/>
  <c r="Q287" i="47"/>
  <c r="P287" i="47"/>
  <c r="Q286" i="47"/>
  <c r="P286" i="47"/>
  <c r="Q285" i="47"/>
  <c r="P285" i="47"/>
  <c r="Q284" i="47"/>
  <c r="P284" i="47"/>
  <c r="Q283" i="47"/>
  <c r="P283" i="47"/>
  <c r="Q282" i="47"/>
  <c r="P282" i="47"/>
  <c r="Q281" i="47"/>
  <c r="P281" i="47"/>
  <c r="Q280" i="47"/>
  <c r="P280" i="47"/>
  <c r="Q279" i="47"/>
  <c r="P279" i="47"/>
  <c r="Q278" i="47"/>
  <c r="P278" i="47"/>
  <c r="Q277" i="47"/>
  <c r="P277" i="47"/>
  <c r="Q276" i="47"/>
  <c r="P276" i="47"/>
  <c r="Q275" i="47"/>
  <c r="P275" i="47"/>
  <c r="Q274" i="47"/>
  <c r="P274" i="47"/>
  <c r="Q273" i="47"/>
  <c r="P273" i="47"/>
  <c r="Q272" i="47"/>
  <c r="P272" i="47"/>
  <c r="Q271" i="47"/>
  <c r="P271" i="47"/>
  <c r="Q270" i="47"/>
  <c r="P270" i="47"/>
  <c r="Q269" i="47"/>
  <c r="P269" i="47"/>
  <c r="Q268" i="47"/>
  <c r="P268" i="47"/>
  <c r="Q267" i="47"/>
  <c r="P267" i="47"/>
  <c r="Q266" i="47"/>
  <c r="P266" i="47"/>
  <c r="Q265" i="47"/>
  <c r="P265" i="47"/>
  <c r="Q264" i="47"/>
  <c r="P264" i="47"/>
  <c r="Q263" i="47"/>
  <c r="P263" i="47"/>
  <c r="Q262" i="47"/>
  <c r="P262" i="47"/>
  <c r="Q261" i="47"/>
  <c r="P261" i="47"/>
  <c r="Q260" i="47"/>
  <c r="P260" i="47"/>
  <c r="Q259" i="47"/>
  <c r="P259" i="47"/>
  <c r="Q258" i="47"/>
  <c r="P258" i="47"/>
  <c r="Q257" i="47"/>
  <c r="P257" i="47"/>
  <c r="Q256" i="47"/>
  <c r="P256" i="47"/>
  <c r="Q255" i="47"/>
  <c r="P255" i="47"/>
  <c r="Q254" i="47"/>
  <c r="P254" i="47"/>
  <c r="Q253" i="47"/>
  <c r="P253" i="47"/>
  <c r="Q252" i="47"/>
  <c r="P252" i="47"/>
  <c r="Q251" i="47"/>
  <c r="P251" i="47"/>
  <c r="Q250" i="47"/>
  <c r="P250" i="47"/>
  <c r="Q249" i="47"/>
  <c r="P249" i="47"/>
  <c r="Q248" i="47"/>
  <c r="P248" i="47"/>
  <c r="Q247" i="47"/>
  <c r="P247" i="47"/>
  <c r="Q246" i="47"/>
  <c r="P246" i="47"/>
  <c r="Q245" i="47"/>
  <c r="P245" i="47"/>
  <c r="Q244" i="47"/>
  <c r="P244" i="47"/>
  <c r="Q243" i="47"/>
  <c r="P243" i="47"/>
  <c r="Q242" i="47"/>
  <c r="P242" i="47"/>
  <c r="Q241" i="47"/>
  <c r="P241" i="47"/>
  <c r="Q240" i="47"/>
  <c r="P240" i="47"/>
  <c r="Q239" i="47"/>
  <c r="P239" i="47"/>
  <c r="Q238" i="47"/>
  <c r="P238" i="47"/>
  <c r="Q237" i="47"/>
  <c r="P237" i="47"/>
  <c r="Q236" i="47"/>
  <c r="P236" i="47"/>
  <c r="Q235" i="47"/>
  <c r="P235" i="47"/>
  <c r="Q234" i="47"/>
  <c r="P234" i="47"/>
  <c r="Q233" i="47"/>
  <c r="P233" i="47"/>
  <c r="Q232" i="47"/>
  <c r="P232" i="47"/>
  <c r="Q231" i="47"/>
  <c r="P231" i="47"/>
  <c r="Q230" i="47"/>
  <c r="P230" i="47"/>
  <c r="Q229" i="47"/>
  <c r="P229" i="47"/>
  <c r="Q228" i="47"/>
  <c r="P228" i="47"/>
  <c r="Q227" i="47"/>
  <c r="P227" i="47"/>
  <c r="Q226" i="47"/>
  <c r="P226" i="47"/>
  <c r="Q225" i="47"/>
  <c r="P225" i="47"/>
  <c r="Q224" i="47"/>
  <c r="P224" i="47"/>
  <c r="Q223" i="47"/>
  <c r="P223" i="47"/>
  <c r="Q222" i="47"/>
  <c r="P222" i="47"/>
  <c r="Q221" i="47"/>
  <c r="P221" i="47"/>
  <c r="Q220" i="47"/>
  <c r="P220" i="47"/>
  <c r="Q219" i="47"/>
  <c r="P219" i="47"/>
  <c r="Q218" i="47"/>
  <c r="P218" i="47"/>
  <c r="Q217" i="47"/>
  <c r="P217" i="47"/>
  <c r="Q216" i="47"/>
  <c r="P216" i="47"/>
  <c r="Q215" i="47"/>
  <c r="P215" i="47"/>
  <c r="Q214" i="47"/>
  <c r="P214" i="47"/>
  <c r="Q213" i="47"/>
  <c r="P213" i="47"/>
  <c r="Q212" i="47"/>
  <c r="P212" i="47"/>
  <c r="Q211" i="47"/>
  <c r="P211" i="47"/>
  <c r="Q210" i="47"/>
  <c r="P210" i="47"/>
  <c r="Q209" i="47"/>
  <c r="P209" i="47"/>
  <c r="Q208" i="47"/>
  <c r="P208" i="47"/>
  <c r="Q207" i="47"/>
  <c r="P207" i="47"/>
  <c r="Q206" i="47"/>
  <c r="P206" i="47"/>
  <c r="Q205" i="47"/>
  <c r="P205" i="47"/>
  <c r="Q204" i="47"/>
  <c r="P204" i="47"/>
  <c r="Q203" i="47"/>
  <c r="P203" i="47"/>
  <c r="Q202" i="47"/>
  <c r="P202" i="47"/>
  <c r="Q201" i="47"/>
  <c r="P201" i="47"/>
  <c r="Q200" i="47"/>
  <c r="P200" i="47"/>
  <c r="Q199" i="47"/>
  <c r="P199" i="47"/>
  <c r="Q198" i="47"/>
  <c r="P198" i="47"/>
  <c r="Q197" i="47"/>
  <c r="P197" i="47"/>
  <c r="Q196" i="47"/>
  <c r="P196" i="47"/>
  <c r="Q195" i="47"/>
  <c r="P195" i="47"/>
  <c r="Q194" i="47"/>
  <c r="P194" i="47"/>
  <c r="Q193" i="47"/>
  <c r="P193" i="47"/>
  <c r="Q192" i="47"/>
  <c r="P192" i="47"/>
  <c r="Q191" i="47"/>
  <c r="P191" i="47"/>
  <c r="Q190" i="47"/>
  <c r="P190" i="47"/>
  <c r="Q189" i="47"/>
  <c r="P189" i="47"/>
  <c r="Q188" i="47"/>
  <c r="P188" i="47"/>
  <c r="Q187" i="47"/>
  <c r="P187" i="47"/>
  <c r="Q186" i="47"/>
  <c r="P186" i="47"/>
  <c r="Q185" i="47"/>
  <c r="P185" i="47"/>
  <c r="Q184" i="47"/>
  <c r="P184" i="47"/>
  <c r="Q183" i="47"/>
  <c r="P183" i="47"/>
  <c r="Q182" i="47"/>
  <c r="P182" i="47"/>
  <c r="Q181" i="47"/>
  <c r="P181" i="47"/>
  <c r="Q180" i="47"/>
  <c r="P180" i="47"/>
  <c r="Q179" i="47"/>
  <c r="P179" i="47"/>
  <c r="Q178" i="47"/>
  <c r="P178" i="47"/>
  <c r="Q177" i="47"/>
  <c r="P177" i="47"/>
  <c r="Q176" i="47"/>
  <c r="P176" i="47"/>
  <c r="Q175" i="47"/>
  <c r="P175" i="47"/>
  <c r="Q174" i="47"/>
  <c r="P174" i="47"/>
  <c r="Q173" i="47"/>
  <c r="P173" i="47"/>
  <c r="Q172" i="47"/>
  <c r="P172" i="47"/>
  <c r="Q171" i="47"/>
  <c r="P171" i="47"/>
  <c r="Q170" i="47"/>
  <c r="P170" i="47"/>
  <c r="Q169" i="47"/>
  <c r="P169" i="47"/>
  <c r="Q168" i="47"/>
  <c r="P168" i="47"/>
  <c r="Q167" i="47"/>
  <c r="P167" i="47"/>
  <c r="Q166" i="47"/>
  <c r="P166" i="47"/>
  <c r="Q165" i="47"/>
  <c r="P165" i="47"/>
  <c r="Q164" i="47"/>
  <c r="P164" i="47"/>
  <c r="Q163" i="47"/>
  <c r="P163" i="47"/>
  <c r="Q162" i="47"/>
  <c r="P162" i="47"/>
  <c r="Q161" i="47"/>
  <c r="P161" i="47"/>
  <c r="Q160" i="47"/>
  <c r="P160" i="47"/>
  <c r="Q159" i="47"/>
  <c r="P159" i="47"/>
  <c r="Q158" i="47"/>
  <c r="P158" i="47"/>
  <c r="Q157" i="47"/>
  <c r="P157" i="47"/>
  <c r="Q156" i="47"/>
  <c r="P156" i="47"/>
  <c r="Q155" i="47"/>
  <c r="P155" i="47"/>
  <c r="Q154" i="47"/>
  <c r="P154" i="47"/>
  <c r="Q153" i="47"/>
  <c r="P153" i="47"/>
  <c r="Q152" i="47"/>
  <c r="P152" i="47"/>
  <c r="Q151" i="47"/>
  <c r="P151" i="47"/>
  <c r="Q150" i="47"/>
  <c r="P150" i="47"/>
  <c r="Q149" i="47"/>
  <c r="P149" i="47"/>
  <c r="Q148" i="47"/>
  <c r="P148" i="47"/>
  <c r="Q147" i="47"/>
  <c r="P147" i="47"/>
  <c r="Q146" i="47"/>
  <c r="P146" i="47"/>
  <c r="Q145" i="47"/>
  <c r="P145" i="47"/>
  <c r="Q144" i="47"/>
  <c r="P144" i="47"/>
  <c r="Q143" i="47"/>
  <c r="P143" i="47"/>
  <c r="Q142" i="47"/>
  <c r="P142" i="47"/>
  <c r="Q141" i="47"/>
  <c r="P141" i="47"/>
  <c r="Q140" i="47"/>
  <c r="P140" i="47"/>
  <c r="Q139" i="47"/>
  <c r="P139" i="47"/>
  <c r="Q138" i="47"/>
  <c r="P138" i="47"/>
  <c r="Q137" i="47"/>
  <c r="P137" i="47"/>
  <c r="Q136" i="47"/>
  <c r="P136" i="47"/>
  <c r="Q135" i="47"/>
  <c r="P135" i="47"/>
  <c r="Q134" i="47"/>
  <c r="P134" i="47"/>
  <c r="Q133" i="47"/>
  <c r="P133" i="47"/>
  <c r="Q132" i="47"/>
  <c r="P132" i="47"/>
  <c r="Q131" i="47"/>
  <c r="P131" i="47"/>
  <c r="Q130" i="47"/>
  <c r="P130" i="47"/>
  <c r="Q129" i="47"/>
  <c r="P129" i="47"/>
  <c r="Q128" i="47"/>
  <c r="P128" i="47"/>
  <c r="Q127" i="47"/>
  <c r="P127" i="47"/>
  <c r="Q126" i="47"/>
  <c r="P126" i="47"/>
  <c r="Q125" i="47"/>
  <c r="P125" i="47"/>
  <c r="Q124" i="47"/>
  <c r="P124" i="47"/>
  <c r="Q123" i="47"/>
  <c r="P123" i="47"/>
  <c r="Q122" i="47"/>
  <c r="P122" i="47"/>
  <c r="Q121" i="47"/>
  <c r="P121" i="47"/>
  <c r="Q120" i="47"/>
  <c r="P120" i="47"/>
  <c r="Q119" i="47"/>
  <c r="P119" i="47"/>
  <c r="Q118" i="47"/>
  <c r="P118" i="47"/>
  <c r="Q117" i="47"/>
  <c r="P117" i="47"/>
  <c r="Q116" i="47"/>
  <c r="P116" i="47"/>
  <c r="Q115" i="47"/>
  <c r="P115" i="47"/>
  <c r="Q114" i="47"/>
  <c r="P114" i="47"/>
  <c r="Q113" i="47"/>
  <c r="P113" i="47"/>
  <c r="Q112" i="47"/>
  <c r="P112" i="47"/>
  <c r="Q111" i="47"/>
  <c r="P111" i="47"/>
  <c r="Q110" i="47"/>
  <c r="P110" i="47"/>
  <c r="Q109" i="47"/>
  <c r="P109" i="47"/>
  <c r="Q108" i="47"/>
  <c r="P108" i="47"/>
  <c r="Q107" i="47"/>
  <c r="P107" i="47"/>
  <c r="Q106" i="47"/>
  <c r="P106" i="47"/>
  <c r="Q105" i="47"/>
  <c r="P105" i="47"/>
  <c r="Q104" i="47"/>
  <c r="P104" i="47"/>
  <c r="Q103" i="47"/>
  <c r="P103" i="47"/>
  <c r="Q102" i="47"/>
  <c r="P102" i="47"/>
  <c r="Q101" i="47"/>
  <c r="P101" i="47"/>
  <c r="Q100" i="47"/>
  <c r="P100" i="47"/>
  <c r="Q99" i="47"/>
  <c r="P99" i="47"/>
  <c r="Q98" i="47"/>
  <c r="P98" i="47"/>
  <c r="Q97" i="47"/>
  <c r="P97" i="47"/>
  <c r="Q96" i="47"/>
  <c r="P96" i="47"/>
  <c r="Q95" i="47"/>
  <c r="P95" i="47"/>
  <c r="Q94" i="47"/>
  <c r="P94" i="47"/>
  <c r="Q93" i="47"/>
  <c r="P93" i="47"/>
  <c r="Q92" i="47"/>
  <c r="P92" i="47"/>
  <c r="Q91" i="47"/>
  <c r="P91" i="47"/>
  <c r="Q90" i="47"/>
  <c r="P90" i="47"/>
  <c r="Q89" i="47"/>
  <c r="P89" i="47"/>
  <c r="Q88" i="47"/>
  <c r="P88" i="47"/>
  <c r="Q87" i="47"/>
  <c r="P87" i="47"/>
  <c r="Q86" i="47"/>
  <c r="P86" i="47"/>
  <c r="Q85" i="47"/>
  <c r="P85" i="47"/>
  <c r="Q84" i="47"/>
  <c r="P84" i="47"/>
  <c r="Q83" i="47"/>
  <c r="P83" i="47"/>
  <c r="Q82" i="47"/>
  <c r="P82" i="47"/>
  <c r="Q81" i="47"/>
  <c r="P81" i="47"/>
  <c r="Q80" i="47"/>
  <c r="P80" i="47"/>
  <c r="Q79" i="47"/>
  <c r="P79" i="47"/>
  <c r="Q78" i="47"/>
  <c r="P78" i="47"/>
  <c r="Q77" i="47"/>
  <c r="P77" i="47"/>
  <c r="Q76" i="47"/>
  <c r="P76" i="47"/>
  <c r="Q75" i="47"/>
  <c r="P75" i="47"/>
  <c r="Q74" i="47"/>
  <c r="P74" i="47"/>
  <c r="Q73" i="47"/>
  <c r="P73" i="47"/>
  <c r="Q72" i="47"/>
  <c r="P72" i="47"/>
  <c r="Q71" i="47"/>
  <c r="P71" i="47"/>
  <c r="Q70" i="47"/>
  <c r="P70" i="47"/>
  <c r="Q69" i="47"/>
  <c r="P69" i="47"/>
  <c r="Q68" i="47"/>
  <c r="P68" i="47"/>
  <c r="Q67" i="47"/>
  <c r="P67" i="47"/>
  <c r="Q66" i="47"/>
  <c r="P66" i="47"/>
  <c r="Q65" i="47"/>
  <c r="P65" i="47"/>
  <c r="Q64" i="47"/>
  <c r="P64" i="47"/>
  <c r="Q63" i="47"/>
  <c r="P63" i="47"/>
  <c r="Q62" i="47"/>
  <c r="P62" i="47"/>
  <c r="Q61" i="47"/>
  <c r="P61" i="47"/>
  <c r="Q60" i="47"/>
  <c r="P60" i="47"/>
  <c r="Q59" i="47"/>
  <c r="P59" i="47"/>
  <c r="Q58" i="47"/>
  <c r="P58" i="47"/>
  <c r="Q57" i="47"/>
  <c r="P57" i="47"/>
  <c r="Q56" i="47"/>
  <c r="P56" i="47"/>
  <c r="Q55" i="47"/>
  <c r="P55" i="47"/>
  <c r="Q54" i="47"/>
  <c r="P54" i="47"/>
  <c r="Q53" i="47"/>
  <c r="P53" i="47"/>
  <c r="Q52" i="47"/>
  <c r="P52" i="47"/>
  <c r="Q51" i="47"/>
  <c r="P51" i="47"/>
  <c r="Q50" i="47"/>
  <c r="P50" i="47"/>
  <c r="Q49" i="47"/>
  <c r="P49" i="47"/>
  <c r="Q48" i="47"/>
  <c r="P48" i="47"/>
  <c r="Q47" i="47"/>
  <c r="P47" i="47"/>
  <c r="Q46" i="47"/>
  <c r="P46" i="47"/>
  <c r="Q45" i="47"/>
  <c r="P45" i="47"/>
  <c r="Q44" i="47"/>
  <c r="P44" i="47"/>
  <c r="Q43" i="47"/>
  <c r="P43" i="47"/>
  <c r="Q42" i="47"/>
  <c r="P42" i="47"/>
  <c r="Q41" i="47"/>
  <c r="P41" i="47"/>
  <c r="Q40" i="47"/>
  <c r="P40" i="47"/>
  <c r="Q39" i="47"/>
  <c r="P39" i="47"/>
  <c r="Q38" i="47"/>
  <c r="P38" i="47"/>
  <c r="Q37" i="47"/>
  <c r="P37" i="47"/>
  <c r="Q36" i="47"/>
  <c r="P36" i="47"/>
  <c r="Q35" i="47"/>
  <c r="P35" i="47"/>
  <c r="Q34" i="47"/>
  <c r="P34" i="47"/>
  <c r="Q33" i="47"/>
  <c r="P33" i="47"/>
  <c r="Q32" i="47"/>
  <c r="P32" i="47"/>
  <c r="Q31" i="47"/>
  <c r="P31" i="47"/>
  <c r="Q30" i="47"/>
  <c r="P30" i="47"/>
  <c r="Q29" i="47"/>
  <c r="P29" i="47"/>
  <c r="Q28" i="47"/>
  <c r="P28" i="47"/>
  <c r="Q27" i="47"/>
  <c r="P27" i="47"/>
  <c r="Q26" i="47"/>
  <c r="P26" i="47"/>
  <c r="Q25" i="47"/>
  <c r="P25" i="47"/>
  <c r="Q24" i="47"/>
  <c r="P24" i="47"/>
  <c r="Q23" i="47"/>
  <c r="P23" i="47"/>
  <c r="Q22" i="47"/>
  <c r="P22" i="47"/>
  <c r="Q21" i="47"/>
  <c r="P21" i="47"/>
  <c r="Q20" i="47"/>
  <c r="P20" i="47"/>
  <c r="Q19" i="47"/>
  <c r="P19" i="47"/>
  <c r="Q18" i="47"/>
  <c r="P18" i="47"/>
  <c r="Q17" i="47"/>
  <c r="P17" i="47"/>
  <c r="Q16" i="47"/>
  <c r="P16" i="47"/>
  <c r="Q15" i="47"/>
  <c r="P15" i="47"/>
  <c r="Q14" i="47"/>
  <c r="P14" i="47"/>
  <c r="Q13" i="47"/>
  <c r="P13" i="47"/>
  <c r="Q12" i="47"/>
  <c r="P12" i="47"/>
  <c r="Q11" i="47"/>
  <c r="P11" i="47"/>
  <c r="Q10" i="47"/>
  <c r="P10" i="47"/>
  <c r="Q9" i="47"/>
  <c r="P9" i="47"/>
  <c r="Q8" i="47"/>
  <c r="B1" i="51" s="1"/>
  <c r="P8" i="47"/>
  <c r="J1207" i="47"/>
  <c r="H31" i="47"/>
  <c r="H32" i="47" s="1"/>
  <c r="H33" i="47" s="1"/>
  <c r="H34" i="47" s="1"/>
  <c r="H35" i="47" s="1"/>
  <c r="H36" i="47" s="1"/>
  <c r="H37" i="47" s="1"/>
  <c r="H38" i="47" s="1"/>
  <c r="H39" i="47" s="1"/>
  <c r="H40" i="47" s="1"/>
  <c r="H41" i="47" s="1"/>
  <c r="H42" i="47" s="1"/>
  <c r="H43" i="47" s="1"/>
  <c r="H44" i="47" s="1"/>
  <c r="H45" i="47" s="1"/>
  <c r="H46" i="47" s="1"/>
  <c r="H47" i="47" s="1"/>
  <c r="H48" i="47" s="1"/>
  <c r="H49" i="47" s="1"/>
  <c r="H50" i="47" s="1"/>
  <c r="H51" i="47" s="1"/>
  <c r="H52" i="47" s="1"/>
  <c r="H53" i="47" s="1"/>
  <c r="H54" i="47" s="1"/>
  <c r="H55" i="47" s="1"/>
  <c r="H56" i="47" s="1"/>
  <c r="H57" i="47" s="1"/>
  <c r="H58" i="47" s="1"/>
  <c r="H59" i="47" s="1"/>
  <c r="H60" i="47" s="1"/>
  <c r="H61" i="47" s="1"/>
  <c r="H62" i="47" s="1"/>
  <c r="H63" i="47" s="1"/>
  <c r="H64" i="47" s="1"/>
  <c r="H65" i="47" s="1"/>
  <c r="H66" i="47" s="1"/>
  <c r="H67" i="47" s="1"/>
  <c r="H68" i="47" s="1"/>
  <c r="H69" i="47" s="1"/>
  <c r="H70" i="47" s="1"/>
  <c r="H71" i="47" s="1"/>
  <c r="H72" i="47" s="1"/>
  <c r="H73" i="47" s="1"/>
  <c r="H74" i="47" s="1"/>
  <c r="H75" i="47" s="1"/>
  <c r="H76" i="47" s="1"/>
  <c r="H77" i="47" s="1"/>
  <c r="H78" i="47" s="1"/>
  <c r="H79" i="47" s="1"/>
  <c r="H80" i="47" s="1"/>
  <c r="H81" i="47" s="1"/>
  <c r="H82" i="47" s="1"/>
  <c r="H83" i="47" s="1"/>
  <c r="H84" i="47" s="1"/>
  <c r="H85" i="47" s="1"/>
  <c r="H86" i="47" s="1"/>
  <c r="H87" i="47" s="1"/>
  <c r="H88" i="47" s="1"/>
  <c r="H89" i="47" s="1"/>
  <c r="H90" i="47" s="1"/>
  <c r="H91" i="47" s="1"/>
  <c r="H92" i="47" s="1"/>
  <c r="H93" i="47" s="1"/>
  <c r="H94" i="47" s="1"/>
  <c r="H95" i="47" s="1"/>
  <c r="H96" i="47" s="1"/>
  <c r="H97" i="47" s="1"/>
  <c r="H98" i="47" s="1"/>
  <c r="H99" i="47" s="1"/>
  <c r="H100" i="47" s="1"/>
  <c r="H101" i="47" s="1"/>
  <c r="H102" i="47" s="1"/>
  <c r="H103" i="47" s="1"/>
  <c r="H104" i="47" s="1"/>
  <c r="H105" i="47" s="1"/>
  <c r="H106" i="47" s="1"/>
  <c r="H107" i="47" s="1"/>
  <c r="H108" i="47" s="1"/>
  <c r="H109" i="47" s="1"/>
  <c r="H110" i="47" s="1"/>
  <c r="H111" i="47" s="1"/>
  <c r="H112" i="47" s="1"/>
  <c r="H113" i="47" s="1"/>
  <c r="H114" i="47" s="1"/>
  <c r="H115" i="47" s="1"/>
  <c r="H116" i="47" s="1"/>
  <c r="H117" i="47" s="1"/>
  <c r="H118" i="47" s="1"/>
  <c r="H119" i="47" s="1"/>
  <c r="H120" i="47" s="1"/>
  <c r="H121" i="47" s="1"/>
  <c r="H122" i="47" s="1"/>
  <c r="H123" i="47" s="1"/>
  <c r="H124" i="47" s="1"/>
  <c r="H125" i="47" s="1"/>
  <c r="H126" i="47" s="1"/>
  <c r="H127" i="47" s="1"/>
  <c r="H128" i="47" s="1"/>
  <c r="H129" i="47" s="1"/>
  <c r="H130" i="47" s="1"/>
  <c r="H131" i="47" s="1"/>
  <c r="H132" i="47" s="1"/>
  <c r="H133" i="47" s="1"/>
  <c r="H134" i="47" s="1"/>
  <c r="H135" i="47" s="1"/>
  <c r="H136" i="47" s="1"/>
  <c r="H137" i="47" s="1"/>
  <c r="H138" i="47" s="1"/>
  <c r="H139" i="47" s="1"/>
  <c r="H140" i="47" s="1"/>
  <c r="H141" i="47" s="1"/>
  <c r="H142" i="47" s="1"/>
  <c r="H143" i="47" s="1"/>
  <c r="H144" i="47" s="1"/>
  <c r="H145" i="47" s="1"/>
  <c r="H146" i="47" s="1"/>
  <c r="H147" i="47" s="1"/>
  <c r="H148" i="47" s="1"/>
  <c r="H149" i="47" s="1"/>
  <c r="H150" i="47" s="1"/>
  <c r="H151" i="47" s="1"/>
  <c r="H152" i="47" s="1"/>
  <c r="H153" i="47" s="1"/>
  <c r="H154" i="47" s="1"/>
  <c r="H155" i="47" s="1"/>
  <c r="H156" i="47" s="1"/>
  <c r="H157" i="47" s="1"/>
  <c r="H158" i="47" s="1"/>
  <c r="H159" i="47" s="1"/>
  <c r="H160" i="47" s="1"/>
  <c r="H161" i="47" s="1"/>
  <c r="H162" i="47" s="1"/>
  <c r="H163" i="47" s="1"/>
  <c r="H164" i="47" s="1"/>
  <c r="H165" i="47" s="1"/>
  <c r="H166" i="47" s="1"/>
  <c r="H167" i="47" s="1"/>
  <c r="H168" i="47" s="1"/>
  <c r="H169" i="47" s="1"/>
  <c r="H170" i="47" s="1"/>
  <c r="H171" i="47" s="1"/>
  <c r="H172" i="47" s="1"/>
  <c r="H173" i="47" s="1"/>
  <c r="H174" i="47" s="1"/>
  <c r="H175" i="47" s="1"/>
  <c r="H176" i="47" s="1"/>
  <c r="H177" i="47" s="1"/>
  <c r="H178" i="47" s="1"/>
  <c r="H179" i="47" s="1"/>
  <c r="H180" i="47" s="1"/>
  <c r="H181" i="47" s="1"/>
  <c r="H182" i="47" s="1"/>
  <c r="H183" i="47" s="1"/>
  <c r="H184" i="47" s="1"/>
  <c r="H185" i="47" s="1"/>
  <c r="H186" i="47" s="1"/>
  <c r="H187" i="47" s="1"/>
  <c r="H188" i="47" s="1"/>
  <c r="H189" i="47" s="1"/>
  <c r="H190" i="47" s="1"/>
  <c r="H191" i="47" s="1"/>
  <c r="H192" i="47" s="1"/>
  <c r="H193" i="47" s="1"/>
  <c r="H194" i="47" s="1"/>
  <c r="H195" i="47" s="1"/>
  <c r="H196" i="47" s="1"/>
  <c r="H197" i="47" s="1"/>
  <c r="H198" i="47" s="1"/>
  <c r="H199" i="47" s="1"/>
  <c r="H200" i="47" s="1"/>
  <c r="H201" i="47" s="1"/>
  <c r="H202" i="47" s="1"/>
  <c r="H203" i="47" s="1"/>
  <c r="H204" i="47" s="1"/>
  <c r="H205" i="47" s="1"/>
  <c r="H206" i="47" s="1"/>
  <c r="H207" i="47" s="1"/>
  <c r="H208" i="47" s="1"/>
  <c r="H209" i="47" s="1"/>
  <c r="H210" i="47" s="1"/>
  <c r="H211" i="47" s="1"/>
  <c r="H212" i="47" s="1"/>
  <c r="H213" i="47" s="1"/>
  <c r="H214" i="47" s="1"/>
  <c r="H215" i="47" s="1"/>
  <c r="H216" i="47" s="1"/>
  <c r="H217" i="47" s="1"/>
  <c r="H218" i="47" s="1"/>
  <c r="H219" i="47" s="1"/>
  <c r="H220" i="47" s="1"/>
  <c r="H221" i="47" s="1"/>
  <c r="H222" i="47" s="1"/>
  <c r="H223" i="47" s="1"/>
  <c r="H224" i="47" s="1"/>
  <c r="H225" i="47" s="1"/>
  <c r="H226" i="47" s="1"/>
  <c r="H227" i="47" s="1"/>
  <c r="H228" i="47" s="1"/>
  <c r="H229" i="47" s="1"/>
  <c r="H230" i="47" s="1"/>
  <c r="H231" i="47" s="1"/>
  <c r="H232" i="47" s="1"/>
  <c r="H233" i="47" s="1"/>
  <c r="H234" i="47" s="1"/>
  <c r="H235" i="47" s="1"/>
  <c r="H236" i="47" s="1"/>
  <c r="H237" i="47" s="1"/>
  <c r="H238" i="47" s="1"/>
  <c r="H239" i="47" s="1"/>
  <c r="H240" i="47" s="1"/>
  <c r="H241" i="47" s="1"/>
  <c r="H242" i="47" s="1"/>
  <c r="H243" i="47" s="1"/>
  <c r="H244" i="47" s="1"/>
  <c r="H245" i="47" s="1"/>
  <c r="H246" i="47" s="1"/>
  <c r="H247" i="47" s="1"/>
  <c r="H248" i="47" s="1"/>
  <c r="H249" i="47" s="1"/>
  <c r="H250" i="47" s="1"/>
  <c r="H251" i="47" s="1"/>
  <c r="H252" i="47" s="1"/>
  <c r="H253" i="47" s="1"/>
  <c r="H254" i="47" s="1"/>
  <c r="H255" i="47" s="1"/>
  <c r="H256" i="47" s="1"/>
  <c r="H257" i="47" s="1"/>
  <c r="H258" i="47" s="1"/>
  <c r="H259" i="47" s="1"/>
  <c r="H260" i="47" s="1"/>
  <c r="H261" i="47" s="1"/>
  <c r="H262" i="47" s="1"/>
  <c r="H263" i="47" s="1"/>
  <c r="H264" i="47" s="1"/>
  <c r="H265" i="47" s="1"/>
  <c r="H266" i="47" s="1"/>
  <c r="H267" i="47" s="1"/>
  <c r="H268" i="47" s="1"/>
  <c r="H269" i="47" s="1"/>
  <c r="H270" i="47" s="1"/>
  <c r="H271" i="47" s="1"/>
  <c r="H272" i="47" s="1"/>
  <c r="H273" i="47" s="1"/>
  <c r="H274" i="47" s="1"/>
  <c r="H275" i="47" s="1"/>
  <c r="H276" i="47" s="1"/>
  <c r="H277" i="47" s="1"/>
  <c r="H278" i="47" s="1"/>
  <c r="H279" i="47" s="1"/>
  <c r="H280" i="47" s="1"/>
  <c r="H281" i="47" s="1"/>
  <c r="H282" i="47" s="1"/>
  <c r="H283" i="47" s="1"/>
  <c r="H284" i="47" s="1"/>
  <c r="H285" i="47" s="1"/>
  <c r="H286" i="47" s="1"/>
  <c r="H287" i="47" s="1"/>
  <c r="H288" i="47" s="1"/>
  <c r="H289" i="47" s="1"/>
  <c r="H290" i="47" s="1"/>
  <c r="H291" i="47" s="1"/>
  <c r="H292" i="47" s="1"/>
  <c r="H293" i="47" s="1"/>
  <c r="H294" i="47" s="1"/>
  <c r="H295" i="47" s="1"/>
  <c r="H296" i="47" s="1"/>
  <c r="H297" i="47" s="1"/>
  <c r="H298" i="47" s="1"/>
  <c r="H299" i="47" s="1"/>
  <c r="H300" i="47" s="1"/>
  <c r="H301" i="47" s="1"/>
  <c r="H302" i="47" s="1"/>
  <c r="H303" i="47" s="1"/>
  <c r="H304" i="47" s="1"/>
  <c r="H305" i="47" s="1"/>
  <c r="H306" i="47" s="1"/>
  <c r="H307" i="47" s="1"/>
  <c r="H308" i="47" s="1"/>
  <c r="H309" i="47" s="1"/>
  <c r="H310" i="47" s="1"/>
  <c r="H311" i="47" s="1"/>
  <c r="H312" i="47" s="1"/>
  <c r="H313" i="47" s="1"/>
  <c r="H314" i="47" s="1"/>
  <c r="H315" i="47" s="1"/>
  <c r="H316" i="47" s="1"/>
  <c r="H317" i="47" s="1"/>
  <c r="H318" i="47" s="1"/>
  <c r="H319" i="47" s="1"/>
  <c r="H320" i="47" s="1"/>
  <c r="H321" i="47" s="1"/>
  <c r="H322" i="47" s="1"/>
  <c r="H323" i="47" s="1"/>
  <c r="H324" i="47" s="1"/>
  <c r="H325" i="47" s="1"/>
  <c r="H326" i="47" s="1"/>
  <c r="H327" i="47" s="1"/>
  <c r="H328" i="47" s="1"/>
  <c r="H329" i="47" s="1"/>
  <c r="H330" i="47" s="1"/>
  <c r="H331" i="47" s="1"/>
  <c r="H332" i="47" s="1"/>
  <c r="H333" i="47" s="1"/>
  <c r="H334" i="47" s="1"/>
  <c r="H335" i="47" s="1"/>
  <c r="H336" i="47" s="1"/>
  <c r="H337" i="47" s="1"/>
  <c r="H338" i="47" s="1"/>
  <c r="H339" i="47" s="1"/>
  <c r="H340" i="47" s="1"/>
  <c r="H341" i="47" s="1"/>
  <c r="H342" i="47" s="1"/>
  <c r="H343" i="47" s="1"/>
  <c r="H344" i="47" s="1"/>
  <c r="H345" i="47" s="1"/>
  <c r="H346" i="47" s="1"/>
  <c r="H347" i="47" s="1"/>
  <c r="H348" i="47" s="1"/>
  <c r="H349" i="47" s="1"/>
  <c r="H350" i="47" s="1"/>
  <c r="H351" i="47" s="1"/>
  <c r="H352" i="47" s="1"/>
  <c r="H353" i="47" s="1"/>
  <c r="H354" i="47" s="1"/>
  <c r="H355" i="47" s="1"/>
  <c r="H356" i="47" s="1"/>
  <c r="H357" i="47" s="1"/>
  <c r="H358" i="47" s="1"/>
  <c r="H359" i="47" s="1"/>
  <c r="H360" i="47" s="1"/>
  <c r="H361" i="47" s="1"/>
  <c r="H362" i="47" s="1"/>
  <c r="H363" i="47" s="1"/>
  <c r="H364" i="47" s="1"/>
  <c r="H365" i="47" s="1"/>
  <c r="H366" i="47" s="1"/>
  <c r="H367" i="47" s="1"/>
  <c r="H368" i="47" s="1"/>
  <c r="H369" i="47" s="1"/>
  <c r="H370" i="47" s="1"/>
  <c r="H371" i="47" s="1"/>
  <c r="H372" i="47" s="1"/>
  <c r="H373" i="47" s="1"/>
  <c r="H374" i="47" s="1"/>
  <c r="H375" i="47" s="1"/>
  <c r="H376" i="47" s="1"/>
  <c r="H377" i="47" s="1"/>
  <c r="H378" i="47" s="1"/>
  <c r="H379" i="47" s="1"/>
  <c r="H380" i="47" s="1"/>
  <c r="H381" i="47" s="1"/>
  <c r="H382" i="47" s="1"/>
  <c r="H383" i="47" s="1"/>
  <c r="H384" i="47" s="1"/>
  <c r="H385" i="47" s="1"/>
  <c r="H386" i="47" s="1"/>
  <c r="H387" i="47" s="1"/>
  <c r="H388" i="47" s="1"/>
  <c r="H389" i="47" s="1"/>
  <c r="H390" i="47" s="1"/>
  <c r="H391" i="47" s="1"/>
  <c r="H392" i="47" s="1"/>
  <c r="H393" i="47" s="1"/>
  <c r="H394" i="47" s="1"/>
  <c r="H395" i="47" s="1"/>
  <c r="H396" i="47" s="1"/>
  <c r="H397" i="47" s="1"/>
  <c r="H398" i="47" s="1"/>
  <c r="H399" i="47" s="1"/>
  <c r="H400" i="47" s="1"/>
  <c r="H401" i="47" s="1"/>
  <c r="H402" i="47" s="1"/>
  <c r="H403" i="47" s="1"/>
  <c r="H404" i="47" s="1"/>
  <c r="H405" i="47" s="1"/>
  <c r="H406" i="47" s="1"/>
  <c r="H407" i="47" s="1"/>
  <c r="H408" i="47" s="1"/>
  <c r="H409" i="47" s="1"/>
  <c r="H410" i="47" s="1"/>
  <c r="H411" i="47" s="1"/>
  <c r="H412" i="47" s="1"/>
  <c r="H413" i="47" s="1"/>
  <c r="H414" i="47" s="1"/>
  <c r="H415" i="47" s="1"/>
  <c r="H416" i="47" s="1"/>
  <c r="H417" i="47" s="1"/>
  <c r="H418" i="47" s="1"/>
  <c r="H419" i="47" s="1"/>
  <c r="H420" i="47" s="1"/>
  <c r="H421" i="47" s="1"/>
  <c r="H422" i="47" s="1"/>
  <c r="H423" i="47" s="1"/>
  <c r="H424" i="47" s="1"/>
  <c r="H425" i="47" s="1"/>
  <c r="H426" i="47" s="1"/>
  <c r="H427" i="47" s="1"/>
  <c r="H428" i="47" s="1"/>
  <c r="H429" i="47" s="1"/>
  <c r="H430" i="47" s="1"/>
  <c r="H431" i="47" s="1"/>
  <c r="H432" i="47" s="1"/>
  <c r="H433" i="47" s="1"/>
  <c r="H434" i="47" s="1"/>
  <c r="H435" i="47" s="1"/>
  <c r="H436" i="47" s="1"/>
  <c r="H437" i="47" s="1"/>
  <c r="H438" i="47" s="1"/>
  <c r="H439" i="47" s="1"/>
  <c r="H440" i="47" s="1"/>
  <c r="H441" i="47" s="1"/>
  <c r="H442" i="47" s="1"/>
  <c r="H443" i="47" s="1"/>
  <c r="H444" i="47" s="1"/>
  <c r="H445" i="47" s="1"/>
  <c r="H446" i="47" s="1"/>
  <c r="H447" i="47" s="1"/>
  <c r="H448" i="47" s="1"/>
  <c r="H449" i="47" s="1"/>
  <c r="H450" i="47" s="1"/>
  <c r="H451" i="47" s="1"/>
  <c r="H452" i="47" s="1"/>
  <c r="H453" i="47" s="1"/>
  <c r="H454" i="47" s="1"/>
  <c r="H455" i="47" s="1"/>
  <c r="H456" i="47" s="1"/>
  <c r="H457" i="47" s="1"/>
  <c r="H458" i="47" s="1"/>
  <c r="H459" i="47" s="1"/>
  <c r="H460" i="47" s="1"/>
  <c r="H461" i="47" s="1"/>
  <c r="H462" i="47" s="1"/>
  <c r="H463" i="47" s="1"/>
  <c r="H464" i="47" s="1"/>
  <c r="H465" i="47" s="1"/>
  <c r="H466" i="47" s="1"/>
  <c r="H467" i="47" s="1"/>
  <c r="H468" i="47" s="1"/>
  <c r="H469" i="47" s="1"/>
  <c r="H470" i="47" s="1"/>
  <c r="H471" i="47" s="1"/>
  <c r="H472" i="47" s="1"/>
  <c r="H473" i="47" s="1"/>
  <c r="H474" i="47" s="1"/>
  <c r="H475" i="47" s="1"/>
  <c r="H476" i="47" s="1"/>
  <c r="H477" i="47" s="1"/>
  <c r="H478" i="47" s="1"/>
  <c r="H479" i="47" s="1"/>
  <c r="H480" i="47" s="1"/>
  <c r="H481" i="47" s="1"/>
  <c r="H482" i="47" s="1"/>
  <c r="H483" i="47" s="1"/>
  <c r="H484" i="47" s="1"/>
  <c r="H485" i="47" s="1"/>
  <c r="H486" i="47" s="1"/>
  <c r="H487" i="47" s="1"/>
  <c r="H488" i="47" s="1"/>
  <c r="H489" i="47" s="1"/>
  <c r="H490" i="47" s="1"/>
  <c r="H491" i="47" s="1"/>
  <c r="H492" i="47" s="1"/>
  <c r="H493" i="47" s="1"/>
  <c r="H494" i="47" s="1"/>
  <c r="H495" i="47" s="1"/>
  <c r="H496" i="47" s="1"/>
  <c r="H497" i="47" s="1"/>
  <c r="H498" i="47" s="1"/>
  <c r="H499" i="47" s="1"/>
  <c r="H500" i="47" s="1"/>
  <c r="H501" i="47" s="1"/>
  <c r="H502" i="47" s="1"/>
  <c r="H503" i="47" s="1"/>
  <c r="H504" i="47" s="1"/>
  <c r="H505" i="47" s="1"/>
  <c r="H506" i="47" s="1"/>
  <c r="H507" i="47" s="1"/>
  <c r="H508" i="47" s="1"/>
  <c r="H509" i="47" s="1"/>
  <c r="H510" i="47" s="1"/>
  <c r="H511" i="47" s="1"/>
  <c r="H512" i="47" s="1"/>
  <c r="H513" i="47" s="1"/>
  <c r="H514" i="47" s="1"/>
  <c r="H515" i="47" s="1"/>
  <c r="H516" i="47" s="1"/>
  <c r="H517" i="47" s="1"/>
  <c r="H518" i="47" s="1"/>
  <c r="H519" i="47" s="1"/>
  <c r="H520" i="47" s="1"/>
  <c r="H521" i="47" s="1"/>
  <c r="H522" i="47" s="1"/>
  <c r="H523" i="47" s="1"/>
  <c r="H524" i="47" s="1"/>
  <c r="H525" i="47" s="1"/>
  <c r="H526" i="47" s="1"/>
  <c r="H527" i="47" s="1"/>
  <c r="H528" i="47" s="1"/>
  <c r="H529" i="47" s="1"/>
  <c r="H530" i="47" s="1"/>
  <c r="H531" i="47" s="1"/>
  <c r="H532" i="47" s="1"/>
  <c r="H533" i="47" s="1"/>
  <c r="H534" i="47" s="1"/>
  <c r="H535" i="47" s="1"/>
  <c r="H536" i="47" s="1"/>
  <c r="H537" i="47" s="1"/>
  <c r="H538" i="47" s="1"/>
  <c r="H539" i="47" s="1"/>
  <c r="H540" i="47" s="1"/>
  <c r="H541" i="47" s="1"/>
  <c r="H542" i="47" s="1"/>
  <c r="H543" i="47" s="1"/>
  <c r="H544" i="47" s="1"/>
  <c r="H545" i="47" s="1"/>
  <c r="H546" i="47" s="1"/>
  <c r="H547" i="47" s="1"/>
  <c r="H548" i="47" s="1"/>
  <c r="H549" i="47" s="1"/>
  <c r="H550" i="47" s="1"/>
  <c r="H551" i="47" s="1"/>
  <c r="H552" i="47" s="1"/>
  <c r="H553" i="47" s="1"/>
  <c r="H554" i="47" s="1"/>
  <c r="H555" i="47" s="1"/>
  <c r="H556" i="47" s="1"/>
  <c r="H557" i="47" s="1"/>
  <c r="H558" i="47" s="1"/>
  <c r="H559" i="47" s="1"/>
  <c r="H560" i="47" s="1"/>
  <c r="H561" i="47" s="1"/>
  <c r="H562" i="47" s="1"/>
  <c r="H563" i="47" s="1"/>
  <c r="H564" i="47" s="1"/>
  <c r="H565" i="47" s="1"/>
  <c r="H566" i="47" s="1"/>
  <c r="H567" i="47" s="1"/>
  <c r="H568" i="47" s="1"/>
  <c r="H569" i="47" s="1"/>
  <c r="H570" i="47" s="1"/>
  <c r="H571" i="47" s="1"/>
  <c r="H572" i="47" s="1"/>
  <c r="H573" i="47" s="1"/>
  <c r="H574" i="47" s="1"/>
  <c r="H575" i="47" s="1"/>
  <c r="H576" i="47" s="1"/>
  <c r="H577" i="47" s="1"/>
  <c r="H578" i="47" s="1"/>
  <c r="H579" i="47" s="1"/>
  <c r="H580" i="47" s="1"/>
  <c r="H581" i="47" s="1"/>
  <c r="H582" i="47" s="1"/>
  <c r="H583" i="47" s="1"/>
  <c r="H584" i="47" s="1"/>
  <c r="H585" i="47" s="1"/>
  <c r="H586" i="47" s="1"/>
  <c r="H587" i="47" s="1"/>
  <c r="H588" i="47" s="1"/>
  <c r="H589" i="47" s="1"/>
  <c r="H590" i="47" s="1"/>
  <c r="H591" i="47" s="1"/>
  <c r="H592" i="47" s="1"/>
  <c r="H593" i="47" s="1"/>
  <c r="H594" i="47" s="1"/>
  <c r="H595" i="47" s="1"/>
  <c r="H596" i="47" s="1"/>
  <c r="H597" i="47" s="1"/>
  <c r="H598" i="47" s="1"/>
  <c r="H599" i="47" s="1"/>
  <c r="H600" i="47" s="1"/>
  <c r="H601" i="47" s="1"/>
  <c r="H602" i="47" s="1"/>
  <c r="H603" i="47" s="1"/>
  <c r="H604" i="47" s="1"/>
  <c r="H605" i="47" s="1"/>
  <c r="H606" i="47" s="1"/>
  <c r="H607" i="47" s="1"/>
  <c r="H608" i="47" s="1"/>
  <c r="H609" i="47" s="1"/>
  <c r="H610" i="47" s="1"/>
  <c r="H611" i="47" s="1"/>
  <c r="H612" i="47" s="1"/>
  <c r="H613" i="47" s="1"/>
  <c r="H614" i="47" s="1"/>
  <c r="H615" i="47" s="1"/>
  <c r="H616" i="47" s="1"/>
  <c r="H617" i="47" s="1"/>
  <c r="H618" i="47" s="1"/>
  <c r="H619" i="47" s="1"/>
  <c r="H620" i="47" s="1"/>
  <c r="H621" i="47" s="1"/>
  <c r="H622" i="47" s="1"/>
  <c r="H623" i="47" s="1"/>
  <c r="H624" i="47" s="1"/>
  <c r="H625" i="47" s="1"/>
  <c r="H626" i="47" s="1"/>
  <c r="H627" i="47" s="1"/>
  <c r="H628" i="47" s="1"/>
  <c r="H629" i="47" s="1"/>
  <c r="H630" i="47" s="1"/>
  <c r="H631" i="47" s="1"/>
  <c r="H632" i="47" s="1"/>
  <c r="H633" i="47" s="1"/>
  <c r="H634" i="47" s="1"/>
  <c r="H635" i="47" s="1"/>
  <c r="H636" i="47" s="1"/>
  <c r="H637" i="47" s="1"/>
  <c r="H638" i="47" s="1"/>
  <c r="H639" i="47" s="1"/>
  <c r="H640" i="47" s="1"/>
  <c r="H641" i="47" s="1"/>
  <c r="H642" i="47" s="1"/>
  <c r="H643" i="47" s="1"/>
  <c r="H644" i="47" s="1"/>
  <c r="H645" i="47" s="1"/>
  <c r="H646" i="47" s="1"/>
  <c r="H647" i="47" s="1"/>
  <c r="H648" i="47" s="1"/>
  <c r="H649" i="47" s="1"/>
  <c r="H650" i="47" s="1"/>
  <c r="H651" i="47" s="1"/>
  <c r="H652" i="47" s="1"/>
  <c r="H653" i="47" s="1"/>
  <c r="H654" i="47" s="1"/>
  <c r="H655" i="47" s="1"/>
  <c r="H656" i="47" s="1"/>
  <c r="H657" i="47" s="1"/>
  <c r="H658" i="47" s="1"/>
  <c r="H659" i="47" s="1"/>
  <c r="H660" i="47" s="1"/>
  <c r="H661" i="47" s="1"/>
  <c r="H662" i="47" s="1"/>
  <c r="H663" i="47" s="1"/>
  <c r="H664" i="47" s="1"/>
  <c r="H665" i="47" s="1"/>
  <c r="H666" i="47" s="1"/>
  <c r="H667" i="47" s="1"/>
  <c r="H668" i="47" s="1"/>
  <c r="H669" i="47" s="1"/>
  <c r="H670" i="47" s="1"/>
  <c r="H671" i="47" s="1"/>
  <c r="H672" i="47" s="1"/>
  <c r="H673" i="47" s="1"/>
  <c r="H674" i="47" s="1"/>
  <c r="H675" i="47" s="1"/>
  <c r="H676" i="47" s="1"/>
  <c r="H677" i="47" s="1"/>
  <c r="H678" i="47" s="1"/>
  <c r="H679" i="47" s="1"/>
  <c r="H680" i="47" s="1"/>
  <c r="H681" i="47" s="1"/>
  <c r="H682" i="47" s="1"/>
  <c r="H683" i="47" s="1"/>
  <c r="H684" i="47" s="1"/>
  <c r="H685" i="47" s="1"/>
  <c r="H686" i="47" s="1"/>
  <c r="H687" i="47" s="1"/>
  <c r="H688" i="47" s="1"/>
  <c r="H689" i="47" s="1"/>
  <c r="H690" i="47" s="1"/>
  <c r="H691" i="47" s="1"/>
  <c r="H692" i="47" s="1"/>
  <c r="H693" i="47" s="1"/>
  <c r="H694" i="47" s="1"/>
  <c r="H695" i="47" s="1"/>
  <c r="H696" i="47" s="1"/>
  <c r="H697" i="47" s="1"/>
  <c r="H698" i="47" s="1"/>
  <c r="H699" i="47" s="1"/>
  <c r="H700" i="47" s="1"/>
  <c r="H701" i="47" s="1"/>
  <c r="H702" i="47" s="1"/>
  <c r="H703" i="47" s="1"/>
  <c r="H704" i="47" s="1"/>
  <c r="H705" i="47" s="1"/>
  <c r="H706" i="47" s="1"/>
  <c r="H707" i="47" s="1"/>
  <c r="H708" i="47" s="1"/>
  <c r="H709" i="47" s="1"/>
  <c r="H710" i="47" s="1"/>
  <c r="H711" i="47" s="1"/>
  <c r="H712" i="47" s="1"/>
  <c r="H713" i="47" s="1"/>
  <c r="H714" i="47" s="1"/>
  <c r="H715" i="47" s="1"/>
  <c r="H716" i="47" s="1"/>
  <c r="H717" i="47" s="1"/>
  <c r="H718" i="47" s="1"/>
  <c r="H719" i="47" s="1"/>
  <c r="H720" i="47" s="1"/>
  <c r="H721" i="47" s="1"/>
  <c r="H722" i="47" s="1"/>
  <c r="H723" i="47" s="1"/>
  <c r="H724" i="47" s="1"/>
  <c r="H725" i="47" s="1"/>
  <c r="H726" i="47" s="1"/>
  <c r="H727" i="47" s="1"/>
  <c r="H728" i="47" s="1"/>
  <c r="H729" i="47" s="1"/>
  <c r="H730" i="47" s="1"/>
  <c r="H731" i="47" s="1"/>
  <c r="H732" i="47" s="1"/>
  <c r="H733" i="47" s="1"/>
  <c r="H734" i="47" s="1"/>
  <c r="H735" i="47" s="1"/>
  <c r="H736" i="47" s="1"/>
  <c r="H737" i="47" s="1"/>
  <c r="H738" i="47" s="1"/>
  <c r="H739" i="47" s="1"/>
  <c r="H740" i="47" s="1"/>
  <c r="H741" i="47" s="1"/>
  <c r="H742" i="47" s="1"/>
  <c r="H743" i="47" s="1"/>
  <c r="H744" i="47" s="1"/>
  <c r="H745" i="47" s="1"/>
  <c r="H746" i="47" s="1"/>
  <c r="H747" i="47" s="1"/>
  <c r="H748" i="47" s="1"/>
  <c r="H749" i="47" s="1"/>
  <c r="H750" i="47" s="1"/>
  <c r="H751" i="47" s="1"/>
  <c r="H752" i="47" s="1"/>
  <c r="H753" i="47" s="1"/>
  <c r="H754" i="47" s="1"/>
  <c r="H755" i="47" s="1"/>
  <c r="H756" i="47" s="1"/>
  <c r="H757" i="47" s="1"/>
  <c r="H758" i="47" s="1"/>
  <c r="H759" i="47" s="1"/>
  <c r="H760" i="47" s="1"/>
  <c r="H761" i="47" s="1"/>
  <c r="H762" i="47" s="1"/>
  <c r="H763" i="47" s="1"/>
  <c r="H764" i="47" s="1"/>
  <c r="H765" i="47" s="1"/>
  <c r="H766" i="47" s="1"/>
  <c r="H767" i="47" s="1"/>
  <c r="H768" i="47" s="1"/>
  <c r="H769" i="47" s="1"/>
  <c r="H770" i="47" s="1"/>
  <c r="H771" i="47" s="1"/>
  <c r="H772" i="47" s="1"/>
  <c r="H773" i="47" s="1"/>
  <c r="H774" i="47" s="1"/>
  <c r="H775" i="47" s="1"/>
  <c r="H776" i="47" s="1"/>
  <c r="H777" i="47" s="1"/>
  <c r="H778" i="47" s="1"/>
  <c r="H779" i="47" s="1"/>
  <c r="H780" i="47" s="1"/>
  <c r="H781" i="47" s="1"/>
  <c r="H782" i="47" s="1"/>
  <c r="H783" i="47" s="1"/>
  <c r="H784" i="47" s="1"/>
  <c r="H785" i="47" s="1"/>
  <c r="H786" i="47" s="1"/>
  <c r="H787" i="47" s="1"/>
  <c r="H788" i="47" s="1"/>
  <c r="H789" i="47" s="1"/>
  <c r="H790" i="47" s="1"/>
  <c r="H791" i="47" s="1"/>
  <c r="H792" i="47" s="1"/>
  <c r="H793" i="47" s="1"/>
  <c r="H794" i="47" s="1"/>
  <c r="H795" i="47" s="1"/>
  <c r="H796" i="47" s="1"/>
  <c r="H797" i="47" s="1"/>
  <c r="H798" i="47" s="1"/>
  <c r="H799" i="47" s="1"/>
  <c r="H800" i="47" s="1"/>
  <c r="H801" i="47" s="1"/>
  <c r="H802" i="47" s="1"/>
  <c r="H803" i="47" s="1"/>
  <c r="H804" i="47" s="1"/>
  <c r="H805" i="47" s="1"/>
  <c r="H806" i="47" s="1"/>
  <c r="H807" i="47" s="1"/>
  <c r="H808" i="47" s="1"/>
  <c r="H809" i="47" s="1"/>
  <c r="H810" i="47" s="1"/>
  <c r="H811" i="47" s="1"/>
  <c r="H812" i="47" s="1"/>
  <c r="H813" i="47" s="1"/>
  <c r="H814" i="47" s="1"/>
  <c r="H815" i="47" s="1"/>
  <c r="H816" i="47" s="1"/>
  <c r="H817" i="47" s="1"/>
  <c r="H818" i="47" s="1"/>
  <c r="H819" i="47" s="1"/>
  <c r="H820" i="47" s="1"/>
  <c r="H821" i="47" s="1"/>
  <c r="H822" i="47" s="1"/>
  <c r="H823" i="47" s="1"/>
  <c r="H824" i="47" s="1"/>
  <c r="H825" i="47" s="1"/>
  <c r="H826" i="47" s="1"/>
  <c r="H827" i="47" s="1"/>
  <c r="H828" i="47" s="1"/>
  <c r="H829" i="47" s="1"/>
  <c r="H830" i="47" s="1"/>
  <c r="H831" i="47" s="1"/>
  <c r="H832" i="47" s="1"/>
  <c r="H833" i="47" s="1"/>
  <c r="H834" i="47" s="1"/>
  <c r="H835" i="47" s="1"/>
  <c r="H836" i="47" s="1"/>
  <c r="H837" i="47" s="1"/>
  <c r="H838" i="47" s="1"/>
  <c r="H839" i="47" s="1"/>
  <c r="H840" i="47" s="1"/>
  <c r="H841" i="47" s="1"/>
  <c r="H842" i="47" s="1"/>
  <c r="H843" i="47" s="1"/>
  <c r="H844" i="47" s="1"/>
  <c r="H845" i="47" s="1"/>
  <c r="H846" i="47" s="1"/>
  <c r="H847" i="47" s="1"/>
  <c r="H848" i="47" s="1"/>
  <c r="H849" i="47" s="1"/>
  <c r="H850" i="47" s="1"/>
  <c r="H851" i="47" s="1"/>
  <c r="H852" i="47" s="1"/>
  <c r="H853" i="47" s="1"/>
  <c r="H854" i="47" s="1"/>
  <c r="H855" i="47" s="1"/>
  <c r="H856" i="47" s="1"/>
  <c r="H857" i="47" s="1"/>
  <c r="H858" i="47" s="1"/>
  <c r="H859" i="47" s="1"/>
  <c r="H860" i="47" s="1"/>
  <c r="H861" i="47" s="1"/>
  <c r="H862" i="47" s="1"/>
  <c r="H863" i="47" s="1"/>
  <c r="H864" i="47" s="1"/>
  <c r="H865" i="47" s="1"/>
  <c r="H866" i="47" s="1"/>
  <c r="H867" i="47" s="1"/>
  <c r="H868" i="47" s="1"/>
  <c r="H869" i="47" s="1"/>
  <c r="H870" i="47" s="1"/>
  <c r="H871" i="47" s="1"/>
  <c r="H872" i="47" s="1"/>
  <c r="H873" i="47" s="1"/>
  <c r="H874" i="47" s="1"/>
  <c r="H875" i="47" s="1"/>
  <c r="H876" i="47" s="1"/>
  <c r="H877" i="47" s="1"/>
  <c r="H878" i="47" s="1"/>
  <c r="H879" i="47" s="1"/>
  <c r="H880" i="47" s="1"/>
  <c r="H881" i="47" s="1"/>
  <c r="H882" i="47" s="1"/>
  <c r="H883" i="47" s="1"/>
  <c r="H884" i="47" s="1"/>
  <c r="H885" i="47" s="1"/>
  <c r="H886" i="47" s="1"/>
  <c r="H887" i="47" s="1"/>
  <c r="H888" i="47" s="1"/>
  <c r="H889" i="47" s="1"/>
  <c r="H890" i="47" s="1"/>
  <c r="H891" i="47" s="1"/>
  <c r="H892" i="47" s="1"/>
  <c r="H893" i="47" s="1"/>
  <c r="H894" i="47" s="1"/>
  <c r="H895" i="47" s="1"/>
  <c r="H896" i="47" s="1"/>
  <c r="H897" i="47" s="1"/>
  <c r="H898" i="47" s="1"/>
  <c r="H899" i="47" s="1"/>
  <c r="H900" i="47" s="1"/>
  <c r="H901" i="47" s="1"/>
  <c r="H902" i="47" s="1"/>
  <c r="H903" i="47" s="1"/>
  <c r="H904" i="47" s="1"/>
  <c r="H905" i="47" s="1"/>
  <c r="H906" i="47" s="1"/>
  <c r="H907" i="47" s="1"/>
  <c r="H908" i="47" s="1"/>
  <c r="H909" i="47" s="1"/>
  <c r="H910" i="47" s="1"/>
  <c r="H911" i="47" s="1"/>
  <c r="H912" i="47" s="1"/>
  <c r="H913" i="47" s="1"/>
  <c r="H914" i="47" s="1"/>
  <c r="H915" i="47" s="1"/>
  <c r="H916" i="47" s="1"/>
  <c r="H917" i="47" s="1"/>
  <c r="H918" i="47" s="1"/>
  <c r="H919" i="47" s="1"/>
  <c r="H920" i="47" s="1"/>
  <c r="H921" i="47" s="1"/>
  <c r="H922" i="47" s="1"/>
  <c r="H923" i="47" s="1"/>
  <c r="H924" i="47" s="1"/>
  <c r="H925" i="47" s="1"/>
  <c r="H926" i="47" s="1"/>
  <c r="H927" i="47" s="1"/>
  <c r="H928" i="47" s="1"/>
  <c r="H929" i="47" s="1"/>
  <c r="H930" i="47" s="1"/>
  <c r="H931" i="47" s="1"/>
  <c r="H932" i="47" s="1"/>
  <c r="H933" i="47" s="1"/>
  <c r="H934" i="47" s="1"/>
  <c r="H935" i="47" s="1"/>
  <c r="H936" i="47" s="1"/>
  <c r="H937" i="47" s="1"/>
  <c r="H938" i="47" s="1"/>
  <c r="H939" i="47" s="1"/>
  <c r="H940" i="47" s="1"/>
  <c r="H941" i="47" s="1"/>
  <c r="H942" i="47" s="1"/>
  <c r="H943" i="47" s="1"/>
  <c r="H944" i="47" s="1"/>
  <c r="H945" i="47" s="1"/>
  <c r="H946" i="47" s="1"/>
  <c r="H947" i="47" s="1"/>
  <c r="H948" i="47" s="1"/>
  <c r="H949" i="47" s="1"/>
  <c r="H950" i="47" s="1"/>
  <c r="H951" i="47" s="1"/>
  <c r="H952" i="47" s="1"/>
  <c r="H953" i="47" s="1"/>
  <c r="H954" i="47" s="1"/>
  <c r="H955" i="47" s="1"/>
  <c r="H956" i="47" s="1"/>
  <c r="H957" i="47" s="1"/>
  <c r="H958" i="47" s="1"/>
  <c r="H959" i="47" s="1"/>
  <c r="H960" i="47" s="1"/>
  <c r="H961" i="47" s="1"/>
  <c r="H962" i="47" s="1"/>
  <c r="H963" i="47" s="1"/>
  <c r="H964" i="47" s="1"/>
  <c r="H965" i="47" s="1"/>
  <c r="H966" i="47" s="1"/>
  <c r="H967" i="47" s="1"/>
  <c r="H968" i="47" s="1"/>
  <c r="H969" i="47" s="1"/>
  <c r="H970" i="47" s="1"/>
  <c r="H971" i="47" s="1"/>
  <c r="H972" i="47" s="1"/>
  <c r="H973" i="47" s="1"/>
  <c r="H974" i="47" s="1"/>
  <c r="H975" i="47" s="1"/>
  <c r="H976" i="47" s="1"/>
  <c r="H977" i="47" s="1"/>
  <c r="H978" i="47" s="1"/>
  <c r="H979" i="47" s="1"/>
  <c r="H980" i="47" s="1"/>
  <c r="H981" i="47" s="1"/>
  <c r="H982" i="47" s="1"/>
  <c r="H983" i="47" s="1"/>
  <c r="H984" i="47" s="1"/>
  <c r="H985" i="47" s="1"/>
  <c r="H986" i="47" s="1"/>
  <c r="H987" i="47" s="1"/>
  <c r="H988" i="47" s="1"/>
  <c r="H989" i="47" s="1"/>
  <c r="H990" i="47" s="1"/>
  <c r="H991" i="47" s="1"/>
  <c r="H992" i="47" s="1"/>
  <c r="H993" i="47" s="1"/>
  <c r="H994" i="47" s="1"/>
  <c r="H995" i="47" s="1"/>
  <c r="H996" i="47" s="1"/>
  <c r="H997" i="47" s="1"/>
  <c r="H998" i="47" s="1"/>
  <c r="H999" i="47" s="1"/>
  <c r="H1000" i="47" s="1"/>
  <c r="H1001" i="47" s="1"/>
  <c r="H1002" i="47" s="1"/>
  <c r="H1003" i="47" s="1"/>
  <c r="H1004" i="47" s="1"/>
  <c r="H1005" i="47" s="1"/>
  <c r="H1006" i="47" s="1"/>
  <c r="H1007" i="47" s="1"/>
  <c r="H1008" i="47" s="1"/>
  <c r="H1009" i="47" s="1"/>
  <c r="H1010" i="47" s="1"/>
  <c r="H1011" i="47" s="1"/>
  <c r="H1012" i="47" s="1"/>
  <c r="H1013" i="47" s="1"/>
  <c r="H1014" i="47" s="1"/>
  <c r="H1015" i="47" s="1"/>
  <c r="H1016" i="47" s="1"/>
  <c r="H1017" i="47" s="1"/>
  <c r="H1018" i="47" s="1"/>
  <c r="H1019" i="47" s="1"/>
  <c r="H1020" i="47" s="1"/>
  <c r="H1021" i="47" s="1"/>
  <c r="H1022" i="47" s="1"/>
  <c r="H1023" i="47" s="1"/>
  <c r="H1024" i="47" s="1"/>
  <c r="H1025" i="47" s="1"/>
  <c r="H1026" i="47" s="1"/>
  <c r="H1027" i="47" s="1"/>
  <c r="H1028" i="47" s="1"/>
  <c r="H1029" i="47" s="1"/>
  <c r="H1030" i="47" s="1"/>
  <c r="H1031" i="47" s="1"/>
  <c r="H1032" i="47" s="1"/>
  <c r="H1033" i="47" s="1"/>
  <c r="H1034" i="47" s="1"/>
  <c r="H1035" i="47" s="1"/>
  <c r="H1036" i="47" s="1"/>
  <c r="H1037" i="47" s="1"/>
  <c r="H1038" i="47" s="1"/>
  <c r="H1039" i="47" s="1"/>
  <c r="H1040" i="47" s="1"/>
  <c r="H1041" i="47" s="1"/>
  <c r="H1042" i="47" s="1"/>
  <c r="H1043" i="47" s="1"/>
  <c r="H1044" i="47" s="1"/>
  <c r="H1045" i="47" s="1"/>
  <c r="H1046" i="47" s="1"/>
  <c r="H1047" i="47" s="1"/>
  <c r="H1048" i="47" s="1"/>
  <c r="H1049" i="47" s="1"/>
  <c r="H1050" i="47" s="1"/>
  <c r="H1051" i="47" s="1"/>
  <c r="H1052" i="47" s="1"/>
  <c r="H1053" i="47" s="1"/>
  <c r="H1054" i="47" s="1"/>
  <c r="H1055" i="47" s="1"/>
  <c r="H1056" i="47" s="1"/>
  <c r="H1057" i="47" s="1"/>
  <c r="H1058" i="47" s="1"/>
  <c r="H1059" i="47" s="1"/>
  <c r="H1060" i="47" s="1"/>
  <c r="H1061" i="47" s="1"/>
  <c r="H1062" i="47" s="1"/>
  <c r="H1063" i="47" s="1"/>
  <c r="H1064" i="47" s="1"/>
  <c r="H1065" i="47" s="1"/>
  <c r="H1066" i="47" s="1"/>
  <c r="H1067" i="47" s="1"/>
  <c r="H1068" i="47" s="1"/>
  <c r="H1069" i="47" s="1"/>
  <c r="H1070" i="47" s="1"/>
  <c r="H1071" i="47" s="1"/>
  <c r="H1072" i="47" s="1"/>
  <c r="H1073" i="47" s="1"/>
  <c r="H1074" i="47" s="1"/>
  <c r="H1075" i="47" s="1"/>
  <c r="H1076" i="47" s="1"/>
  <c r="H1077" i="47" s="1"/>
  <c r="H1078" i="47" s="1"/>
  <c r="H1079" i="47" s="1"/>
  <c r="H1080" i="47" s="1"/>
  <c r="H1081" i="47" s="1"/>
  <c r="H1082" i="47" s="1"/>
  <c r="H1083" i="47" s="1"/>
  <c r="H1084" i="47" s="1"/>
  <c r="H1085" i="47" s="1"/>
  <c r="H1086" i="47" s="1"/>
  <c r="H1087" i="47" s="1"/>
  <c r="H1088" i="47" s="1"/>
  <c r="H1089" i="47" s="1"/>
  <c r="H1090" i="47" s="1"/>
  <c r="H1091" i="47" s="1"/>
  <c r="H1092" i="47" s="1"/>
  <c r="H1093" i="47" s="1"/>
  <c r="H1094" i="47" s="1"/>
  <c r="H1095" i="47" s="1"/>
  <c r="H1096" i="47" s="1"/>
  <c r="H1097" i="47" s="1"/>
  <c r="H1098" i="47" s="1"/>
  <c r="H1099" i="47" s="1"/>
  <c r="H1100" i="47" s="1"/>
  <c r="H1101" i="47" s="1"/>
  <c r="H1102" i="47" s="1"/>
  <c r="H1103" i="47" s="1"/>
  <c r="H1104" i="47" s="1"/>
  <c r="H1105" i="47" s="1"/>
  <c r="H1106" i="47" s="1"/>
  <c r="H1107" i="47" s="1"/>
  <c r="H1108" i="47" s="1"/>
  <c r="H1109" i="47" s="1"/>
  <c r="H1110" i="47" s="1"/>
  <c r="H1111" i="47" s="1"/>
  <c r="H1112" i="47" s="1"/>
  <c r="H1113" i="47" s="1"/>
  <c r="H1114" i="47" s="1"/>
  <c r="H1115" i="47" s="1"/>
  <c r="H1116" i="47" s="1"/>
  <c r="H1117" i="47" s="1"/>
  <c r="H1118" i="47" s="1"/>
  <c r="H1119" i="47" s="1"/>
  <c r="H1120" i="47" s="1"/>
  <c r="H1121" i="47" s="1"/>
  <c r="H1122" i="47" s="1"/>
  <c r="H1123" i="47" s="1"/>
  <c r="H1124" i="47" s="1"/>
  <c r="H1125" i="47" s="1"/>
  <c r="H1126" i="47" s="1"/>
  <c r="H1127" i="47" s="1"/>
  <c r="H1128" i="47" s="1"/>
  <c r="H1129" i="47" s="1"/>
  <c r="H1130" i="47" s="1"/>
  <c r="H1131" i="47" s="1"/>
  <c r="H1132" i="47" s="1"/>
  <c r="H1133" i="47" s="1"/>
  <c r="H1134" i="47" s="1"/>
  <c r="H1135" i="47" s="1"/>
  <c r="H1136" i="47" s="1"/>
  <c r="H1137" i="47" s="1"/>
  <c r="H1138" i="47" s="1"/>
  <c r="H1139" i="47" s="1"/>
  <c r="H1140" i="47" s="1"/>
  <c r="H1141" i="47" s="1"/>
  <c r="H1142" i="47" s="1"/>
  <c r="H1143" i="47" s="1"/>
  <c r="H1144" i="47" s="1"/>
  <c r="H1145" i="47" s="1"/>
  <c r="H1146" i="47" s="1"/>
  <c r="H1147" i="47" s="1"/>
  <c r="H1148" i="47" s="1"/>
  <c r="H1149" i="47" s="1"/>
  <c r="H1150" i="47" s="1"/>
  <c r="H1151" i="47" s="1"/>
  <c r="H1152" i="47" s="1"/>
  <c r="H1153" i="47" s="1"/>
  <c r="H1154" i="47" s="1"/>
  <c r="H1155" i="47" s="1"/>
  <c r="H1156" i="47" s="1"/>
  <c r="H1157" i="47" s="1"/>
  <c r="H1158" i="47" s="1"/>
  <c r="H1159" i="47" s="1"/>
  <c r="H1160" i="47" s="1"/>
  <c r="H1161" i="47" s="1"/>
  <c r="H1162" i="47" s="1"/>
  <c r="H1163" i="47" s="1"/>
  <c r="H1164" i="47" s="1"/>
  <c r="H1165" i="47" s="1"/>
  <c r="H1166" i="47" s="1"/>
  <c r="H1167" i="47" s="1"/>
  <c r="H1168" i="47" s="1"/>
  <c r="H1169" i="47" s="1"/>
  <c r="H1170" i="47" s="1"/>
  <c r="H1171" i="47" s="1"/>
  <c r="H1172" i="47" s="1"/>
  <c r="H1173" i="47" s="1"/>
  <c r="H1174" i="47" s="1"/>
  <c r="H1175" i="47" s="1"/>
  <c r="H1176" i="47" s="1"/>
  <c r="H1177" i="47" s="1"/>
  <c r="H1178" i="47" s="1"/>
  <c r="H1179" i="47" s="1"/>
  <c r="H1180" i="47" s="1"/>
  <c r="H1181" i="47" s="1"/>
  <c r="H1182" i="47" s="1"/>
  <c r="H1183" i="47" s="1"/>
  <c r="H1184" i="47" s="1"/>
  <c r="H1185" i="47" s="1"/>
  <c r="H1186" i="47" s="1"/>
  <c r="H1187" i="47" s="1"/>
  <c r="H1188" i="47" s="1"/>
  <c r="H1189" i="47" s="1"/>
  <c r="H1190" i="47" s="1"/>
  <c r="H1191" i="47" s="1"/>
  <c r="H1192" i="47" s="1"/>
  <c r="H1193" i="47" s="1"/>
  <c r="H1194" i="47" s="1"/>
  <c r="H1195" i="47" s="1"/>
  <c r="H1196" i="47" s="1"/>
  <c r="H1197" i="47" s="1"/>
  <c r="H1198" i="47" s="1"/>
  <c r="H1199" i="47" s="1"/>
  <c r="H1200" i="47" s="1"/>
  <c r="H1201" i="47" s="1"/>
  <c r="H1202" i="47" s="1"/>
  <c r="H1203" i="47" s="1"/>
  <c r="H1204" i="47" s="1"/>
  <c r="H1205" i="47" s="1"/>
  <c r="H1206" i="47" s="1"/>
  <c r="H1207" i="47" s="1"/>
  <c r="H11" i="47"/>
  <c r="H12" i="47" s="1"/>
  <c r="H13" i="47" s="1"/>
  <c r="H14" i="47" s="1"/>
  <c r="H15" i="47" s="1"/>
  <c r="H16" i="47" s="1"/>
  <c r="H17" i="47" s="1"/>
  <c r="H18" i="47" s="1"/>
  <c r="H19" i="47" s="1"/>
  <c r="H20" i="47" s="1"/>
  <c r="H21" i="47" s="1"/>
  <c r="H22" i="47" s="1"/>
  <c r="H23" i="47" s="1"/>
  <c r="H24" i="47" s="1"/>
  <c r="H25" i="47" s="1"/>
  <c r="H26" i="47" s="1"/>
  <c r="H27" i="47" s="1"/>
  <c r="H28" i="47" s="1"/>
  <c r="H29" i="47" s="1"/>
  <c r="H30" i="47" s="1"/>
  <c r="A10" i="47"/>
  <c r="B10" i="47" s="1"/>
  <c r="H9" i="47"/>
  <c r="H10" i="47" s="1"/>
  <c r="D9" i="47"/>
  <c r="J8" i="47" s="1"/>
  <c r="B9" i="47"/>
  <c r="F9" i="47" s="1"/>
  <c r="A9" i="47"/>
  <c r="B8" i="47"/>
  <c r="C8" i="47" s="1"/>
  <c r="F4" i="47"/>
  <c r="I8" i="47" s="1"/>
  <c r="J14" i="46"/>
  <c r="J15" i="46"/>
  <c r="J16" i="46"/>
  <c r="J17" i="46"/>
  <c r="J18" i="46"/>
  <c r="J19" i="46"/>
  <c r="J20" i="46"/>
  <c r="J21" i="46"/>
  <c r="J22" i="46"/>
  <c r="J23" i="46"/>
  <c r="J24" i="46"/>
  <c r="J25" i="46"/>
  <c r="J26" i="46"/>
  <c r="J27" i="46"/>
  <c r="J28" i="46"/>
  <c r="J29" i="46"/>
  <c r="J30" i="46"/>
  <c r="J31" i="46"/>
  <c r="J32" i="46"/>
  <c r="J33" i="46"/>
  <c r="J34" i="46"/>
  <c r="J35" i="46"/>
  <c r="J36" i="46"/>
  <c r="J37" i="46"/>
  <c r="J38" i="46"/>
  <c r="J39" i="46"/>
  <c r="J40" i="46"/>
  <c r="J41" i="46"/>
  <c r="J42" i="46"/>
  <c r="J43" i="46"/>
  <c r="J44" i="46"/>
  <c r="J45" i="46"/>
  <c r="J46" i="46"/>
  <c r="J47" i="46"/>
  <c r="J48" i="46"/>
  <c r="J49" i="46"/>
  <c r="J50" i="46"/>
  <c r="J51" i="46"/>
  <c r="J52" i="46"/>
  <c r="J53" i="46"/>
  <c r="J54" i="46"/>
  <c r="J55" i="46"/>
  <c r="J56" i="46"/>
  <c r="J57" i="46"/>
  <c r="J58" i="46"/>
  <c r="J59" i="46"/>
  <c r="J60" i="46"/>
  <c r="J61" i="46"/>
  <c r="J62" i="46"/>
  <c r="J63" i="46"/>
  <c r="J64" i="46"/>
  <c r="J65" i="46"/>
  <c r="J66" i="46"/>
  <c r="J67" i="46"/>
  <c r="J68" i="46"/>
  <c r="J69" i="46"/>
  <c r="J70" i="46"/>
  <c r="J71" i="46"/>
  <c r="J72" i="46"/>
  <c r="J73" i="46"/>
  <c r="J74" i="46"/>
  <c r="J75" i="46"/>
  <c r="J76" i="46"/>
  <c r="J77" i="46"/>
  <c r="J78" i="46"/>
  <c r="J79" i="46"/>
  <c r="J80" i="46"/>
  <c r="J81" i="46"/>
  <c r="J82" i="46"/>
  <c r="J83" i="46"/>
  <c r="J84" i="46"/>
  <c r="J85" i="46"/>
  <c r="J86" i="46"/>
  <c r="J87" i="46"/>
  <c r="J88" i="46"/>
  <c r="J89" i="46"/>
  <c r="J90" i="46"/>
  <c r="J91" i="46"/>
  <c r="J92" i="46"/>
  <c r="J93" i="46"/>
  <c r="J94" i="46"/>
  <c r="J95" i="46"/>
  <c r="J96" i="46"/>
  <c r="J97" i="46"/>
  <c r="J98" i="46"/>
  <c r="J99" i="46"/>
  <c r="J100" i="46"/>
  <c r="J101" i="46"/>
  <c r="J102" i="46"/>
  <c r="J103" i="46"/>
  <c r="J104" i="46"/>
  <c r="J105" i="46"/>
  <c r="J106" i="46"/>
  <c r="J107" i="46"/>
  <c r="J108" i="46"/>
  <c r="J109" i="46"/>
  <c r="J110" i="46"/>
  <c r="J111" i="46"/>
  <c r="J112" i="46"/>
  <c r="J113" i="46"/>
  <c r="J114" i="46"/>
  <c r="J115" i="46"/>
  <c r="J116" i="46"/>
  <c r="J117" i="46"/>
  <c r="J118" i="46"/>
  <c r="J119" i="46"/>
  <c r="J120" i="46"/>
  <c r="J121" i="46"/>
  <c r="J122" i="46"/>
  <c r="J123" i="46"/>
  <c r="J124" i="46"/>
  <c r="J125" i="46"/>
  <c r="J126" i="46"/>
  <c r="J127" i="46"/>
  <c r="J128" i="46"/>
  <c r="J129" i="46"/>
  <c r="J130" i="46"/>
  <c r="J131" i="46"/>
  <c r="J132" i="46"/>
  <c r="J133" i="46"/>
  <c r="J134" i="46"/>
  <c r="J135" i="46"/>
  <c r="J136" i="46"/>
  <c r="J137" i="46"/>
  <c r="J138" i="46"/>
  <c r="J139" i="46"/>
  <c r="J140" i="46"/>
  <c r="J141" i="46"/>
  <c r="J142" i="46"/>
  <c r="J143" i="46"/>
  <c r="J144" i="46"/>
  <c r="J145" i="46"/>
  <c r="J146" i="46"/>
  <c r="J147" i="46"/>
  <c r="J148" i="46"/>
  <c r="J149" i="46"/>
  <c r="J150" i="46"/>
  <c r="J151" i="46"/>
  <c r="J152" i="46"/>
  <c r="J153" i="46"/>
  <c r="J154" i="46"/>
  <c r="J155" i="46"/>
  <c r="J156" i="46"/>
  <c r="J157" i="46"/>
  <c r="J158" i="46"/>
  <c r="J159" i="46"/>
  <c r="J160" i="46"/>
  <c r="J161" i="46"/>
  <c r="J162" i="46"/>
  <c r="J163" i="46"/>
  <c r="J164" i="46"/>
  <c r="J165" i="46"/>
  <c r="J166" i="46"/>
  <c r="J167" i="46"/>
  <c r="J168" i="46"/>
  <c r="J169" i="46"/>
  <c r="J170" i="46"/>
  <c r="J171" i="46"/>
  <c r="J172" i="46"/>
  <c r="J173" i="46"/>
  <c r="J174" i="46"/>
  <c r="J175" i="46"/>
  <c r="J176" i="46"/>
  <c r="J177" i="46"/>
  <c r="J178" i="46"/>
  <c r="J179" i="46"/>
  <c r="J180" i="46"/>
  <c r="J181" i="46"/>
  <c r="J182" i="46"/>
  <c r="J183" i="46"/>
  <c r="J184" i="46"/>
  <c r="J185" i="46"/>
  <c r="J186" i="46"/>
  <c r="J187" i="46"/>
  <c r="J188" i="46"/>
  <c r="J189" i="46"/>
  <c r="J190" i="46"/>
  <c r="J191" i="46"/>
  <c r="J192" i="46"/>
  <c r="J193" i="46"/>
  <c r="J194" i="46"/>
  <c r="J195" i="46"/>
  <c r="J196" i="46"/>
  <c r="J197" i="46"/>
  <c r="J198" i="46"/>
  <c r="J199" i="46"/>
  <c r="J200" i="46"/>
  <c r="J201" i="46"/>
  <c r="J202" i="46"/>
  <c r="J203" i="46"/>
  <c r="J204" i="46"/>
  <c r="J205" i="46"/>
  <c r="J206" i="46"/>
  <c r="J207" i="46"/>
  <c r="J208" i="46"/>
  <c r="J209" i="46"/>
  <c r="J210" i="46"/>
  <c r="J211" i="46"/>
  <c r="J212" i="46"/>
  <c r="J213" i="46"/>
  <c r="J214" i="46"/>
  <c r="J215" i="46"/>
  <c r="J216" i="46"/>
  <c r="J217" i="46"/>
  <c r="J218" i="46"/>
  <c r="J219" i="46"/>
  <c r="J220" i="46"/>
  <c r="J221" i="46"/>
  <c r="J222" i="46"/>
  <c r="J223" i="46"/>
  <c r="J224" i="46"/>
  <c r="J225" i="46"/>
  <c r="J226" i="46"/>
  <c r="J227" i="46"/>
  <c r="J228" i="46"/>
  <c r="J229" i="46"/>
  <c r="J230" i="46"/>
  <c r="J231" i="46"/>
  <c r="J232" i="46"/>
  <c r="J233" i="46"/>
  <c r="J234" i="46"/>
  <c r="J235" i="46"/>
  <c r="J236" i="46"/>
  <c r="J237" i="46"/>
  <c r="J238" i="46"/>
  <c r="J239" i="46"/>
  <c r="J240" i="46"/>
  <c r="J241" i="46"/>
  <c r="J242" i="46"/>
  <c r="J243" i="46"/>
  <c r="J244" i="46"/>
  <c r="J245" i="46"/>
  <c r="J246" i="46"/>
  <c r="J247" i="46"/>
  <c r="J248" i="46"/>
  <c r="J249" i="46"/>
  <c r="J250" i="46"/>
  <c r="J251" i="46"/>
  <c r="J252" i="46"/>
  <c r="J253" i="46"/>
  <c r="J254" i="46"/>
  <c r="J255" i="46"/>
  <c r="J256" i="46"/>
  <c r="J257" i="46"/>
  <c r="J258" i="46"/>
  <c r="J259" i="46"/>
  <c r="J260" i="46"/>
  <c r="J261" i="46"/>
  <c r="J262" i="46"/>
  <c r="J263" i="46"/>
  <c r="J264" i="46"/>
  <c r="J265" i="46"/>
  <c r="J266" i="46"/>
  <c r="J267" i="46"/>
  <c r="J268" i="46"/>
  <c r="J269" i="46"/>
  <c r="J270" i="46"/>
  <c r="J271" i="46"/>
  <c r="J272" i="46"/>
  <c r="J273" i="46"/>
  <c r="J274" i="46"/>
  <c r="J275" i="46"/>
  <c r="J276" i="46"/>
  <c r="J277" i="46"/>
  <c r="J278" i="46"/>
  <c r="J279" i="46"/>
  <c r="J280" i="46"/>
  <c r="J281" i="46"/>
  <c r="J282" i="46"/>
  <c r="J283" i="46"/>
  <c r="J284" i="46"/>
  <c r="J285" i="46"/>
  <c r="J286" i="46"/>
  <c r="J287" i="46"/>
  <c r="J288" i="46"/>
  <c r="J289" i="46"/>
  <c r="J290" i="46"/>
  <c r="J291" i="46"/>
  <c r="J292" i="46"/>
  <c r="J293" i="46"/>
  <c r="J294" i="46"/>
  <c r="J295" i="46"/>
  <c r="J296" i="46"/>
  <c r="J297" i="46"/>
  <c r="J298" i="46"/>
  <c r="J299" i="46"/>
  <c r="J300" i="46"/>
  <c r="J301" i="46"/>
  <c r="J302" i="46"/>
  <c r="J303" i="46"/>
  <c r="J304" i="46"/>
  <c r="J305" i="46"/>
  <c r="J306" i="46"/>
  <c r="J307" i="46"/>
  <c r="J308" i="46"/>
  <c r="J309" i="46"/>
  <c r="J310" i="46"/>
  <c r="J311" i="46"/>
  <c r="J312" i="46"/>
  <c r="J313" i="46"/>
  <c r="J314" i="46"/>
  <c r="J315" i="46"/>
  <c r="J316" i="46"/>
  <c r="J317" i="46"/>
  <c r="J318" i="46"/>
  <c r="J319" i="46"/>
  <c r="J320" i="46"/>
  <c r="J321" i="46"/>
  <c r="J322" i="46"/>
  <c r="J323" i="46"/>
  <c r="J324" i="46"/>
  <c r="J325" i="46"/>
  <c r="J326" i="46"/>
  <c r="J327" i="46"/>
  <c r="J328" i="46"/>
  <c r="J329" i="46"/>
  <c r="J330" i="46"/>
  <c r="J331" i="46"/>
  <c r="J332" i="46"/>
  <c r="J333" i="46"/>
  <c r="J334" i="46"/>
  <c r="J335" i="46"/>
  <c r="J336" i="46"/>
  <c r="J337" i="46"/>
  <c r="J338" i="46"/>
  <c r="J339" i="46"/>
  <c r="J340" i="46"/>
  <c r="J341" i="46"/>
  <c r="J342" i="46"/>
  <c r="J343" i="46"/>
  <c r="J344" i="46"/>
  <c r="J345" i="46"/>
  <c r="J346" i="46"/>
  <c r="J347" i="46"/>
  <c r="J348" i="46"/>
  <c r="J349" i="46"/>
  <c r="J350" i="46"/>
  <c r="J351" i="46"/>
  <c r="J352" i="46"/>
  <c r="J353" i="46"/>
  <c r="J354" i="46"/>
  <c r="J355" i="46"/>
  <c r="J356" i="46"/>
  <c r="J357" i="46"/>
  <c r="J358" i="46"/>
  <c r="J359" i="46"/>
  <c r="J360" i="46"/>
  <c r="J361" i="46"/>
  <c r="J362" i="46"/>
  <c r="J363" i="46"/>
  <c r="J364" i="46"/>
  <c r="J365" i="46"/>
  <c r="J366" i="46"/>
  <c r="J367" i="46"/>
  <c r="J368" i="46"/>
  <c r="J369" i="46"/>
  <c r="J370" i="46"/>
  <c r="J371" i="46"/>
  <c r="J372" i="46"/>
  <c r="J373" i="46"/>
  <c r="J374" i="46"/>
  <c r="J375" i="46"/>
  <c r="J376" i="46"/>
  <c r="J377" i="46"/>
  <c r="J378" i="46"/>
  <c r="J379" i="46"/>
  <c r="J380" i="46"/>
  <c r="J381" i="46"/>
  <c r="J382" i="46"/>
  <c r="J383" i="46"/>
  <c r="J384" i="46"/>
  <c r="J385" i="46"/>
  <c r="J386" i="46"/>
  <c r="J387" i="46"/>
  <c r="J388" i="46"/>
  <c r="J389" i="46"/>
  <c r="J390" i="46"/>
  <c r="J391" i="46"/>
  <c r="J392" i="46"/>
  <c r="J393" i="46"/>
  <c r="J394" i="46"/>
  <c r="J395" i="46"/>
  <c r="J396" i="46"/>
  <c r="J397" i="46"/>
  <c r="J398" i="46"/>
  <c r="J399" i="46"/>
  <c r="J400" i="46"/>
  <c r="J401" i="46"/>
  <c r="J402" i="46"/>
  <c r="J403" i="46"/>
  <c r="J404" i="46"/>
  <c r="J405" i="46"/>
  <c r="J406" i="46"/>
  <c r="J407" i="46"/>
  <c r="J408" i="46"/>
  <c r="J409" i="46"/>
  <c r="J410" i="46"/>
  <c r="J411" i="46"/>
  <c r="J412" i="46"/>
  <c r="J413" i="46"/>
  <c r="J414" i="46"/>
  <c r="J415" i="46"/>
  <c r="J416" i="46"/>
  <c r="J417" i="46"/>
  <c r="J418" i="46"/>
  <c r="J419" i="46"/>
  <c r="J420" i="46"/>
  <c r="J421" i="46"/>
  <c r="J422" i="46"/>
  <c r="J423" i="46"/>
  <c r="J424" i="46"/>
  <c r="J425" i="46"/>
  <c r="J426" i="46"/>
  <c r="J427" i="46"/>
  <c r="J428" i="46"/>
  <c r="J429" i="46"/>
  <c r="J430" i="46"/>
  <c r="J431" i="46"/>
  <c r="J432" i="46"/>
  <c r="J433" i="46"/>
  <c r="J434" i="46"/>
  <c r="J435" i="46"/>
  <c r="J436" i="46"/>
  <c r="J437" i="46"/>
  <c r="J438" i="46"/>
  <c r="J439" i="46"/>
  <c r="J440" i="46"/>
  <c r="J441" i="46"/>
  <c r="J442" i="46"/>
  <c r="J443" i="46"/>
  <c r="J444" i="46"/>
  <c r="J445" i="46"/>
  <c r="J446" i="46"/>
  <c r="J447" i="46"/>
  <c r="J448" i="46"/>
  <c r="J449" i="46"/>
  <c r="J450" i="46"/>
  <c r="J451" i="46"/>
  <c r="J452" i="46"/>
  <c r="J453" i="46"/>
  <c r="J454" i="46"/>
  <c r="J455" i="46"/>
  <c r="J456" i="46"/>
  <c r="J457" i="46"/>
  <c r="J458" i="46"/>
  <c r="J459" i="46"/>
  <c r="J460" i="46"/>
  <c r="J461" i="46"/>
  <c r="J462" i="46"/>
  <c r="J463" i="46"/>
  <c r="J464" i="46"/>
  <c r="J465" i="46"/>
  <c r="J466" i="46"/>
  <c r="J467" i="46"/>
  <c r="J468" i="46"/>
  <c r="J469" i="46"/>
  <c r="J470" i="46"/>
  <c r="J471" i="46"/>
  <c r="J472" i="46"/>
  <c r="J473" i="46"/>
  <c r="J474" i="46"/>
  <c r="J475" i="46"/>
  <c r="J476" i="46"/>
  <c r="J477" i="46"/>
  <c r="J478" i="46"/>
  <c r="J479" i="46"/>
  <c r="J480" i="46"/>
  <c r="J481" i="46"/>
  <c r="J482" i="46"/>
  <c r="J483" i="46"/>
  <c r="J484" i="46"/>
  <c r="J485" i="46"/>
  <c r="J486" i="46"/>
  <c r="J487" i="46"/>
  <c r="J488" i="46"/>
  <c r="J489" i="46"/>
  <c r="J490" i="46"/>
  <c r="J491" i="46"/>
  <c r="J492" i="46"/>
  <c r="J493" i="46"/>
  <c r="J494" i="46"/>
  <c r="J495" i="46"/>
  <c r="J496" i="46"/>
  <c r="J497" i="46"/>
  <c r="J498" i="46"/>
  <c r="J499" i="46"/>
  <c r="J500" i="46"/>
  <c r="J501" i="46"/>
  <c r="J502" i="46"/>
  <c r="J503" i="46"/>
  <c r="J504" i="46"/>
  <c r="J505" i="46"/>
  <c r="J506" i="46"/>
  <c r="J507" i="46"/>
  <c r="J508" i="46"/>
  <c r="J509" i="46"/>
  <c r="J510" i="46"/>
  <c r="J511" i="46"/>
  <c r="J512" i="46"/>
  <c r="J513" i="46"/>
  <c r="J514" i="46"/>
  <c r="J515" i="46"/>
  <c r="J516" i="46"/>
  <c r="J517" i="46"/>
  <c r="J518" i="46"/>
  <c r="J519" i="46"/>
  <c r="J520" i="46"/>
  <c r="J521" i="46"/>
  <c r="J522" i="46"/>
  <c r="J523" i="46"/>
  <c r="J524" i="46"/>
  <c r="J525" i="46"/>
  <c r="J526" i="46"/>
  <c r="J527" i="46"/>
  <c r="J528" i="46"/>
  <c r="J529" i="46"/>
  <c r="J530" i="46"/>
  <c r="J531" i="46"/>
  <c r="J532" i="46"/>
  <c r="J533" i="46"/>
  <c r="J534" i="46"/>
  <c r="J535" i="46"/>
  <c r="J536" i="46"/>
  <c r="J537" i="46"/>
  <c r="J538" i="46"/>
  <c r="J539" i="46"/>
  <c r="J540" i="46"/>
  <c r="J541" i="46"/>
  <c r="J542" i="46"/>
  <c r="J543" i="46"/>
  <c r="J544" i="46"/>
  <c r="J545" i="46"/>
  <c r="J546" i="46"/>
  <c r="J547" i="46"/>
  <c r="J548" i="46"/>
  <c r="J549" i="46"/>
  <c r="J550" i="46"/>
  <c r="J551" i="46"/>
  <c r="J552" i="46"/>
  <c r="J553" i="46"/>
  <c r="J554" i="46"/>
  <c r="J555" i="46"/>
  <c r="J556" i="46"/>
  <c r="J557" i="46"/>
  <c r="J558" i="46"/>
  <c r="J559" i="46"/>
  <c r="J560" i="46"/>
  <c r="J561" i="46"/>
  <c r="J562" i="46"/>
  <c r="J563" i="46"/>
  <c r="J564" i="46"/>
  <c r="J565" i="46"/>
  <c r="J566" i="46"/>
  <c r="J567" i="46"/>
  <c r="J568" i="46"/>
  <c r="J569" i="46"/>
  <c r="J570" i="46"/>
  <c r="J571" i="46"/>
  <c r="J572" i="46"/>
  <c r="J573" i="46"/>
  <c r="J574" i="46"/>
  <c r="J575" i="46"/>
  <c r="J576" i="46"/>
  <c r="J577" i="46"/>
  <c r="J578" i="46"/>
  <c r="J579" i="46"/>
  <c r="J580" i="46"/>
  <c r="J581" i="46"/>
  <c r="J582" i="46"/>
  <c r="J583" i="46"/>
  <c r="J584" i="46"/>
  <c r="J585" i="46"/>
  <c r="J586" i="46"/>
  <c r="J587" i="46"/>
  <c r="J588" i="46"/>
  <c r="J589" i="46"/>
  <c r="J590" i="46"/>
  <c r="J591" i="46"/>
  <c r="J592" i="46"/>
  <c r="J593" i="46"/>
  <c r="J594" i="46"/>
  <c r="J595" i="46"/>
  <c r="J596" i="46"/>
  <c r="J597" i="46"/>
  <c r="J598" i="46"/>
  <c r="J599" i="46"/>
  <c r="J600" i="46"/>
  <c r="J601" i="46"/>
  <c r="J602" i="46"/>
  <c r="J603" i="46"/>
  <c r="J604" i="46"/>
  <c r="J605" i="46"/>
  <c r="J606" i="46"/>
  <c r="J607" i="46"/>
  <c r="J608" i="46"/>
  <c r="J609" i="46"/>
  <c r="J610" i="46"/>
  <c r="J611" i="46"/>
  <c r="J612" i="46"/>
  <c r="J613" i="46"/>
  <c r="J614" i="46"/>
  <c r="J615" i="46"/>
  <c r="J616" i="46"/>
  <c r="J617" i="46"/>
  <c r="J618" i="46"/>
  <c r="J619" i="46"/>
  <c r="J620" i="46"/>
  <c r="J621" i="46"/>
  <c r="J622" i="46"/>
  <c r="J623" i="46"/>
  <c r="J624" i="46"/>
  <c r="J625" i="46"/>
  <c r="J626" i="46"/>
  <c r="J627" i="46"/>
  <c r="J628" i="46"/>
  <c r="J629" i="46"/>
  <c r="J630" i="46"/>
  <c r="J631" i="46"/>
  <c r="J632" i="46"/>
  <c r="J633" i="46"/>
  <c r="J634" i="46"/>
  <c r="J635" i="46"/>
  <c r="J636" i="46"/>
  <c r="J637" i="46"/>
  <c r="J638" i="46"/>
  <c r="J639" i="46"/>
  <c r="J640" i="46"/>
  <c r="J641" i="46"/>
  <c r="J642" i="46"/>
  <c r="J643" i="46"/>
  <c r="J644" i="46"/>
  <c r="J645" i="46"/>
  <c r="J646" i="46"/>
  <c r="J647" i="46"/>
  <c r="J648" i="46"/>
  <c r="J649" i="46"/>
  <c r="J650" i="46"/>
  <c r="J651" i="46"/>
  <c r="J652" i="46"/>
  <c r="J653" i="46"/>
  <c r="J654" i="46"/>
  <c r="J655" i="46"/>
  <c r="J656" i="46"/>
  <c r="J657" i="46"/>
  <c r="J658" i="46"/>
  <c r="J659" i="46"/>
  <c r="J660" i="46"/>
  <c r="J661" i="46"/>
  <c r="J662" i="46"/>
  <c r="J663" i="46"/>
  <c r="J664" i="46"/>
  <c r="J665" i="46"/>
  <c r="J666" i="46"/>
  <c r="J667" i="46"/>
  <c r="J668" i="46"/>
  <c r="J669" i="46"/>
  <c r="J670" i="46"/>
  <c r="J671" i="46"/>
  <c r="J672" i="46"/>
  <c r="J673" i="46"/>
  <c r="J674" i="46"/>
  <c r="J675" i="46"/>
  <c r="J676" i="46"/>
  <c r="J677" i="46"/>
  <c r="J678" i="46"/>
  <c r="J679" i="46"/>
  <c r="J680" i="46"/>
  <c r="J681" i="46"/>
  <c r="J682" i="46"/>
  <c r="J683" i="46"/>
  <c r="J684" i="46"/>
  <c r="J685" i="46"/>
  <c r="J686" i="46"/>
  <c r="J687" i="46"/>
  <c r="J688" i="46"/>
  <c r="J689" i="46"/>
  <c r="J690" i="46"/>
  <c r="J691" i="46"/>
  <c r="J692" i="46"/>
  <c r="J693" i="46"/>
  <c r="J694" i="46"/>
  <c r="J695" i="46"/>
  <c r="J696" i="46"/>
  <c r="J697" i="46"/>
  <c r="J698" i="46"/>
  <c r="J699" i="46"/>
  <c r="J700" i="46"/>
  <c r="J701" i="46"/>
  <c r="J702" i="46"/>
  <c r="J703" i="46"/>
  <c r="J704" i="46"/>
  <c r="J705" i="46"/>
  <c r="J706" i="46"/>
  <c r="J707" i="46"/>
  <c r="J708" i="46"/>
  <c r="J709" i="46"/>
  <c r="J710" i="46"/>
  <c r="J711" i="46"/>
  <c r="J712" i="46"/>
  <c r="J713" i="46"/>
  <c r="J714" i="46"/>
  <c r="J715" i="46"/>
  <c r="J716" i="46"/>
  <c r="J717" i="46"/>
  <c r="J718" i="46"/>
  <c r="J719" i="46"/>
  <c r="J720" i="46"/>
  <c r="J721" i="46"/>
  <c r="J722" i="46"/>
  <c r="J723" i="46"/>
  <c r="J724" i="46"/>
  <c r="J725" i="46"/>
  <c r="J726" i="46"/>
  <c r="J727" i="46"/>
  <c r="J728" i="46"/>
  <c r="J729" i="46"/>
  <c r="J730" i="46"/>
  <c r="J731" i="46"/>
  <c r="J732" i="46"/>
  <c r="J733" i="46"/>
  <c r="J734" i="46"/>
  <c r="J735" i="46"/>
  <c r="J736" i="46"/>
  <c r="J737" i="46"/>
  <c r="J738" i="46"/>
  <c r="J739" i="46"/>
  <c r="J740" i="46"/>
  <c r="J741" i="46"/>
  <c r="J742" i="46"/>
  <c r="J743" i="46"/>
  <c r="J744" i="46"/>
  <c r="J745" i="46"/>
  <c r="J746" i="46"/>
  <c r="J747" i="46"/>
  <c r="J748" i="46"/>
  <c r="J749" i="46"/>
  <c r="J750" i="46"/>
  <c r="J751" i="46"/>
  <c r="J752" i="46"/>
  <c r="J753" i="46"/>
  <c r="J754" i="46"/>
  <c r="J755" i="46"/>
  <c r="J756" i="46"/>
  <c r="J757" i="46"/>
  <c r="J758" i="46"/>
  <c r="J759" i="46"/>
  <c r="J760" i="46"/>
  <c r="J761" i="46"/>
  <c r="J762" i="46"/>
  <c r="J763" i="46"/>
  <c r="J764" i="46"/>
  <c r="J765" i="46"/>
  <c r="J766" i="46"/>
  <c r="J767" i="46"/>
  <c r="J768" i="46"/>
  <c r="J769" i="46"/>
  <c r="J770" i="46"/>
  <c r="J771" i="46"/>
  <c r="J772" i="46"/>
  <c r="J773" i="46"/>
  <c r="J774" i="46"/>
  <c r="J775" i="46"/>
  <c r="J776" i="46"/>
  <c r="J777" i="46"/>
  <c r="J778" i="46"/>
  <c r="J779" i="46"/>
  <c r="J780" i="46"/>
  <c r="J781" i="46"/>
  <c r="J782" i="46"/>
  <c r="J783" i="46"/>
  <c r="J784" i="46"/>
  <c r="J785" i="46"/>
  <c r="J786" i="46"/>
  <c r="J787" i="46"/>
  <c r="J788" i="46"/>
  <c r="J789" i="46"/>
  <c r="J790" i="46"/>
  <c r="J791" i="46"/>
  <c r="J792" i="46"/>
  <c r="J793" i="46"/>
  <c r="J794" i="46"/>
  <c r="J795" i="46"/>
  <c r="J796" i="46"/>
  <c r="J797" i="46"/>
  <c r="J798" i="46"/>
  <c r="J799" i="46"/>
  <c r="J800" i="46"/>
  <c r="J801" i="46"/>
  <c r="J802" i="46"/>
  <c r="J803" i="46"/>
  <c r="J804" i="46"/>
  <c r="J805" i="46"/>
  <c r="J806" i="46"/>
  <c r="J807" i="46"/>
  <c r="J808" i="46"/>
  <c r="J809" i="46"/>
  <c r="J810" i="46"/>
  <c r="J811" i="46"/>
  <c r="J812" i="46"/>
  <c r="J813" i="46"/>
  <c r="J814" i="46"/>
  <c r="J815" i="46"/>
  <c r="J816" i="46"/>
  <c r="J817" i="46"/>
  <c r="J818" i="46"/>
  <c r="J819" i="46"/>
  <c r="J820" i="46"/>
  <c r="J821" i="46"/>
  <c r="J822" i="46"/>
  <c r="J823" i="46"/>
  <c r="J824" i="46"/>
  <c r="J825" i="46"/>
  <c r="J826" i="46"/>
  <c r="J827" i="46"/>
  <c r="J828" i="46"/>
  <c r="J829" i="46"/>
  <c r="J830" i="46"/>
  <c r="J831" i="46"/>
  <c r="J832" i="46"/>
  <c r="J833" i="46"/>
  <c r="J834" i="46"/>
  <c r="J835" i="46"/>
  <c r="J836" i="46"/>
  <c r="J837" i="46"/>
  <c r="J838" i="46"/>
  <c r="J839" i="46"/>
  <c r="J840" i="46"/>
  <c r="J841" i="46"/>
  <c r="J842" i="46"/>
  <c r="J843" i="46"/>
  <c r="J844" i="46"/>
  <c r="J845" i="46"/>
  <c r="J846" i="46"/>
  <c r="J847" i="46"/>
  <c r="J848" i="46"/>
  <c r="J849" i="46"/>
  <c r="J850" i="46"/>
  <c r="J851" i="46"/>
  <c r="J852" i="46"/>
  <c r="J853" i="46"/>
  <c r="J854" i="46"/>
  <c r="J855" i="46"/>
  <c r="J856" i="46"/>
  <c r="J857" i="46"/>
  <c r="J858" i="46"/>
  <c r="J859" i="46"/>
  <c r="J860" i="46"/>
  <c r="J861" i="46"/>
  <c r="J862" i="46"/>
  <c r="J863" i="46"/>
  <c r="J864" i="46"/>
  <c r="J865" i="46"/>
  <c r="J866" i="46"/>
  <c r="J867" i="46"/>
  <c r="J868" i="46"/>
  <c r="J869" i="46"/>
  <c r="J870" i="46"/>
  <c r="J871" i="46"/>
  <c r="J872" i="46"/>
  <c r="J873" i="46"/>
  <c r="J874" i="46"/>
  <c r="J875" i="46"/>
  <c r="J876" i="46"/>
  <c r="J877" i="46"/>
  <c r="J878" i="46"/>
  <c r="J879" i="46"/>
  <c r="J880" i="46"/>
  <c r="J881" i="46"/>
  <c r="J882" i="46"/>
  <c r="J883" i="46"/>
  <c r="J884" i="46"/>
  <c r="J885" i="46"/>
  <c r="J886" i="46"/>
  <c r="J887" i="46"/>
  <c r="J888" i="46"/>
  <c r="J889" i="46"/>
  <c r="J890" i="46"/>
  <c r="J891" i="46"/>
  <c r="J892" i="46"/>
  <c r="J893" i="46"/>
  <c r="J894" i="46"/>
  <c r="J895" i="46"/>
  <c r="J896" i="46"/>
  <c r="J897" i="46"/>
  <c r="J898" i="46"/>
  <c r="J899" i="46"/>
  <c r="J900" i="46"/>
  <c r="J901" i="46"/>
  <c r="J902" i="46"/>
  <c r="J903" i="46"/>
  <c r="J904" i="46"/>
  <c r="J905" i="46"/>
  <c r="J906" i="46"/>
  <c r="J907" i="46"/>
  <c r="J908" i="46"/>
  <c r="J909" i="46"/>
  <c r="J910" i="46"/>
  <c r="J911" i="46"/>
  <c r="J912" i="46"/>
  <c r="J913" i="46"/>
  <c r="J914" i="46"/>
  <c r="J915" i="46"/>
  <c r="J916" i="46"/>
  <c r="J917" i="46"/>
  <c r="J918" i="46"/>
  <c r="J919" i="46"/>
  <c r="J920" i="46"/>
  <c r="J921" i="46"/>
  <c r="J922" i="46"/>
  <c r="J923" i="46"/>
  <c r="J924" i="46"/>
  <c r="J925" i="46"/>
  <c r="J926" i="46"/>
  <c r="J927" i="46"/>
  <c r="J928" i="46"/>
  <c r="J929" i="46"/>
  <c r="J930" i="46"/>
  <c r="J931" i="46"/>
  <c r="J932" i="46"/>
  <c r="J933" i="46"/>
  <c r="J934" i="46"/>
  <c r="J935" i="46"/>
  <c r="J936" i="46"/>
  <c r="J937" i="46"/>
  <c r="J938" i="46"/>
  <c r="J939" i="46"/>
  <c r="J940" i="46"/>
  <c r="J941" i="46"/>
  <c r="J942" i="46"/>
  <c r="J943" i="46"/>
  <c r="J944" i="46"/>
  <c r="J945" i="46"/>
  <c r="J946" i="46"/>
  <c r="J947" i="46"/>
  <c r="J948" i="46"/>
  <c r="J949" i="46"/>
  <c r="J950" i="46"/>
  <c r="J951" i="46"/>
  <c r="J952" i="46"/>
  <c r="J953" i="46"/>
  <c r="J954" i="46"/>
  <c r="J955" i="46"/>
  <c r="J956" i="46"/>
  <c r="J957" i="46"/>
  <c r="J958" i="46"/>
  <c r="J959" i="46"/>
  <c r="J960" i="46"/>
  <c r="J961" i="46"/>
  <c r="J962" i="46"/>
  <c r="J963" i="46"/>
  <c r="J964" i="46"/>
  <c r="J965" i="46"/>
  <c r="J966" i="46"/>
  <c r="J967" i="46"/>
  <c r="J968" i="46"/>
  <c r="J969" i="46"/>
  <c r="J970" i="46"/>
  <c r="J971" i="46"/>
  <c r="J972" i="46"/>
  <c r="J973" i="46"/>
  <c r="J974" i="46"/>
  <c r="J975" i="46"/>
  <c r="J976" i="46"/>
  <c r="J977" i="46"/>
  <c r="J978" i="46"/>
  <c r="J979" i="46"/>
  <c r="J980" i="46"/>
  <c r="J981" i="46"/>
  <c r="J982" i="46"/>
  <c r="J983" i="46"/>
  <c r="J984" i="46"/>
  <c r="J985" i="46"/>
  <c r="J986" i="46"/>
  <c r="J987" i="46"/>
  <c r="J988" i="46"/>
  <c r="J989" i="46"/>
  <c r="J990" i="46"/>
  <c r="J991" i="46"/>
  <c r="J992" i="46"/>
  <c r="J993" i="46"/>
  <c r="J994" i="46"/>
  <c r="J995" i="46"/>
  <c r="J996" i="46"/>
  <c r="J997" i="46"/>
  <c r="J998" i="46"/>
  <c r="J999" i="46"/>
  <c r="J1000" i="46"/>
  <c r="J1001" i="46"/>
  <c r="J1002" i="46"/>
  <c r="J1003" i="46"/>
  <c r="J1004" i="46"/>
  <c r="J1005" i="46"/>
  <c r="J1006" i="46"/>
  <c r="J1007" i="46"/>
  <c r="J1008" i="46"/>
  <c r="J1009" i="46"/>
  <c r="J1010" i="46"/>
  <c r="J1011" i="46"/>
  <c r="J1012" i="46"/>
  <c r="J1013" i="46"/>
  <c r="J1014" i="46"/>
  <c r="J1015" i="46"/>
  <c r="J1016" i="46"/>
  <c r="J1017" i="46"/>
  <c r="J1018" i="46"/>
  <c r="J1019" i="46"/>
  <c r="J1020" i="46"/>
  <c r="J1021" i="46"/>
  <c r="J1022" i="46"/>
  <c r="J1023" i="46"/>
  <c r="J1024" i="46"/>
  <c r="J1025" i="46"/>
  <c r="J1026" i="46"/>
  <c r="J1027" i="46"/>
  <c r="J1028" i="46"/>
  <c r="J1029" i="46"/>
  <c r="J1030" i="46"/>
  <c r="J1031" i="46"/>
  <c r="J1032" i="46"/>
  <c r="J1033" i="46"/>
  <c r="J1034" i="46"/>
  <c r="J1035" i="46"/>
  <c r="J1036" i="46"/>
  <c r="J1037" i="46"/>
  <c r="J1038" i="46"/>
  <c r="J1039" i="46"/>
  <c r="J1040" i="46"/>
  <c r="J1041" i="46"/>
  <c r="J1042" i="46"/>
  <c r="J1043" i="46"/>
  <c r="J1044" i="46"/>
  <c r="J1045" i="46"/>
  <c r="J1046" i="46"/>
  <c r="J1047" i="46"/>
  <c r="J1048" i="46"/>
  <c r="J1049" i="46"/>
  <c r="J1050" i="46"/>
  <c r="J1051" i="46"/>
  <c r="J1052" i="46"/>
  <c r="J1053" i="46"/>
  <c r="J1054" i="46"/>
  <c r="J1055" i="46"/>
  <c r="J1056" i="46"/>
  <c r="J1057" i="46"/>
  <c r="J1058" i="46"/>
  <c r="J1059" i="46"/>
  <c r="J1060" i="46"/>
  <c r="J1061" i="46"/>
  <c r="J1062" i="46"/>
  <c r="J1063" i="46"/>
  <c r="J1064" i="46"/>
  <c r="J1065" i="46"/>
  <c r="J1066" i="46"/>
  <c r="J1067" i="46"/>
  <c r="J1068" i="46"/>
  <c r="J1069" i="46"/>
  <c r="J1070" i="46"/>
  <c r="J1071" i="46"/>
  <c r="J1072" i="46"/>
  <c r="J1073" i="46"/>
  <c r="J1074" i="46"/>
  <c r="J1075" i="46"/>
  <c r="J1076" i="46"/>
  <c r="J1077" i="46"/>
  <c r="J1078" i="46"/>
  <c r="J1079" i="46"/>
  <c r="J1080" i="46"/>
  <c r="J1081" i="46"/>
  <c r="J1082" i="46"/>
  <c r="J1083" i="46"/>
  <c r="J1084" i="46"/>
  <c r="J1085" i="46"/>
  <c r="J1086" i="46"/>
  <c r="J1087" i="46"/>
  <c r="J1088" i="46"/>
  <c r="J1089" i="46"/>
  <c r="J1090" i="46"/>
  <c r="J1091" i="46"/>
  <c r="J1092" i="46"/>
  <c r="J1093" i="46"/>
  <c r="J1094" i="46"/>
  <c r="J1095" i="46"/>
  <c r="J1096" i="46"/>
  <c r="J1097" i="46"/>
  <c r="J1098" i="46"/>
  <c r="J1099" i="46"/>
  <c r="J1100" i="46"/>
  <c r="J1101" i="46"/>
  <c r="J1102" i="46"/>
  <c r="J1103" i="46"/>
  <c r="J1104" i="46"/>
  <c r="J1105" i="46"/>
  <c r="J1106" i="46"/>
  <c r="J1107" i="46"/>
  <c r="J1108" i="46"/>
  <c r="J1109" i="46"/>
  <c r="J1110" i="46"/>
  <c r="J1111" i="46"/>
  <c r="J1112" i="46"/>
  <c r="J1113" i="46"/>
  <c r="J1114" i="46"/>
  <c r="J1115" i="46"/>
  <c r="J1116" i="46"/>
  <c r="J1117" i="46"/>
  <c r="J1118" i="46"/>
  <c r="J1119" i="46"/>
  <c r="J1120" i="46"/>
  <c r="J1121" i="46"/>
  <c r="J1122" i="46"/>
  <c r="J1123" i="46"/>
  <c r="J1124" i="46"/>
  <c r="J1125" i="46"/>
  <c r="J1126" i="46"/>
  <c r="J1127" i="46"/>
  <c r="J1128" i="46"/>
  <c r="J1129" i="46"/>
  <c r="J1130" i="46"/>
  <c r="J1131" i="46"/>
  <c r="J1132" i="46"/>
  <c r="J1133" i="46"/>
  <c r="J1134" i="46"/>
  <c r="J1135" i="46"/>
  <c r="J1136" i="46"/>
  <c r="J1137" i="46"/>
  <c r="J1138" i="46"/>
  <c r="J1139" i="46"/>
  <c r="J1140" i="46"/>
  <c r="J1141" i="46"/>
  <c r="J1142" i="46"/>
  <c r="J1143" i="46"/>
  <c r="J1144" i="46"/>
  <c r="J1145" i="46"/>
  <c r="J1146" i="46"/>
  <c r="J1147" i="46"/>
  <c r="J1148" i="46"/>
  <c r="J1149" i="46"/>
  <c r="J1150" i="46"/>
  <c r="J1151" i="46"/>
  <c r="J1152" i="46"/>
  <c r="J1153" i="46"/>
  <c r="J1154" i="46"/>
  <c r="J1155" i="46"/>
  <c r="J1156" i="46"/>
  <c r="J1157" i="46"/>
  <c r="J1158" i="46"/>
  <c r="J1159" i="46"/>
  <c r="J1160" i="46"/>
  <c r="J1161" i="46"/>
  <c r="J1162" i="46"/>
  <c r="J1163" i="46"/>
  <c r="J1164" i="46"/>
  <c r="J1165" i="46"/>
  <c r="J1166" i="46"/>
  <c r="J1167" i="46"/>
  <c r="J1168" i="46"/>
  <c r="J1169" i="46"/>
  <c r="J1170" i="46"/>
  <c r="J1171" i="46"/>
  <c r="J1172" i="46"/>
  <c r="J1173" i="46"/>
  <c r="J1174" i="46"/>
  <c r="J1175" i="46"/>
  <c r="J1176" i="46"/>
  <c r="J1177" i="46"/>
  <c r="J1178" i="46"/>
  <c r="J1179" i="46"/>
  <c r="J1180" i="46"/>
  <c r="J1181" i="46"/>
  <c r="J1182" i="46"/>
  <c r="J1183" i="46"/>
  <c r="J1184" i="46"/>
  <c r="J1185" i="46"/>
  <c r="J1186" i="46"/>
  <c r="J1187" i="46"/>
  <c r="J1188" i="46"/>
  <c r="J1189" i="46"/>
  <c r="J1190" i="46"/>
  <c r="J1191" i="46"/>
  <c r="J1192" i="46"/>
  <c r="J1193" i="46"/>
  <c r="J1194" i="46"/>
  <c r="J1195" i="46"/>
  <c r="J1196" i="46"/>
  <c r="J1197" i="46"/>
  <c r="J1198" i="46"/>
  <c r="J1199" i="46"/>
  <c r="J1200" i="46"/>
  <c r="J1201" i="46"/>
  <c r="J1202" i="46"/>
  <c r="J1203" i="46"/>
  <c r="J1204" i="46"/>
  <c r="J1205" i="46"/>
  <c r="J1206" i="46"/>
  <c r="J1207" i="46"/>
  <c r="J9" i="46"/>
  <c r="J10" i="46"/>
  <c r="J11" i="46"/>
  <c r="J12" i="46"/>
  <c r="J13" i="46"/>
  <c r="J8" i="46"/>
  <c r="I14" i="46"/>
  <c r="I15" i="46"/>
  <c r="I16" i="46" s="1"/>
  <c r="I17" i="46" s="1"/>
  <c r="I18" i="46" s="1"/>
  <c r="I19" i="46" s="1"/>
  <c r="I20" i="46" s="1"/>
  <c r="I21" i="46" s="1"/>
  <c r="I22" i="46" s="1"/>
  <c r="I23" i="46" s="1"/>
  <c r="I24" i="46" s="1"/>
  <c r="I25" i="46" s="1"/>
  <c r="I26" i="46" s="1"/>
  <c r="I27" i="46" s="1"/>
  <c r="I28" i="46" s="1"/>
  <c r="I29" i="46" s="1"/>
  <c r="I30" i="46" s="1"/>
  <c r="I31" i="46" s="1"/>
  <c r="I32" i="46" s="1"/>
  <c r="I33" i="46" s="1"/>
  <c r="I34" i="46" s="1"/>
  <c r="I35" i="46" s="1"/>
  <c r="I36" i="46" s="1"/>
  <c r="I37" i="46" s="1"/>
  <c r="I38" i="46" s="1"/>
  <c r="I39" i="46" s="1"/>
  <c r="I40" i="46" s="1"/>
  <c r="I41" i="46" s="1"/>
  <c r="I42" i="46" s="1"/>
  <c r="I43" i="46" s="1"/>
  <c r="I44" i="46" s="1"/>
  <c r="I45" i="46" s="1"/>
  <c r="I46" i="46" s="1"/>
  <c r="I47" i="46" s="1"/>
  <c r="I48" i="46" s="1"/>
  <c r="I49" i="46" s="1"/>
  <c r="I50" i="46" s="1"/>
  <c r="I51" i="46" s="1"/>
  <c r="I52" i="46" s="1"/>
  <c r="I53" i="46" s="1"/>
  <c r="I54" i="46" s="1"/>
  <c r="I55" i="46" s="1"/>
  <c r="I56" i="46" s="1"/>
  <c r="I57" i="46" s="1"/>
  <c r="I58" i="46" s="1"/>
  <c r="I59" i="46" s="1"/>
  <c r="I60" i="46" s="1"/>
  <c r="I61" i="46" s="1"/>
  <c r="I62" i="46" s="1"/>
  <c r="I63" i="46" s="1"/>
  <c r="I64" i="46" s="1"/>
  <c r="I65" i="46" s="1"/>
  <c r="I66" i="46" s="1"/>
  <c r="I67" i="46" s="1"/>
  <c r="I68" i="46" s="1"/>
  <c r="I69" i="46" s="1"/>
  <c r="I70" i="46" s="1"/>
  <c r="I71" i="46" s="1"/>
  <c r="I72" i="46" s="1"/>
  <c r="I73" i="46" s="1"/>
  <c r="I74" i="46" s="1"/>
  <c r="I75" i="46" s="1"/>
  <c r="I76" i="46" s="1"/>
  <c r="I77" i="46" s="1"/>
  <c r="I78" i="46" s="1"/>
  <c r="I79" i="46" s="1"/>
  <c r="I80" i="46" s="1"/>
  <c r="I81" i="46" s="1"/>
  <c r="I82" i="46" s="1"/>
  <c r="I83" i="46" s="1"/>
  <c r="I84" i="46" s="1"/>
  <c r="I85" i="46" s="1"/>
  <c r="I86" i="46" s="1"/>
  <c r="I87" i="46" s="1"/>
  <c r="I88" i="46" s="1"/>
  <c r="I89" i="46" s="1"/>
  <c r="I90" i="46" s="1"/>
  <c r="I91" i="46" s="1"/>
  <c r="I92" i="46" s="1"/>
  <c r="I93" i="46" s="1"/>
  <c r="I94" i="46" s="1"/>
  <c r="I95" i="46" s="1"/>
  <c r="I96" i="46" s="1"/>
  <c r="I97" i="46" s="1"/>
  <c r="I98" i="46" s="1"/>
  <c r="I99" i="46" s="1"/>
  <c r="I100" i="46" s="1"/>
  <c r="I101" i="46" s="1"/>
  <c r="I102" i="46" s="1"/>
  <c r="I103" i="46" s="1"/>
  <c r="I104" i="46" s="1"/>
  <c r="I105" i="46" s="1"/>
  <c r="I106" i="46" s="1"/>
  <c r="I107" i="46" s="1"/>
  <c r="I108" i="46" s="1"/>
  <c r="I109" i="46" s="1"/>
  <c r="I110" i="46" s="1"/>
  <c r="I111" i="46" s="1"/>
  <c r="I112" i="46" s="1"/>
  <c r="I113" i="46" s="1"/>
  <c r="I114" i="46" s="1"/>
  <c r="I115" i="46" s="1"/>
  <c r="I116" i="46" s="1"/>
  <c r="I117" i="46" s="1"/>
  <c r="I118" i="46" s="1"/>
  <c r="I119" i="46" s="1"/>
  <c r="I120" i="46" s="1"/>
  <c r="I121" i="46" s="1"/>
  <c r="I122" i="46" s="1"/>
  <c r="I123" i="46" s="1"/>
  <c r="I124" i="46" s="1"/>
  <c r="I125" i="46" s="1"/>
  <c r="I126" i="46" s="1"/>
  <c r="I127" i="46" s="1"/>
  <c r="I128" i="46" s="1"/>
  <c r="I129" i="46" s="1"/>
  <c r="I130" i="46" s="1"/>
  <c r="I131" i="46" s="1"/>
  <c r="I132" i="46" s="1"/>
  <c r="I133" i="46" s="1"/>
  <c r="I134" i="46" s="1"/>
  <c r="I135" i="46" s="1"/>
  <c r="I136" i="46" s="1"/>
  <c r="I137" i="46" s="1"/>
  <c r="I138" i="46" s="1"/>
  <c r="I139" i="46" s="1"/>
  <c r="I140" i="46" s="1"/>
  <c r="I141" i="46" s="1"/>
  <c r="I142" i="46" s="1"/>
  <c r="I143" i="46" s="1"/>
  <c r="I144" i="46" s="1"/>
  <c r="I145" i="46" s="1"/>
  <c r="I146" i="46" s="1"/>
  <c r="I147" i="46" s="1"/>
  <c r="I148" i="46" s="1"/>
  <c r="I149" i="46" s="1"/>
  <c r="I150" i="46" s="1"/>
  <c r="I151" i="46" s="1"/>
  <c r="I152" i="46" s="1"/>
  <c r="I153" i="46" s="1"/>
  <c r="I154" i="46" s="1"/>
  <c r="I155" i="46" s="1"/>
  <c r="I156" i="46" s="1"/>
  <c r="I157" i="46" s="1"/>
  <c r="I158" i="46" s="1"/>
  <c r="I159" i="46" s="1"/>
  <c r="I160" i="46" s="1"/>
  <c r="I161" i="46" s="1"/>
  <c r="I162" i="46" s="1"/>
  <c r="I163" i="46" s="1"/>
  <c r="I164" i="46" s="1"/>
  <c r="I165" i="46" s="1"/>
  <c r="I166" i="46" s="1"/>
  <c r="I167" i="46" s="1"/>
  <c r="I168" i="46" s="1"/>
  <c r="I169" i="46" s="1"/>
  <c r="I170" i="46" s="1"/>
  <c r="I171" i="46" s="1"/>
  <c r="I172" i="46" s="1"/>
  <c r="I173" i="46" s="1"/>
  <c r="I174" i="46" s="1"/>
  <c r="I175" i="46" s="1"/>
  <c r="I176" i="46" s="1"/>
  <c r="I177" i="46" s="1"/>
  <c r="I178" i="46" s="1"/>
  <c r="I179" i="46" s="1"/>
  <c r="I180" i="46" s="1"/>
  <c r="I181" i="46" s="1"/>
  <c r="I182" i="46" s="1"/>
  <c r="I183" i="46" s="1"/>
  <c r="I184" i="46" s="1"/>
  <c r="I185" i="46" s="1"/>
  <c r="I186" i="46" s="1"/>
  <c r="I187" i="46" s="1"/>
  <c r="I188" i="46" s="1"/>
  <c r="I189" i="46" s="1"/>
  <c r="I190" i="46" s="1"/>
  <c r="I191" i="46" s="1"/>
  <c r="I192" i="46" s="1"/>
  <c r="I193" i="46" s="1"/>
  <c r="I194" i="46" s="1"/>
  <c r="I195" i="46" s="1"/>
  <c r="I196" i="46" s="1"/>
  <c r="I197" i="46" s="1"/>
  <c r="I198" i="46" s="1"/>
  <c r="I199" i="46" s="1"/>
  <c r="I200" i="46" s="1"/>
  <c r="I201" i="46" s="1"/>
  <c r="I202" i="46" s="1"/>
  <c r="I203" i="46" s="1"/>
  <c r="I204" i="46" s="1"/>
  <c r="I205" i="46" s="1"/>
  <c r="I206" i="46" s="1"/>
  <c r="I207" i="46" s="1"/>
  <c r="I208" i="46" s="1"/>
  <c r="I209" i="46" s="1"/>
  <c r="I210" i="46" s="1"/>
  <c r="I211" i="46" s="1"/>
  <c r="I212" i="46" s="1"/>
  <c r="I213" i="46" s="1"/>
  <c r="I214" i="46" s="1"/>
  <c r="I215" i="46" s="1"/>
  <c r="I216" i="46" s="1"/>
  <c r="I217" i="46" s="1"/>
  <c r="I218" i="46" s="1"/>
  <c r="I219" i="46" s="1"/>
  <c r="I220" i="46" s="1"/>
  <c r="I221" i="46" s="1"/>
  <c r="I222" i="46" s="1"/>
  <c r="I223" i="46" s="1"/>
  <c r="I224" i="46" s="1"/>
  <c r="I225" i="46" s="1"/>
  <c r="I226" i="46" s="1"/>
  <c r="I227" i="46" s="1"/>
  <c r="I228" i="46" s="1"/>
  <c r="I229" i="46" s="1"/>
  <c r="I230" i="46" s="1"/>
  <c r="I231" i="46" s="1"/>
  <c r="I232" i="46" s="1"/>
  <c r="I233" i="46" s="1"/>
  <c r="I234" i="46" s="1"/>
  <c r="I235" i="46" s="1"/>
  <c r="I236" i="46" s="1"/>
  <c r="I237" i="46" s="1"/>
  <c r="I238" i="46" s="1"/>
  <c r="I239" i="46" s="1"/>
  <c r="I240" i="46" s="1"/>
  <c r="I241" i="46" s="1"/>
  <c r="I242" i="46" s="1"/>
  <c r="I243" i="46" s="1"/>
  <c r="I244" i="46" s="1"/>
  <c r="I245" i="46" s="1"/>
  <c r="I246" i="46" s="1"/>
  <c r="I247" i="46" s="1"/>
  <c r="I248" i="46" s="1"/>
  <c r="I249" i="46" s="1"/>
  <c r="I250" i="46" s="1"/>
  <c r="I251" i="46" s="1"/>
  <c r="I252" i="46" s="1"/>
  <c r="I253" i="46" s="1"/>
  <c r="I254" i="46" s="1"/>
  <c r="I255" i="46" s="1"/>
  <c r="I256" i="46" s="1"/>
  <c r="I257" i="46" s="1"/>
  <c r="I258" i="46" s="1"/>
  <c r="I259" i="46" s="1"/>
  <c r="I260" i="46" s="1"/>
  <c r="I261" i="46" s="1"/>
  <c r="I262" i="46" s="1"/>
  <c r="I263" i="46" s="1"/>
  <c r="I264" i="46" s="1"/>
  <c r="I265" i="46" s="1"/>
  <c r="I266" i="46" s="1"/>
  <c r="I267" i="46" s="1"/>
  <c r="I268" i="46" s="1"/>
  <c r="I269" i="46" s="1"/>
  <c r="I270" i="46" s="1"/>
  <c r="I271" i="46" s="1"/>
  <c r="I272" i="46" s="1"/>
  <c r="I273" i="46" s="1"/>
  <c r="I274" i="46" s="1"/>
  <c r="I275" i="46" s="1"/>
  <c r="I276" i="46" s="1"/>
  <c r="I277" i="46" s="1"/>
  <c r="I278" i="46" s="1"/>
  <c r="I279" i="46" s="1"/>
  <c r="I280" i="46" s="1"/>
  <c r="I281" i="46" s="1"/>
  <c r="I282" i="46" s="1"/>
  <c r="I283" i="46" s="1"/>
  <c r="I284" i="46" s="1"/>
  <c r="I285" i="46" s="1"/>
  <c r="I286" i="46" s="1"/>
  <c r="I287" i="46" s="1"/>
  <c r="I288" i="46" s="1"/>
  <c r="I289" i="46" s="1"/>
  <c r="I290" i="46" s="1"/>
  <c r="I291" i="46" s="1"/>
  <c r="I292" i="46" s="1"/>
  <c r="I293" i="46" s="1"/>
  <c r="I294" i="46" s="1"/>
  <c r="I295" i="46" s="1"/>
  <c r="I296" i="46" s="1"/>
  <c r="I297" i="46" s="1"/>
  <c r="I298" i="46" s="1"/>
  <c r="I299" i="46" s="1"/>
  <c r="I300" i="46" s="1"/>
  <c r="I301" i="46" s="1"/>
  <c r="I302" i="46" s="1"/>
  <c r="I303" i="46" s="1"/>
  <c r="I304" i="46" s="1"/>
  <c r="I305" i="46" s="1"/>
  <c r="I306" i="46" s="1"/>
  <c r="I307" i="46" s="1"/>
  <c r="I308" i="46" s="1"/>
  <c r="I309" i="46" s="1"/>
  <c r="I310" i="46" s="1"/>
  <c r="I311" i="46" s="1"/>
  <c r="I312" i="46" s="1"/>
  <c r="I313" i="46" s="1"/>
  <c r="I314" i="46" s="1"/>
  <c r="I315" i="46" s="1"/>
  <c r="I316" i="46" s="1"/>
  <c r="I317" i="46" s="1"/>
  <c r="I318" i="46" s="1"/>
  <c r="I319" i="46" s="1"/>
  <c r="I320" i="46" s="1"/>
  <c r="I321" i="46" s="1"/>
  <c r="I322" i="46" s="1"/>
  <c r="I323" i="46" s="1"/>
  <c r="I324" i="46" s="1"/>
  <c r="I325" i="46" s="1"/>
  <c r="I326" i="46" s="1"/>
  <c r="I327" i="46" s="1"/>
  <c r="I328" i="46" s="1"/>
  <c r="I329" i="46" s="1"/>
  <c r="I330" i="46" s="1"/>
  <c r="I331" i="46" s="1"/>
  <c r="I332" i="46" s="1"/>
  <c r="I333" i="46" s="1"/>
  <c r="I334" i="46" s="1"/>
  <c r="I335" i="46" s="1"/>
  <c r="I336" i="46" s="1"/>
  <c r="I337" i="46" s="1"/>
  <c r="I338" i="46" s="1"/>
  <c r="I339" i="46" s="1"/>
  <c r="I340" i="46" s="1"/>
  <c r="I341" i="46" s="1"/>
  <c r="I342" i="46" s="1"/>
  <c r="I343" i="46" s="1"/>
  <c r="I344" i="46" s="1"/>
  <c r="I345" i="46" s="1"/>
  <c r="I346" i="46" s="1"/>
  <c r="I347" i="46" s="1"/>
  <c r="I348" i="46" s="1"/>
  <c r="I349" i="46" s="1"/>
  <c r="I350" i="46" s="1"/>
  <c r="I351" i="46" s="1"/>
  <c r="I352" i="46" s="1"/>
  <c r="I353" i="46" s="1"/>
  <c r="I354" i="46" s="1"/>
  <c r="I355" i="46" s="1"/>
  <c r="I356" i="46" s="1"/>
  <c r="I357" i="46" s="1"/>
  <c r="I358" i="46" s="1"/>
  <c r="I359" i="46" s="1"/>
  <c r="I360" i="46" s="1"/>
  <c r="I361" i="46" s="1"/>
  <c r="I362" i="46" s="1"/>
  <c r="I363" i="46" s="1"/>
  <c r="I364" i="46" s="1"/>
  <c r="I365" i="46" s="1"/>
  <c r="I366" i="46" s="1"/>
  <c r="I367" i="46" s="1"/>
  <c r="I368" i="46" s="1"/>
  <c r="I369" i="46" s="1"/>
  <c r="I370" i="46" s="1"/>
  <c r="I371" i="46" s="1"/>
  <c r="I372" i="46" s="1"/>
  <c r="I373" i="46" s="1"/>
  <c r="I374" i="46" s="1"/>
  <c r="I375" i="46" s="1"/>
  <c r="I376" i="46" s="1"/>
  <c r="I377" i="46" s="1"/>
  <c r="I378" i="46" s="1"/>
  <c r="I379" i="46" s="1"/>
  <c r="I380" i="46" s="1"/>
  <c r="I381" i="46" s="1"/>
  <c r="I382" i="46" s="1"/>
  <c r="I383" i="46" s="1"/>
  <c r="I384" i="46" s="1"/>
  <c r="I385" i="46" s="1"/>
  <c r="I386" i="46" s="1"/>
  <c r="I387" i="46" s="1"/>
  <c r="I388" i="46" s="1"/>
  <c r="I389" i="46" s="1"/>
  <c r="I390" i="46" s="1"/>
  <c r="I391" i="46" s="1"/>
  <c r="I392" i="46" s="1"/>
  <c r="I393" i="46" s="1"/>
  <c r="I394" i="46" s="1"/>
  <c r="I395" i="46" s="1"/>
  <c r="I396" i="46" s="1"/>
  <c r="I397" i="46" s="1"/>
  <c r="I398" i="46" s="1"/>
  <c r="I399" i="46" s="1"/>
  <c r="I400" i="46" s="1"/>
  <c r="I401" i="46" s="1"/>
  <c r="I402" i="46" s="1"/>
  <c r="I403" i="46" s="1"/>
  <c r="I404" i="46" s="1"/>
  <c r="I405" i="46" s="1"/>
  <c r="I406" i="46" s="1"/>
  <c r="I407" i="46" s="1"/>
  <c r="I408" i="46" s="1"/>
  <c r="I409" i="46" s="1"/>
  <c r="I410" i="46" s="1"/>
  <c r="I411" i="46" s="1"/>
  <c r="I412" i="46" s="1"/>
  <c r="I413" i="46" s="1"/>
  <c r="I414" i="46" s="1"/>
  <c r="I415" i="46" s="1"/>
  <c r="I416" i="46" s="1"/>
  <c r="I417" i="46" s="1"/>
  <c r="I418" i="46" s="1"/>
  <c r="I419" i="46" s="1"/>
  <c r="I420" i="46" s="1"/>
  <c r="I421" i="46" s="1"/>
  <c r="I422" i="46" s="1"/>
  <c r="I423" i="46" s="1"/>
  <c r="I424" i="46" s="1"/>
  <c r="I425" i="46" s="1"/>
  <c r="I426" i="46" s="1"/>
  <c r="I427" i="46" s="1"/>
  <c r="I428" i="46" s="1"/>
  <c r="I429" i="46" s="1"/>
  <c r="I430" i="46" s="1"/>
  <c r="I431" i="46" s="1"/>
  <c r="I432" i="46" s="1"/>
  <c r="I433" i="46" s="1"/>
  <c r="I434" i="46" s="1"/>
  <c r="I435" i="46" s="1"/>
  <c r="I436" i="46" s="1"/>
  <c r="I437" i="46" s="1"/>
  <c r="I438" i="46" s="1"/>
  <c r="I439" i="46" s="1"/>
  <c r="I440" i="46" s="1"/>
  <c r="I441" i="46" s="1"/>
  <c r="I442" i="46" s="1"/>
  <c r="I443" i="46" s="1"/>
  <c r="I444" i="46" s="1"/>
  <c r="I445" i="46" s="1"/>
  <c r="I446" i="46" s="1"/>
  <c r="I447" i="46" s="1"/>
  <c r="I448" i="46" s="1"/>
  <c r="I449" i="46" s="1"/>
  <c r="I450" i="46" s="1"/>
  <c r="I451" i="46" s="1"/>
  <c r="I452" i="46" s="1"/>
  <c r="I453" i="46" s="1"/>
  <c r="I454" i="46" s="1"/>
  <c r="I455" i="46" s="1"/>
  <c r="I456" i="46" s="1"/>
  <c r="I457" i="46" s="1"/>
  <c r="I458" i="46" s="1"/>
  <c r="I459" i="46" s="1"/>
  <c r="I460" i="46" s="1"/>
  <c r="I461" i="46" s="1"/>
  <c r="I462" i="46" s="1"/>
  <c r="I463" i="46" s="1"/>
  <c r="I464" i="46" s="1"/>
  <c r="I465" i="46" s="1"/>
  <c r="I466" i="46" s="1"/>
  <c r="I467" i="46" s="1"/>
  <c r="I468" i="46" s="1"/>
  <c r="I469" i="46" s="1"/>
  <c r="I470" i="46" s="1"/>
  <c r="I471" i="46" s="1"/>
  <c r="I472" i="46" s="1"/>
  <c r="I473" i="46" s="1"/>
  <c r="I474" i="46" s="1"/>
  <c r="I475" i="46" s="1"/>
  <c r="I476" i="46" s="1"/>
  <c r="I477" i="46" s="1"/>
  <c r="I478" i="46" s="1"/>
  <c r="I479" i="46" s="1"/>
  <c r="I480" i="46" s="1"/>
  <c r="I481" i="46" s="1"/>
  <c r="I482" i="46" s="1"/>
  <c r="I483" i="46" s="1"/>
  <c r="I484" i="46" s="1"/>
  <c r="I485" i="46" s="1"/>
  <c r="I486" i="46" s="1"/>
  <c r="I487" i="46" s="1"/>
  <c r="I488" i="46" s="1"/>
  <c r="I489" i="46" s="1"/>
  <c r="I490" i="46" s="1"/>
  <c r="I491" i="46" s="1"/>
  <c r="I492" i="46" s="1"/>
  <c r="I493" i="46" s="1"/>
  <c r="I494" i="46" s="1"/>
  <c r="I495" i="46" s="1"/>
  <c r="I496" i="46" s="1"/>
  <c r="I497" i="46" s="1"/>
  <c r="I498" i="46" s="1"/>
  <c r="I499" i="46" s="1"/>
  <c r="I500" i="46" s="1"/>
  <c r="I501" i="46" s="1"/>
  <c r="I502" i="46" s="1"/>
  <c r="I503" i="46" s="1"/>
  <c r="I504" i="46" s="1"/>
  <c r="I505" i="46" s="1"/>
  <c r="I506" i="46" s="1"/>
  <c r="I507" i="46" s="1"/>
  <c r="I508" i="46" s="1"/>
  <c r="I509" i="46" s="1"/>
  <c r="I510" i="46" s="1"/>
  <c r="I511" i="46" s="1"/>
  <c r="I512" i="46" s="1"/>
  <c r="I513" i="46" s="1"/>
  <c r="I514" i="46" s="1"/>
  <c r="I515" i="46" s="1"/>
  <c r="I516" i="46" s="1"/>
  <c r="I517" i="46" s="1"/>
  <c r="I518" i="46" s="1"/>
  <c r="I519" i="46" s="1"/>
  <c r="I520" i="46" s="1"/>
  <c r="I521" i="46" s="1"/>
  <c r="I522" i="46" s="1"/>
  <c r="I523" i="46" s="1"/>
  <c r="I524" i="46" s="1"/>
  <c r="I525" i="46" s="1"/>
  <c r="I526" i="46" s="1"/>
  <c r="I527" i="46" s="1"/>
  <c r="I528" i="46" s="1"/>
  <c r="I529" i="46" s="1"/>
  <c r="I530" i="46" s="1"/>
  <c r="I531" i="46" s="1"/>
  <c r="I532" i="46" s="1"/>
  <c r="I533" i="46" s="1"/>
  <c r="I534" i="46" s="1"/>
  <c r="I535" i="46" s="1"/>
  <c r="I536" i="46" s="1"/>
  <c r="I537" i="46" s="1"/>
  <c r="I538" i="46" s="1"/>
  <c r="I539" i="46" s="1"/>
  <c r="I540" i="46" s="1"/>
  <c r="I541" i="46" s="1"/>
  <c r="I542" i="46" s="1"/>
  <c r="I543" i="46" s="1"/>
  <c r="I544" i="46" s="1"/>
  <c r="I545" i="46" s="1"/>
  <c r="I546" i="46" s="1"/>
  <c r="I547" i="46" s="1"/>
  <c r="I548" i="46" s="1"/>
  <c r="I549" i="46" s="1"/>
  <c r="I550" i="46" s="1"/>
  <c r="I551" i="46" s="1"/>
  <c r="I552" i="46" s="1"/>
  <c r="I553" i="46" s="1"/>
  <c r="I554" i="46" s="1"/>
  <c r="I555" i="46" s="1"/>
  <c r="I556" i="46" s="1"/>
  <c r="I557" i="46" s="1"/>
  <c r="I558" i="46" s="1"/>
  <c r="I559" i="46" s="1"/>
  <c r="I560" i="46" s="1"/>
  <c r="I561" i="46" s="1"/>
  <c r="I562" i="46" s="1"/>
  <c r="I563" i="46" s="1"/>
  <c r="I564" i="46" s="1"/>
  <c r="I565" i="46" s="1"/>
  <c r="I566" i="46" s="1"/>
  <c r="I567" i="46" s="1"/>
  <c r="I568" i="46" s="1"/>
  <c r="I569" i="46" s="1"/>
  <c r="I570" i="46" s="1"/>
  <c r="I571" i="46" s="1"/>
  <c r="I572" i="46" s="1"/>
  <c r="I573" i="46" s="1"/>
  <c r="I574" i="46" s="1"/>
  <c r="I575" i="46" s="1"/>
  <c r="I576" i="46" s="1"/>
  <c r="I577" i="46" s="1"/>
  <c r="I578" i="46" s="1"/>
  <c r="I579" i="46" s="1"/>
  <c r="I580" i="46" s="1"/>
  <c r="I581" i="46" s="1"/>
  <c r="I582" i="46" s="1"/>
  <c r="I583" i="46" s="1"/>
  <c r="I584" i="46" s="1"/>
  <c r="I585" i="46" s="1"/>
  <c r="I586" i="46" s="1"/>
  <c r="I587" i="46" s="1"/>
  <c r="I588" i="46" s="1"/>
  <c r="I589" i="46" s="1"/>
  <c r="I590" i="46" s="1"/>
  <c r="I591" i="46" s="1"/>
  <c r="I592" i="46" s="1"/>
  <c r="I593" i="46" s="1"/>
  <c r="I594" i="46" s="1"/>
  <c r="I595" i="46" s="1"/>
  <c r="I596" i="46" s="1"/>
  <c r="I597" i="46" s="1"/>
  <c r="I598" i="46" s="1"/>
  <c r="I599" i="46" s="1"/>
  <c r="I600" i="46" s="1"/>
  <c r="I601" i="46" s="1"/>
  <c r="I602" i="46" s="1"/>
  <c r="I603" i="46" s="1"/>
  <c r="I604" i="46" s="1"/>
  <c r="I605" i="46" s="1"/>
  <c r="I606" i="46" s="1"/>
  <c r="I607" i="46" s="1"/>
  <c r="I608" i="46" s="1"/>
  <c r="I609" i="46" s="1"/>
  <c r="I610" i="46" s="1"/>
  <c r="I611" i="46" s="1"/>
  <c r="I612" i="46" s="1"/>
  <c r="I613" i="46" s="1"/>
  <c r="I614" i="46" s="1"/>
  <c r="I615" i="46" s="1"/>
  <c r="I616" i="46" s="1"/>
  <c r="I617" i="46" s="1"/>
  <c r="I618" i="46" s="1"/>
  <c r="I619" i="46" s="1"/>
  <c r="I620" i="46" s="1"/>
  <c r="I621" i="46" s="1"/>
  <c r="I622" i="46" s="1"/>
  <c r="I623" i="46" s="1"/>
  <c r="I624" i="46" s="1"/>
  <c r="I625" i="46" s="1"/>
  <c r="I626" i="46" s="1"/>
  <c r="I627" i="46" s="1"/>
  <c r="I628" i="46" s="1"/>
  <c r="I629" i="46" s="1"/>
  <c r="I630" i="46" s="1"/>
  <c r="I631" i="46" s="1"/>
  <c r="I632" i="46" s="1"/>
  <c r="I633" i="46" s="1"/>
  <c r="I634" i="46" s="1"/>
  <c r="I635" i="46" s="1"/>
  <c r="I636" i="46" s="1"/>
  <c r="I637" i="46" s="1"/>
  <c r="I638" i="46" s="1"/>
  <c r="I639" i="46" s="1"/>
  <c r="I640" i="46" s="1"/>
  <c r="I641" i="46" s="1"/>
  <c r="I642" i="46" s="1"/>
  <c r="I643" i="46" s="1"/>
  <c r="I644" i="46" s="1"/>
  <c r="I645" i="46" s="1"/>
  <c r="I646" i="46" s="1"/>
  <c r="I647" i="46" s="1"/>
  <c r="I648" i="46" s="1"/>
  <c r="I649" i="46" s="1"/>
  <c r="I650" i="46" s="1"/>
  <c r="I651" i="46" s="1"/>
  <c r="I652" i="46" s="1"/>
  <c r="I653" i="46" s="1"/>
  <c r="I654" i="46" s="1"/>
  <c r="I655" i="46" s="1"/>
  <c r="I656" i="46" s="1"/>
  <c r="I657" i="46" s="1"/>
  <c r="I658" i="46" s="1"/>
  <c r="I659" i="46" s="1"/>
  <c r="I660" i="46" s="1"/>
  <c r="I661" i="46" s="1"/>
  <c r="I662" i="46" s="1"/>
  <c r="I663" i="46" s="1"/>
  <c r="I664" i="46" s="1"/>
  <c r="I665" i="46" s="1"/>
  <c r="I666" i="46" s="1"/>
  <c r="I667" i="46" s="1"/>
  <c r="I668" i="46" s="1"/>
  <c r="I669" i="46" s="1"/>
  <c r="I670" i="46" s="1"/>
  <c r="I671" i="46" s="1"/>
  <c r="I672" i="46" s="1"/>
  <c r="I673" i="46" s="1"/>
  <c r="I674" i="46" s="1"/>
  <c r="I675" i="46" s="1"/>
  <c r="I676" i="46" s="1"/>
  <c r="I677" i="46" s="1"/>
  <c r="I678" i="46" s="1"/>
  <c r="I679" i="46" s="1"/>
  <c r="I680" i="46" s="1"/>
  <c r="I681" i="46" s="1"/>
  <c r="I682" i="46" s="1"/>
  <c r="I683" i="46" s="1"/>
  <c r="I684" i="46" s="1"/>
  <c r="I685" i="46" s="1"/>
  <c r="I686" i="46" s="1"/>
  <c r="I687" i="46" s="1"/>
  <c r="I688" i="46" s="1"/>
  <c r="I689" i="46" s="1"/>
  <c r="I690" i="46" s="1"/>
  <c r="I691" i="46" s="1"/>
  <c r="I692" i="46" s="1"/>
  <c r="I693" i="46" s="1"/>
  <c r="I694" i="46" s="1"/>
  <c r="I695" i="46" s="1"/>
  <c r="I696" i="46" s="1"/>
  <c r="I697" i="46" s="1"/>
  <c r="I698" i="46" s="1"/>
  <c r="I699" i="46" s="1"/>
  <c r="I700" i="46" s="1"/>
  <c r="I701" i="46" s="1"/>
  <c r="I702" i="46" s="1"/>
  <c r="I703" i="46" s="1"/>
  <c r="I704" i="46" s="1"/>
  <c r="I705" i="46" s="1"/>
  <c r="I706" i="46" s="1"/>
  <c r="I707" i="46" s="1"/>
  <c r="I708" i="46" s="1"/>
  <c r="I709" i="46" s="1"/>
  <c r="I710" i="46" s="1"/>
  <c r="I711" i="46" s="1"/>
  <c r="I712" i="46" s="1"/>
  <c r="I713" i="46" s="1"/>
  <c r="I714" i="46" s="1"/>
  <c r="I715" i="46" s="1"/>
  <c r="I716" i="46" s="1"/>
  <c r="I717" i="46" s="1"/>
  <c r="I718" i="46" s="1"/>
  <c r="I719" i="46" s="1"/>
  <c r="I720" i="46" s="1"/>
  <c r="I721" i="46" s="1"/>
  <c r="I722" i="46" s="1"/>
  <c r="I723" i="46" s="1"/>
  <c r="I724" i="46" s="1"/>
  <c r="I725" i="46" s="1"/>
  <c r="I726" i="46" s="1"/>
  <c r="I727" i="46" s="1"/>
  <c r="I728" i="46" s="1"/>
  <c r="I729" i="46" s="1"/>
  <c r="I730" i="46" s="1"/>
  <c r="I731" i="46" s="1"/>
  <c r="I732" i="46" s="1"/>
  <c r="I733" i="46" s="1"/>
  <c r="I734" i="46" s="1"/>
  <c r="I735" i="46" s="1"/>
  <c r="I736" i="46" s="1"/>
  <c r="I737" i="46" s="1"/>
  <c r="I738" i="46" s="1"/>
  <c r="I739" i="46" s="1"/>
  <c r="I740" i="46" s="1"/>
  <c r="I741" i="46" s="1"/>
  <c r="I742" i="46" s="1"/>
  <c r="I743" i="46" s="1"/>
  <c r="I744" i="46" s="1"/>
  <c r="I745" i="46" s="1"/>
  <c r="I746" i="46" s="1"/>
  <c r="I747" i="46" s="1"/>
  <c r="I748" i="46" s="1"/>
  <c r="I749" i="46" s="1"/>
  <c r="I750" i="46" s="1"/>
  <c r="I751" i="46" s="1"/>
  <c r="I752" i="46" s="1"/>
  <c r="I753" i="46" s="1"/>
  <c r="I754" i="46" s="1"/>
  <c r="I755" i="46" s="1"/>
  <c r="I756" i="46" s="1"/>
  <c r="I757" i="46" s="1"/>
  <c r="I758" i="46" s="1"/>
  <c r="I759" i="46" s="1"/>
  <c r="I760" i="46" s="1"/>
  <c r="I761" i="46" s="1"/>
  <c r="I762" i="46" s="1"/>
  <c r="I763" i="46" s="1"/>
  <c r="I764" i="46" s="1"/>
  <c r="I765" i="46" s="1"/>
  <c r="I766" i="46" s="1"/>
  <c r="I767" i="46" s="1"/>
  <c r="I768" i="46" s="1"/>
  <c r="I769" i="46" s="1"/>
  <c r="I770" i="46" s="1"/>
  <c r="I771" i="46" s="1"/>
  <c r="I772" i="46" s="1"/>
  <c r="I773" i="46" s="1"/>
  <c r="I774" i="46" s="1"/>
  <c r="I775" i="46" s="1"/>
  <c r="I776" i="46" s="1"/>
  <c r="I777" i="46" s="1"/>
  <c r="I778" i="46" s="1"/>
  <c r="I779" i="46" s="1"/>
  <c r="I780" i="46" s="1"/>
  <c r="I781" i="46" s="1"/>
  <c r="I782" i="46" s="1"/>
  <c r="I783" i="46" s="1"/>
  <c r="I784" i="46" s="1"/>
  <c r="I785" i="46" s="1"/>
  <c r="I786" i="46" s="1"/>
  <c r="I787" i="46" s="1"/>
  <c r="I788" i="46" s="1"/>
  <c r="I789" i="46" s="1"/>
  <c r="I790" i="46" s="1"/>
  <c r="I791" i="46" s="1"/>
  <c r="I792" i="46" s="1"/>
  <c r="I793" i="46" s="1"/>
  <c r="I794" i="46" s="1"/>
  <c r="I795" i="46" s="1"/>
  <c r="I796" i="46" s="1"/>
  <c r="I797" i="46" s="1"/>
  <c r="I798" i="46" s="1"/>
  <c r="I799" i="46" s="1"/>
  <c r="I800" i="46" s="1"/>
  <c r="I801" i="46" s="1"/>
  <c r="I802" i="46" s="1"/>
  <c r="I803" i="46" s="1"/>
  <c r="I804" i="46" s="1"/>
  <c r="I805" i="46" s="1"/>
  <c r="I806" i="46" s="1"/>
  <c r="I807" i="46" s="1"/>
  <c r="I808" i="46" s="1"/>
  <c r="I809" i="46" s="1"/>
  <c r="I810" i="46" s="1"/>
  <c r="I811" i="46" s="1"/>
  <c r="I812" i="46" s="1"/>
  <c r="I813" i="46" s="1"/>
  <c r="I814" i="46" s="1"/>
  <c r="I815" i="46" s="1"/>
  <c r="I816" i="46" s="1"/>
  <c r="I817" i="46" s="1"/>
  <c r="I818" i="46" s="1"/>
  <c r="I819" i="46" s="1"/>
  <c r="I820" i="46" s="1"/>
  <c r="I821" i="46" s="1"/>
  <c r="I822" i="46" s="1"/>
  <c r="I823" i="46" s="1"/>
  <c r="I824" i="46" s="1"/>
  <c r="I825" i="46" s="1"/>
  <c r="I826" i="46" s="1"/>
  <c r="I827" i="46" s="1"/>
  <c r="I828" i="46" s="1"/>
  <c r="I829" i="46" s="1"/>
  <c r="I830" i="46" s="1"/>
  <c r="I831" i="46" s="1"/>
  <c r="I832" i="46" s="1"/>
  <c r="I833" i="46" s="1"/>
  <c r="I834" i="46" s="1"/>
  <c r="I835" i="46" s="1"/>
  <c r="I836" i="46" s="1"/>
  <c r="I837" i="46" s="1"/>
  <c r="I838" i="46" s="1"/>
  <c r="I839" i="46" s="1"/>
  <c r="I840" i="46" s="1"/>
  <c r="I841" i="46" s="1"/>
  <c r="I842" i="46" s="1"/>
  <c r="I843" i="46" s="1"/>
  <c r="I844" i="46" s="1"/>
  <c r="I845" i="46" s="1"/>
  <c r="I846" i="46" s="1"/>
  <c r="I847" i="46" s="1"/>
  <c r="I848" i="46" s="1"/>
  <c r="I849" i="46" s="1"/>
  <c r="I850" i="46" s="1"/>
  <c r="I851" i="46" s="1"/>
  <c r="I852" i="46" s="1"/>
  <c r="I853" i="46" s="1"/>
  <c r="I854" i="46" s="1"/>
  <c r="I855" i="46" s="1"/>
  <c r="I856" i="46" s="1"/>
  <c r="I857" i="46" s="1"/>
  <c r="I858" i="46" s="1"/>
  <c r="I859" i="46" s="1"/>
  <c r="I860" i="46" s="1"/>
  <c r="I861" i="46" s="1"/>
  <c r="I862" i="46" s="1"/>
  <c r="I863" i="46" s="1"/>
  <c r="I864" i="46" s="1"/>
  <c r="I865" i="46" s="1"/>
  <c r="I866" i="46" s="1"/>
  <c r="I867" i="46" s="1"/>
  <c r="I868" i="46" s="1"/>
  <c r="I869" i="46" s="1"/>
  <c r="I870" i="46" s="1"/>
  <c r="I871" i="46" s="1"/>
  <c r="I872" i="46" s="1"/>
  <c r="I873" i="46" s="1"/>
  <c r="I874" i="46" s="1"/>
  <c r="I875" i="46" s="1"/>
  <c r="I876" i="46" s="1"/>
  <c r="I877" i="46" s="1"/>
  <c r="I878" i="46" s="1"/>
  <c r="I879" i="46" s="1"/>
  <c r="I880" i="46" s="1"/>
  <c r="I881" i="46" s="1"/>
  <c r="I882" i="46" s="1"/>
  <c r="I883" i="46" s="1"/>
  <c r="I884" i="46" s="1"/>
  <c r="I885" i="46" s="1"/>
  <c r="I886" i="46" s="1"/>
  <c r="I887" i="46" s="1"/>
  <c r="I888" i="46" s="1"/>
  <c r="I889" i="46" s="1"/>
  <c r="I890" i="46" s="1"/>
  <c r="I891" i="46" s="1"/>
  <c r="I892" i="46" s="1"/>
  <c r="I893" i="46" s="1"/>
  <c r="I894" i="46" s="1"/>
  <c r="I895" i="46" s="1"/>
  <c r="I896" i="46" s="1"/>
  <c r="I897" i="46" s="1"/>
  <c r="I898" i="46" s="1"/>
  <c r="I899" i="46" s="1"/>
  <c r="I900" i="46" s="1"/>
  <c r="I901" i="46" s="1"/>
  <c r="I902" i="46" s="1"/>
  <c r="I903" i="46" s="1"/>
  <c r="I904" i="46" s="1"/>
  <c r="I905" i="46" s="1"/>
  <c r="I906" i="46" s="1"/>
  <c r="I907" i="46" s="1"/>
  <c r="I908" i="46" s="1"/>
  <c r="I909" i="46" s="1"/>
  <c r="I910" i="46" s="1"/>
  <c r="I911" i="46" s="1"/>
  <c r="I912" i="46" s="1"/>
  <c r="I913" i="46" s="1"/>
  <c r="I914" i="46" s="1"/>
  <c r="I915" i="46" s="1"/>
  <c r="I916" i="46" s="1"/>
  <c r="I917" i="46" s="1"/>
  <c r="I918" i="46" s="1"/>
  <c r="I919" i="46" s="1"/>
  <c r="I920" i="46" s="1"/>
  <c r="I921" i="46" s="1"/>
  <c r="I922" i="46" s="1"/>
  <c r="I923" i="46" s="1"/>
  <c r="I924" i="46" s="1"/>
  <c r="I925" i="46" s="1"/>
  <c r="I926" i="46" s="1"/>
  <c r="I927" i="46" s="1"/>
  <c r="I928" i="46" s="1"/>
  <c r="I929" i="46" s="1"/>
  <c r="I930" i="46" s="1"/>
  <c r="I931" i="46" s="1"/>
  <c r="I932" i="46" s="1"/>
  <c r="I933" i="46" s="1"/>
  <c r="I934" i="46" s="1"/>
  <c r="I935" i="46" s="1"/>
  <c r="I936" i="46" s="1"/>
  <c r="I937" i="46" s="1"/>
  <c r="I938" i="46" s="1"/>
  <c r="I939" i="46" s="1"/>
  <c r="I940" i="46" s="1"/>
  <c r="I941" i="46" s="1"/>
  <c r="I942" i="46" s="1"/>
  <c r="I943" i="46" s="1"/>
  <c r="I944" i="46" s="1"/>
  <c r="I945" i="46" s="1"/>
  <c r="I946" i="46" s="1"/>
  <c r="I947" i="46" s="1"/>
  <c r="I948" i="46" s="1"/>
  <c r="I949" i="46" s="1"/>
  <c r="I950" i="46" s="1"/>
  <c r="I951" i="46" s="1"/>
  <c r="I952" i="46" s="1"/>
  <c r="I953" i="46" s="1"/>
  <c r="I954" i="46" s="1"/>
  <c r="I955" i="46" s="1"/>
  <c r="I956" i="46" s="1"/>
  <c r="I957" i="46" s="1"/>
  <c r="I958" i="46" s="1"/>
  <c r="I959" i="46" s="1"/>
  <c r="I960" i="46" s="1"/>
  <c r="I961" i="46" s="1"/>
  <c r="I962" i="46" s="1"/>
  <c r="I963" i="46" s="1"/>
  <c r="I964" i="46" s="1"/>
  <c r="I965" i="46" s="1"/>
  <c r="I966" i="46" s="1"/>
  <c r="I967" i="46" s="1"/>
  <c r="I968" i="46" s="1"/>
  <c r="I969" i="46" s="1"/>
  <c r="I970" i="46" s="1"/>
  <c r="I971" i="46" s="1"/>
  <c r="I972" i="46" s="1"/>
  <c r="I973" i="46" s="1"/>
  <c r="I974" i="46" s="1"/>
  <c r="I975" i="46" s="1"/>
  <c r="I976" i="46" s="1"/>
  <c r="I977" i="46" s="1"/>
  <c r="I978" i="46" s="1"/>
  <c r="I979" i="46" s="1"/>
  <c r="I980" i="46" s="1"/>
  <c r="I981" i="46" s="1"/>
  <c r="I982" i="46" s="1"/>
  <c r="I983" i="46" s="1"/>
  <c r="I984" i="46" s="1"/>
  <c r="I985" i="46" s="1"/>
  <c r="I986" i="46" s="1"/>
  <c r="I987" i="46" s="1"/>
  <c r="I988" i="46" s="1"/>
  <c r="I989" i="46" s="1"/>
  <c r="I990" i="46" s="1"/>
  <c r="I991" i="46" s="1"/>
  <c r="I992" i="46" s="1"/>
  <c r="I993" i="46" s="1"/>
  <c r="I994" i="46" s="1"/>
  <c r="I995" i="46" s="1"/>
  <c r="I996" i="46" s="1"/>
  <c r="I997" i="46" s="1"/>
  <c r="I998" i="46" s="1"/>
  <c r="I999" i="46" s="1"/>
  <c r="I1000" i="46" s="1"/>
  <c r="I1001" i="46" s="1"/>
  <c r="I1002" i="46" s="1"/>
  <c r="I1003" i="46" s="1"/>
  <c r="I1004" i="46" s="1"/>
  <c r="I1005" i="46" s="1"/>
  <c r="I1006" i="46" s="1"/>
  <c r="I1007" i="46" s="1"/>
  <c r="I1008" i="46" s="1"/>
  <c r="I1009" i="46" s="1"/>
  <c r="I1010" i="46" s="1"/>
  <c r="I1011" i="46" s="1"/>
  <c r="I1012" i="46" s="1"/>
  <c r="I1013" i="46" s="1"/>
  <c r="I1014" i="46" s="1"/>
  <c r="I1015" i="46" s="1"/>
  <c r="I1016" i="46" s="1"/>
  <c r="I1017" i="46" s="1"/>
  <c r="I1018" i="46" s="1"/>
  <c r="I1019" i="46" s="1"/>
  <c r="I1020" i="46" s="1"/>
  <c r="I1021" i="46" s="1"/>
  <c r="I1022" i="46" s="1"/>
  <c r="I1023" i="46" s="1"/>
  <c r="I1024" i="46" s="1"/>
  <c r="I1025" i="46" s="1"/>
  <c r="I1026" i="46" s="1"/>
  <c r="I1027" i="46" s="1"/>
  <c r="I1028" i="46" s="1"/>
  <c r="I1029" i="46" s="1"/>
  <c r="I1030" i="46" s="1"/>
  <c r="I1031" i="46" s="1"/>
  <c r="I1032" i="46" s="1"/>
  <c r="I1033" i="46" s="1"/>
  <c r="I1034" i="46" s="1"/>
  <c r="I1035" i="46" s="1"/>
  <c r="I1036" i="46" s="1"/>
  <c r="I1037" i="46" s="1"/>
  <c r="I1038" i="46" s="1"/>
  <c r="I1039" i="46" s="1"/>
  <c r="I1040" i="46" s="1"/>
  <c r="I1041" i="46" s="1"/>
  <c r="I1042" i="46" s="1"/>
  <c r="I1043" i="46" s="1"/>
  <c r="I1044" i="46" s="1"/>
  <c r="I1045" i="46" s="1"/>
  <c r="I1046" i="46" s="1"/>
  <c r="I1047" i="46" s="1"/>
  <c r="I1048" i="46" s="1"/>
  <c r="I1049" i="46" s="1"/>
  <c r="I1050" i="46" s="1"/>
  <c r="I1051" i="46" s="1"/>
  <c r="I1052" i="46" s="1"/>
  <c r="I1053" i="46" s="1"/>
  <c r="I1054" i="46" s="1"/>
  <c r="I1055" i="46" s="1"/>
  <c r="I1056" i="46" s="1"/>
  <c r="I1057" i="46" s="1"/>
  <c r="I1058" i="46" s="1"/>
  <c r="I1059" i="46" s="1"/>
  <c r="I1060" i="46" s="1"/>
  <c r="I1061" i="46" s="1"/>
  <c r="I1062" i="46" s="1"/>
  <c r="I1063" i="46" s="1"/>
  <c r="I1064" i="46" s="1"/>
  <c r="I1065" i="46" s="1"/>
  <c r="I1066" i="46" s="1"/>
  <c r="I1067" i="46" s="1"/>
  <c r="I1068" i="46" s="1"/>
  <c r="I1069" i="46" s="1"/>
  <c r="I1070" i="46" s="1"/>
  <c r="I1071" i="46" s="1"/>
  <c r="I1072" i="46" s="1"/>
  <c r="I1073" i="46" s="1"/>
  <c r="I1074" i="46" s="1"/>
  <c r="I1075" i="46" s="1"/>
  <c r="I1076" i="46" s="1"/>
  <c r="I1077" i="46" s="1"/>
  <c r="I1078" i="46" s="1"/>
  <c r="I1079" i="46" s="1"/>
  <c r="I1080" i="46" s="1"/>
  <c r="I1081" i="46" s="1"/>
  <c r="I1082" i="46" s="1"/>
  <c r="I1083" i="46" s="1"/>
  <c r="I1084" i="46" s="1"/>
  <c r="I1085" i="46" s="1"/>
  <c r="I1086" i="46" s="1"/>
  <c r="I1087" i="46" s="1"/>
  <c r="I1088" i="46" s="1"/>
  <c r="I1089" i="46" s="1"/>
  <c r="I1090" i="46" s="1"/>
  <c r="I1091" i="46" s="1"/>
  <c r="I1092" i="46" s="1"/>
  <c r="I1093" i="46" s="1"/>
  <c r="I1094" i="46" s="1"/>
  <c r="I1095" i="46" s="1"/>
  <c r="I1096" i="46" s="1"/>
  <c r="I1097" i="46" s="1"/>
  <c r="I1098" i="46" s="1"/>
  <c r="I1099" i="46" s="1"/>
  <c r="I1100" i="46" s="1"/>
  <c r="I1101" i="46" s="1"/>
  <c r="I1102" i="46" s="1"/>
  <c r="I1103" i="46" s="1"/>
  <c r="I1104" i="46" s="1"/>
  <c r="I1105" i="46" s="1"/>
  <c r="I1106" i="46" s="1"/>
  <c r="I1107" i="46" s="1"/>
  <c r="I1108" i="46" s="1"/>
  <c r="I1109" i="46" s="1"/>
  <c r="I1110" i="46" s="1"/>
  <c r="I1111" i="46" s="1"/>
  <c r="I1112" i="46" s="1"/>
  <c r="I1113" i="46" s="1"/>
  <c r="I1114" i="46" s="1"/>
  <c r="I1115" i="46" s="1"/>
  <c r="I1116" i="46" s="1"/>
  <c r="I1117" i="46" s="1"/>
  <c r="I1118" i="46" s="1"/>
  <c r="I1119" i="46" s="1"/>
  <c r="I1120" i="46" s="1"/>
  <c r="I1121" i="46" s="1"/>
  <c r="I1122" i="46" s="1"/>
  <c r="I1123" i="46" s="1"/>
  <c r="I1124" i="46" s="1"/>
  <c r="I1125" i="46" s="1"/>
  <c r="I1126" i="46" s="1"/>
  <c r="I1127" i="46" s="1"/>
  <c r="I1128" i="46" s="1"/>
  <c r="I1129" i="46" s="1"/>
  <c r="I1130" i="46" s="1"/>
  <c r="I1131" i="46" s="1"/>
  <c r="I1132" i="46" s="1"/>
  <c r="I1133" i="46" s="1"/>
  <c r="I1134" i="46" s="1"/>
  <c r="I1135" i="46" s="1"/>
  <c r="I1136" i="46" s="1"/>
  <c r="I1137" i="46" s="1"/>
  <c r="I1138" i="46" s="1"/>
  <c r="I1139" i="46" s="1"/>
  <c r="I1140" i="46" s="1"/>
  <c r="I1141" i="46" s="1"/>
  <c r="I1142" i="46" s="1"/>
  <c r="I1143" i="46" s="1"/>
  <c r="I1144" i="46" s="1"/>
  <c r="I1145" i="46" s="1"/>
  <c r="I1146" i="46" s="1"/>
  <c r="I1147" i="46" s="1"/>
  <c r="I1148" i="46" s="1"/>
  <c r="I1149" i="46" s="1"/>
  <c r="I1150" i="46" s="1"/>
  <c r="I1151" i="46" s="1"/>
  <c r="I1152" i="46" s="1"/>
  <c r="I1153" i="46" s="1"/>
  <c r="I1154" i="46" s="1"/>
  <c r="I1155" i="46" s="1"/>
  <c r="I1156" i="46" s="1"/>
  <c r="I1157" i="46" s="1"/>
  <c r="I1158" i="46" s="1"/>
  <c r="I1159" i="46" s="1"/>
  <c r="I1160" i="46" s="1"/>
  <c r="I1161" i="46" s="1"/>
  <c r="I1162" i="46" s="1"/>
  <c r="I1163" i="46" s="1"/>
  <c r="I1164" i="46" s="1"/>
  <c r="I1165" i="46" s="1"/>
  <c r="I1166" i="46" s="1"/>
  <c r="I1167" i="46" s="1"/>
  <c r="I1168" i="46" s="1"/>
  <c r="I1169" i="46" s="1"/>
  <c r="I1170" i="46" s="1"/>
  <c r="I1171" i="46" s="1"/>
  <c r="I1172" i="46" s="1"/>
  <c r="I1173" i="46" s="1"/>
  <c r="I1174" i="46" s="1"/>
  <c r="I1175" i="46" s="1"/>
  <c r="I1176" i="46" s="1"/>
  <c r="I1177" i="46" s="1"/>
  <c r="I1178" i="46" s="1"/>
  <c r="I1179" i="46" s="1"/>
  <c r="I1180" i="46" s="1"/>
  <c r="I1181" i="46" s="1"/>
  <c r="I1182" i="46" s="1"/>
  <c r="I1183" i="46" s="1"/>
  <c r="I1184" i="46" s="1"/>
  <c r="I1185" i="46" s="1"/>
  <c r="I1186" i="46" s="1"/>
  <c r="I1187" i="46" s="1"/>
  <c r="I1188" i="46" s="1"/>
  <c r="I1189" i="46" s="1"/>
  <c r="I1190" i="46" s="1"/>
  <c r="I1191" i="46" s="1"/>
  <c r="I1192" i="46" s="1"/>
  <c r="I1193" i="46" s="1"/>
  <c r="I1194" i="46" s="1"/>
  <c r="I1195" i="46" s="1"/>
  <c r="I1196" i="46" s="1"/>
  <c r="I1197" i="46" s="1"/>
  <c r="I1198" i="46" s="1"/>
  <c r="I1199" i="46" s="1"/>
  <c r="I1200" i="46" s="1"/>
  <c r="I1201" i="46" s="1"/>
  <c r="I1202" i="46" s="1"/>
  <c r="I1203" i="46" s="1"/>
  <c r="I1204" i="46" s="1"/>
  <c r="I1205" i="46" s="1"/>
  <c r="I1206" i="46" s="1"/>
  <c r="I1207" i="46" s="1"/>
  <c r="I10" i="46"/>
  <c r="I11" i="46" s="1"/>
  <c r="I12" i="46" s="1"/>
  <c r="I13" i="46" s="1"/>
  <c r="I9" i="46"/>
  <c r="I8" i="46"/>
  <c r="H9" i="46"/>
  <c r="H10" i="46" s="1"/>
  <c r="H11" i="46" s="1"/>
  <c r="H12" i="46" s="1"/>
  <c r="H13" i="46" s="1"/>
  <c r="H14" i="46" s="1"/>
  <c r="H15" i="46" s="1"/>
  <c r="H16" i="46" s="1"/>
  <c r="H17" i="46" s="1"/>
  <c r="H18" i="46" s="1"/>
  <c r="H19" i="46" s="1"/>
  <c r="H20" i="46" s="1"/>
  <c r="H21" i="46" s="1"/>
  <c r="H22" i="46" s="1"/>
  <c r="H23" i="46" s="1"/>
  <c r="H24" i="46" s="1"/>
  <c r="H25" i="46" s="1"/>
  <c r="H26" i="46" s="1"/>
  <c r="H27" i="46" s="1"/>
  <c r="H28" i="46" s="1"/>
  <c r="H29" i="46" s="1"/>
  <c r="H30" i="46" s="1"/>
  <c r="H31" i="46" s="1"/>
  <c r="H32" i="46" s="1"/>
  <c r="H33" i="46" s="1"/>
  <c r="H34" i="46" s="1"/>
  <c r="H35" i="46" s="1"/>
  <c r="H36" i="46" s="1"/>
  <c r="H37" i="46" s="1"/>
  <c r="H38" i="46" s="1"/>
  <c r="H39" i="46" s="1"/>
  <c r="H40" i="46" s="1"/>
  <c r="H41" i="46" s="1"/>
  <c r="H42" i="46" s="1"/>
  <c r="H43" i="46" s="1"/>
  <c r="H44" i="46" s="1"/>
  <c r="H45" i="46" s="1"/>
  <c r="H46" i="46" s="1"/>
  <c r="H47" i="46" s="1"/>
  <c r="H48" i="46" s="1"/>
  <c r="H49" i="46" s="1"/>
  <c r="H50" i="46" s="1"/>
  <c r="H51" i="46" s="1"/>
  <c r="H52" i="46" s="1"/>
  <c r="H53" i="46" s="1"/>
  <c r="H54" i="46" s="1"/>
  <c r="H55" i="46" s="1"/>
  <c r="H56" i="46" s="1"/>
  <c r="H57" i="46" s="1"/>
  <c r="H58" i="46" s="1"/>
  <c r="H59" i="46" s="1"/>
  <c r="H60" i="46" s="1"/>
  <c r="H61" i="46" s="1"/>
  <c r="H62" i="46" s="1"/>
  <c r="H63" i="46" s="1"/>
  <c r="H64" i="46" s="1"/>
  <c r="H65" i="46" s="1"/>
  <c r="H66" i="46" s="1"/>
  <c r="H67" i="46" s="1"/>
  <c r="H68" i="46" s="1"/>
  <c r="H69" i="46" s="1"/>
  <c r="H70" i="46" s="1"/>
  <c r="H71" i="46" s="1"/>
  <c r="H72" i="46" s="1"/>
  <c r="H73" i="46" s="1"/>
  <c r="H74" i="46" s="1"/>
  <c r="H75" i="46" s="1"/>
  <c r="H76" i="46" s="1"/>
  <c r="H77" i="46" s="1"/>
  <c r="H78" i="46" s="1"/>
  <c r="H79" i="46" s="1"/>
  <c r="H80" i="46" s="1"/>
  <c r="H81" i="46" s="1"/>
  <c r="H82" i="46" s="1"/>
  <c r="H83" i="46" s="1"/>
  <c r="H84" i="46" s="1"/>
  <c r="H85" i="46" s="1"/>
  <c r="H86" i="46" s="1"/>
  <c r="H87" i="46" s="1"/>
  <c r="H88" i="46" s="1"/>
  <c r="H89" i="46" s="1"/>
  <c r="H90" i="46" s="1"/>
  <c r="H91" i="46" s="1"/>
  <c r="H92" i="46" s="1"/>
  <c r="H93" i="46" s="1"/>
  <c r="H94" i="46" s="1"/>
  <c r="H95" i="46" s="1"/>
  <c r="H96" i="46" s="1"/>
  <c r="H97" i="46" s="1"/>
  <c r="H98" i="46" s="1"/>
  <c r="H99" i="46" s="1"/>
  <c r="H100" i="46" s="1"/>
  <c r="H101" i="46" s="1"/>
  <c r="H102" i="46" s="1"/>
  <c r="H103" i="46" s="1"/>
  <c r="H104" i="46" s="1"/>
  <c r="H105" i="46" s="1"/>
  <c r="H106" i="46" s="1"/>
  <c r="H107" i="46" s="1"/>
  <c r="H108" i="46" s="1"/>
  <c r="H109" i="46" s="1"/>
  <c r="H110" i="46" s="1"/>
  <c r="H111" i="46" s="1"/>
  <c r="H112" i="46" s="1"/>
  <c r="H113" i="46" s="1"/>
  <c r="H114" i="46" s="1"/>
  <c r="H115" i="46" s="1"/>
  <c r="H116" i="46" s="1"/>
  <c r="H117" i="46" s="1"/>
  <c r="H118" i="46" s="1"/>
  <c r="H119" i="46" s="1"/>
  <c r="H120" i="46" s="1"/>
  <c r="H121" i="46" s="1"/>
  <c r="H122" i="46" s="1"/>
  <c r="H123" i="46" s="1"/>
  <c r="H124" i="46" s="1"/>
  <c r="H125" i="46" s="1"/>
  <c r="H126" i="46" s="1"/>
  <c r="H127" i="46" s="1"/>
  <c r="H128" i="46" s="1"/>
  <c r="H129" i="46" s="1"/>
  <c r="H130" i="46" s="1"/>
  <c r="H131" i="46" s="1"/>
  <c r="H132" i="46" s="1"/>
  <c r="H133" i="46" s="1"/>
  <c r="H134" i="46" s="1"/>
  <c r="H135" i="46" s="1"/>
  <c r="H136" i="46" s="1"/>
  <c r="H137" i="46" s="1"/>
  <c r="H138" i="46" s="1"/>
  <c r="H139" i="46" s="1"/>
  <c r="H140" i="46" s="1"/>
  <c r="H141" i="46" s="1"/>
  <c r="H142" i="46" s="1"/>
  <c r="H143" i="46" s="1"/>
  <c r="H144" i="46" s="1"/>
  <c r="H145" i="46" s="1"/>
  <c r="H146" i="46" s="1"/>
  <c r="H147" i="46" s="1"/>
  <c r="H148" i="46" s="1"/>
  <c r="H149" i="46" s="1"/>
  <c r="H150" i="46" s="1"/>
  <c r="H151" i="46" s="1"/>
  <c r="H152" i="46" s="1"/>
  <c r="H153" i="46" s="1"/>
  <c r="H154" i="46" s="1"/>
  <c r="H155" i="46" s="1"/>
  <c r="H156" i="46" s="1"/>
  <c r="H157" i="46" s="1"/>
  <c r="H158" i="46" s="1"/>
  <c r="H159" i="46" s="1"/>
  <c r="H160" i="46" s="1"/>
  <c r="H161" i="46" s="1"/>
  <c r="H162" i="46" s="1"/>
  <c r="H163" i="46" s="1"/>
  <c r="H164" i="46" s="1"/>
  <c r="H165" i="46" s="1"/>
  <c r="H166" i="46" s="1"/>
  <c r="H167" i="46" s="1"/>
  <c r="H168" i="46" s="1"/>
  <c r="H169" i="46" s="1"/>
  <c r="H170" i="46" s="1"/>
  <c r="H171" i="46" s="1"/>
  <c r="H172" i="46" s="1"/>
  <c r="H173" i="46" s="1"/>
  <c r="H174" i="46" s="1"/>
  <c r="H175" i="46" s="1"/>
  <c r="H176" i="46" s="1"/>
  <c r="H177" i="46" s="1"/>
  <c r="H178" i="46" s="1"/>
  <c r="H179" i="46" s="1"/>
  <c r="H180" i="46" s="1"/>
  <c r="H181" i="46" s="1"/>
  <c r="H182" i="46" s="1"/>
  <c r="H183" i="46" s="1"/>
  <c r="H184" i="46" s="1"/>
  <c r="H185" i="46" s="1"/>
  <c r="H186" i="46" s="1"/>
  <c r="H187" i="46" s="1"/>
  <c r="H188" i="46" s="1"/>
  <c r="H189" i="46" s="1"/>
  <c r="H190" i="46" s="1"/>
  <c r="H191" i="46" s="1"/>
  <c r="H192" i="46" s="1"/>
  <c r="H193" i="46" s="1"/>
  <c r="H194" i="46" s="1"/>
  <c r="H195" i="46" s="1"/>
  <c r="H196" i="46" s="1"/>
  <c r="H197" i="46" s="1"/>
  <c r="H198" i="46" s="1"/>
  <c r="H199" i="46" s="1"/>
  <c r="H200" i="46" s="1"/>
  <c r="H201" i="46" s="1"/>
  <c r="H202" i="46" s="1"/>
  <c r="H203" i="46" s="1"/>
  <c r="H204" i="46" s="1"/>
  <c r="H205" i="46" s="1"/>
  <c r="H206" i="46" s="1"/>
  <c r="H207" i="46" s="1"/>
  <c r="H208" i="46" s="1"/>
  <c r="H209" i="46" s="1"/>
  <c r="H210" i="46" s="1"/>
  <c r="H211" i="46" s="1"/>
  <c r="H212" i="46" s="1"/>
  <c r="H213" i="46" s="1"/>
  <c r="H214" i="46" s="1"/>
  <c r="H215" i="46" s="1"/>
  <c r="H216" i="46" s="1"/>
  <c r="H217" i="46" s="1"/>
  <c r="H218" i="46" s="1"/>
  <c r="H219" i="46" s="1"/>
  <c r="H220" i="46" s="1"/>
  <c r="H221" i="46" s="1"/>
  <c r="H222" i="46" s="1"/>
  <c r="H223" i="46" s="1"/>
  <c r="H224" i="46" s="1"/>
  <c r="H225" i="46" s="1"/>
  <c r="H226" i="46" s="1"/>
  <c r="H227" i="46" s="1"/>
  <c r="H228" i="46" s="1"/>
  <c r="H229" i="46" s="1"/>
  <c r="H230" i="46" s="1"/>
  <c r="H231" i="46" s="1"/>
  <c r="H232" i="46" s="1"/>
  <c r="H233" i="46" s="1"/>
  <c r="H234" i="46" s="1"/>
  <c r="H235" i="46" s="1"/>
  <c r="H236" i="46" s="1"/>
  <c r="H237" i="46" s="1"/>
  <c r="H238" i="46" s="1"/>
  <c r="H239" i="46" s="1"/>
  <c r="H240" i="46" s="1"/>
  <c r="H241" i="46" s="1"/>
  <c r="H242" i="46" s="1"/>
  <c r="H243" i="46" s="1"/>
  <c r="H244" i="46" s="1"/>
  <c r="H245" i="46" s="1"/>
  <c r="H246" i="46" s="1"/>
  <c r="H247" i="46" s="1"/>
  <c r="H248" i="46" s="1"/>
  <c r="H249" i="46" s="1"/>
  <c r="H250" i="46" s="1"/>
  <c r="H251" i="46" s="1"/>
  <c r="H252" i="46" s="1"/>
  <c r="H253" i="46" s="1"/>
  <c r="H254" i="46" s="1"/>
  <c r="H255" i="46" s="1"/>
  <c r="H256" i="46" s="1"/>
  <c r="H257" i="46" s="1"/>
  <c r="H258" i="46" s="1"/>
  <c r="H259" i="46" s="1"/>
  <c r="H260" i="46" s="1"/>
  <c r="H261" i="46" s="1"/>
  <c r="H262" i="46" s="1"/>
  <c r="H263" i="46" s="1"/>
  <c r="H264" i="46" s="1"/>
  <c r="H265" i="46" s="1"/>
  <c r="H266" i="46" s="1"/>
  <c r="H267" i="46" s="1"/>
  <c r="H268" i="46" s="1"/>
  <c r="H269" i="46" s="1"/>
  <c r="H270" i="46" s="1"/>
  <c r="H271" i="46" s="1"/>
  <c r="H272" i="46" s="1"/>
  <c r="H273" i="46" s="1"/>
  <c r="H274" i="46" s="1"/>
  <c r="H275" i="46" s="1"/>
  <c r="H276" i="46" s="1"/>
  <c r="H277" i="46" s="1"/>
  <c r="H278" i="46" s="1"/>
  <c r="H279" i="46" s="1"/>
  <c r="H280" i="46" s="1"/>
  <c r="H281" i="46" s="1"/>
  <c r="H282" i="46" s="1"/>
  <c r="H283" i="46" s="1"/>
  <c r="H284" i="46" s="1"/>
  <c r="H285" i="46" s="1"/>
  <c r="H286" i="46" s="1"/>
  <c r="H287" i="46" s="1"/>
  <c r="H288" i="46" s="1"/>
  <c r="H289" i="46" s="1"/>
  <c r="H290" i="46" s="1"/>
  <c r="H291" i="46" s="1"/>
  <c r="H292" i="46" s="1"/>
  <c r="H293" i="46" s="1"/>
  <c r="H294" i="46" s="1"/>
  <c r="H295" i="46" s="1"/>
  <c r="H296" i="46" s="1"/>
  <c r="H297" i="46" s="1"/>
  <c r="H298" i="46" s="1"/>
  <c r="H299" i="46" s="1"/>
  <c r="H300" i="46" s="1"/>
  <c r="H301" i="46" s="1"/>
  <c r="H302" i="46" s="1"/>
  <c r="H303" i="46" s="1"/>
  <c r="H304" i="46" s="1"/>
  <c r="H305" i="46" s="1"/>
  <c r="H306" i="46" s="1"/>
  <c r="H307" i="46" s="1"/>
  <c r="H308" i="46" s="1"/>
  <c r="H309" i="46" s="1"/>
  <c r="H310" i="46" s="1"/>
  <c r="H311" i="46" s="1"/>
  <c r="H312" i="46" s="1"/>
  <c r="H313" i="46" s="1"/>
  <c r="H314" i="46" s="1"/>
  <c r="H315" i="46" s="1"/>
  <c r="H316" i="46" s="1"/>
  <c r="H317" i="46" s="1"/>
  <c r="H318" i="46" s="1"/>
  <c r="H319" i="46" s="1"/>
  <c r="H320" i="46" s="1"/>
  <c r="H321" i="46" s="1"/>
  <c r="H322" i="46" s="1"/>
  <c r="H323" i="46" s="1"/>
  <c r="H324" i="46" s="1"/>
  <c r="H325" i="46" s="1"/>
  <c r="H326" i="46" s="1"/>
  <c r="H327" i="46" s="1"/>
  <c r="H328" i="46" s="1"/>
  <c r="H329" i="46" s="1"/>
  <c r="H330" i="46" s="1"/>
  <c r="H331" i="46" s="1"/>
  <c r="H332" i="46" s="1"/>
  <c r="H333" i="46" s="1"/>
  <c r="H334" i="46" s="1"/>
  <c r="H335" i="46" s="1"/>
  <c r="H336" i="46" s="1"/>
  <c r="H337" i="46" s="1"/>
  <c r="H338" i="46" s="1"/>
  <c r="H339" i="46" s="1"/>
  <c r="H340" i="46" s="1"/>
  <c r="H341" i="46" s="1"/>
  <c r="H342" i="46" s="1"/>
  <c r="H343" i="46" s="1"/>
  <c r="H344" i="46" s="1"/>
  <c r="H345" i="46" s="1"/>
  <c r="H346" i="46" s="1"/>
  <c r="H347" i="46" s="1"/>
  <c r="H348" i="46" s="1"/>
  <c r="H349" i="46" s="1"/>
  <c r="H350" i="46" s="1"/>
  <c r="H351" i="46" s="1"/>
  <c r="H352" i="46" s="1"/>
  <c r="H353" i="46" s="1"/>
  <c r="H354" i="46" s="1"/>
  <c r="H355" i="46" s="1"/>
  <c r="H356" i="46" s="1"/>
  <c r="H357" i="46" s="1"/>
  <c r="H358" i="46" s="1"/>
  <c r="H359" i="46" s="1"/>
  <c r="H360" i="46" s="1"/>
  <c r="H361" i="46" s="1"/>
  <c r="H362" i="46" s="1"/>
  <c r="H363" i="46" s="1"/>
  <c r="H364" i="46" s="1"/>
  <c r="H365" i="46" s="1"/>
  <c r="H366" i="46" s="1"/>
  <c r="H367" i="46" s="1"/>
  <c r="H368" i="46" s="1"/>
  <c r="H369" i="46" s="1"/>
  <c r="H370" i="46" s="1"/>
  <c r="H371" i="46" s="1"/>
  <c r="H372" i="46" s="1"/>
  <c r="H373" i="46" s="1"/>
  <c r="H374" i="46" s="1"/>
  <c r="H375" i="46" s="1"/>
  <c r="H376" i="46" s="1"/>
  <c r="H377" i="46" s="1"/>
  <c r="H378" i="46" s="1"/>
  <c r="H379" i="46" s="1"/>
  <c r="H380" i="46" s="1"/>
  <c r="H381" i="46" s="1"/>
  <c r="H382" i="46" s="1"/>
  <c r="H383" i="46" s="1"/>
  <c r="H384" i="46" s="1"/>
  <c r="H385" i="46" s="1"/>
  <c r="H386" i="46" s="1"/>
  <c r="H387" i="46" s="1"/>
  <c r="H388" i="46" s="1"/>
  <c r="H389" i="46" s="1"/>
  <c r="H390" i="46" s="1"/>
  <c r="H391" i="46" s="1"/>
  <c r="H392" i="46" s="1"/>
  <c r="H393" i="46" s="1"/>
  <c r="H394" i="46" s="1"/>
  <c r="H395" i="46" s="1"/>
  <c r="H396" i="46" s="1"/>
  <c r="H397" i="46" s="1"/>
  <c r="H398" i="46" s="1"/>
  <c r="H399" i="46" s="1"/>
  <c r="H400" i="46" s="1"/>
  <c r="H401" i="46" s="1"/>
  <c r="H402" i="46" s="1"/>
  <c r="H403" i="46" s="1"/>
  <c r="H404" i="46" s="1"/>
  <c r="H405" i="46" s="1"/>
  <c r="H406" i="46" s="1"/>
  <c r="H407" i="46" s="1"/>
  <c r="H408" i="46" s="1"/>
  <c r="H409" i="46" s="1"/>
  <c r="H410" i="46" s="1"/>
  <c r="H411" i="46" s="1"/>
  <c r="H412" i="46" s="1"/>
  <c r="H413" i="46" s="1"/>
  <c r="H414" i="46" s="1"/>
  <c r="H415" i="46" s="1"/>
  <c r="H416" i="46" s="1"/>
  <c r="H417" i="46" s="1"/>
  <c r="H418" i="46" s="1"/>
  <c r="H419" i="46" s="1"/>
  <c r="H420" i="46" s="1"/>
  <c r="H421" i="46" s="1"/>
  <c r="H422" i="46" s="1"/>
  <c r="H423" i="46" s="1"/>
  <c r="H424" i="46" s="1"/>
  <c r="H425" i="46" s="1"/>
  <c r="H426" i="46" s="1"/>
  <c r="H427" i="46" s="1"/>
  <c r="H428" i="46" s="1"/>
  <c r="H429" i="46" s="1"/>
  <c r="H430" i="46" s="1"/>
  <c r="H431" i="46" s="1"/>
  <c r="H432" i="46" s="1"/>
  <c r="H433" i="46" s="1"/>
  <c r="H434" i="46" s="1"/>
  <c r="H435" i="46" s="1"/>
  <c r="H436" i="46" s="1"/>
  <c r="H437" i="46" s="1"/>
  <c r="H438" i="46" s="1"/>
  <c r="H439" i="46" s="1"/>
  <c r="H440" i="46" s="1"/>
  <c r="H441" i="46" s="1"/>
  <c r="H442" i="46" s="1"/>
  <c r="H443" i="46" s="1"/>
  <c r="H444" i="46" s="1"/>
  <c r="H445" i="46" s="1"/>
  <c r="H446" i="46" s="1"/>
  <c r="H447" i="46" s="1"/>
  <c r="H448" i="46" s="1"/>
  <c r="H449" i="46" s="1"/>
  <c r="H450" i="46" s="1"/>
  <c r="H451" i="46" s="1"/>
  <c r="H452" i="46" s="1"/>
  <c r="H453" i="46" s="1"/>
  <c r="H454" i="46" s="1"/>
  <c r="H455" i="46" s="1"/>
  <c r="H456" i="46" s="1"/>
  <c r="H457" i="46" s="1"/>
  <c r="H458" i="46" s="1"/>
  <c r="H459" i="46" s="1"/>
  <c r="H460" i="46" s="1"/>
  <c r="H461" i="46" s="1"/>
  <c r="H462" i="46" s="1"/>
  <c r="H463" i="46" s="1"/>
  <c r="H464" i="46" s="1"/>
  <c r="H465" i="46" s="1"/>
  <c r="H466" i="46" s="1"/>
  <c r="H467" i="46" s="1"/>
  <c r="H468" i="46" s="1"/>
  <c r="H469" i="46" s="1"/>
  <c r="H470" i="46" s="1"/>
  <c r="H471" i="46" s="1"/>
  <c r="H472" i="46" s="1"/>
  <c r="H473" i="46" s="1"/>
  <c r="H474" i="46" s="1"/>
  <c r="H475" i="46" s="1"/>
  <c r="H476" i="46" s="1"/>
  <c r="H477" i="46" s="1"/>
  <c r="H478" i="46" s="1"/>
  <c r="H479" i="46" s="1"/>
  <c r="H480" i="46" s="1"/>
  <c r="H481" i="46" s="1"/>
  <c r="H482" i="46" s="1"/>
  <c r="H483" i="46" s="1"/>
  <c r="H484" i="46" s="1"/>
  <c r="H485" i="46" s="1"/>
  <c r="H486" i="46" s="1"/>
  <c r="H487" i="46" s="1"/>
  <c r="H488" i="46" s="1"/>
  <c r="H489" i="46" s="1"/>
  <c r="H490" i="46" s="1"/>
  <c r="H491" i="46" s="1"/>
  <c r="H492" i="46" s="1"/>
  <c r="H493" i="46" s="1"/>
  <c r="H494" i="46" s="1"/>
  <c r="H495" i="46" s="1"/>
  <c r="H496" i="46" s="1"/>
  <c r="H497" i="46" s="1"/>
  <c r="H498" i="46" s="1"/>
  <c r="H499" i="46" s="1"/>
  <c r="H500" i="46" s="1"/>
  <c r="H501" i="46" s="1"/>
  <c r="H502" i="46" s="1"/>
  <c r="H503" i="46" s="1"/>
  <c r="H504" i="46" s="1"/>
  <c r="H505" i="46" s="1"/>
  <c r="H506" i="46" s="1"/>
  <c r="H507" i="46" s="1"/>
  <c r="H508" i="46" s="1"/>
  <c r="H509" i="46" s="1"/>
  <c r="H510" i="46" s="1"/>
  <c r="H511" i="46" s="1"/>
  <c r="H512" i="46" s="1"/>
  <c r="H513" i="46" s="1"/>
  <c r="H514" i="46" s="1"/>
  <c r="H515" i="46" s="1"/>
  <c r="H516" i="46" s="1"/>
  <c r="H517" i="46" s="1"/>
  <c r="H518" i="46" s="1"/>
  <c r="H519" i="46" s="1"/>
  <c r="H520" i="46" s="1"/>
  <c r="H521" i="46" s="1"/>
  <c r="H522" i="46" s="1"/>
  <c r="H523" i="46" s="1"/>
  <c r="H524" i="46" s="1"/>
  <c r="H525" i="46" s="1"/>
  <c r="H526" i="46" s="1"/>
  <c r="H527" i="46" s="1"/>
  <c r="H528" i="46" s="1"/>
  <c r="H529" i="46" s="1"/>
  <c r="H530" i="46" s="1"/>
  <c r="H531" i="46" s="1"/>
  <c r="H532" i="46" s="1"/>
  <c r="H533" i="46" s="1"/>
  <c r="H534" i="46" s="1"/>
  <c r="H535" i="46" s="1"/>
  <c r="H536" i="46" s="1"/>
  <c r="H537" i="46" s="1"/>
  <c r="H538" i="46" s="1"/>
  <c r="H539" i="46" s="1"/>
  <c r="H540" i="46" s="1"/>
  <c r="H541" i="46" s="1"/>
  <c r="H542" i="46" s="1"/>
  <c r="H543" i="46" s="1"/>
  <c r="H544" i="46" s="1"/>
  <c r="H545" i="46" s="1"/>
  <c r="H546" i="46" s="1"/>
  <c r="H547" i="46" s="1"/>
  <c r="H548" i="46" s="1"/>
  <c r="H549" i="46" s="1"/>
  <c r="H550" i="46" s="1"/>
  <c r="H551" i="46" s="1"/>
  <c r="H552" i="46" s="1"/>
  <c r="H553" i="46" s="1"/>
  <c r="H554" i="46" s="1"/>
  <c r="H555" i="46" s="1"/>
  <c r="H556" i="46" s="1"/>
  <c r="H557" i="46" s="1"/>
  <c r="H558" i="46" s="1"/>
  <c r="H559" i="46" s="1"/>
  <c r="H560" i="46" s="1"/>
  <c r="H561" i="46" s="1"/>
  <c r="H562" i="46" s="1"/>
  <c r="H563" i="46" s="1"/>
  <c r="H564" i="46" s="1"/>
  <c r="H565" i="46" s="1"/>
  <c r="H566" i="46" s="1"/>
  <c r="H567" i="46" s="1"/>
  <c r="H568" i="46" s="1"/>
  <c r="H569" i="46" s="1"/>
  <c r="H570" i="46" s="1"/>
  <c r="H571" i="46" s="1"/>
  <c r="H572" i="46" s="1"/>
  <c r="H573" i="46" s="1"/>
  <c r="H574" i="46" s="1"/>
  <c r="H575" i="46" s="1"/>
  <c r="H576" i="46" s="1"/>
  <c r="H577" i="46" s="1"/>
  <c r="H578" i="46" s="1"/>
  <c r="H579" i="46" s="1"/>
  <c r="H580" i="46" s="1"/>
  <c r="H581" i="46" s="1"/>
  <c r="H582" i="46" s="1"/>
  <c r="H583" i="46" s="1"/>
  <c r="H584" i="46" s="1"/>
  <c r="H585" i="46" s="1"/>
  <c r="H586" i="46" s="1"/>
  <c r="H587" i="46" s="1"/>
  <c r="H588" i="46" s="1"/>
  <c r="H589" i="46" s="1"/>
  <c r="H590" i="46" s="1"/>
  <c r="H591" i="46" s="1"/>
  <c r="H592" i="46" s="1"/>
  <c r="H593" i="46" s="1"/>
  <c r="H594" i="46" s="1"/>
  <c r="H595" i="46" s="1"/>
  <c r="H596" i="46" s="1"/>
  <c r="H597" i="46" s="1"/>
  <c r="H598" i="46" s="1"/>
  <c r="H599" i="46" s="1"/>
  <c r="H600" i="46" s="1"/>
  <c r="H601" i="46" s="1"/>
  <c r="H602" i="46" s="1"/>
  <c r="H603" i="46" s="1"/>
  <c r="H604" i="46" s="1"/>
  <c r="H605" i="46" s="1"/>
  <c r="H606" i="46" s="1"/>
  <c r="H607" i="46" s="1"/>
  <c r="H608" i="46" s="1"/>
  <c r="H609" i="46" s="1"/>
  <c r="H610" i="46" s="1"/>
  <c r="H611" i="46" s="1"/>
  <c r="H612" i="46" s="1"/>
  <c r="H613" i="46" s="1"/>
  <c r="H614" i="46" s="1"/>
  <c r="H615" i="46" s="1"/>
  <c r="H616" i="46" s="1"/>
  <c r="H617" i="46" s="1"/>
  <c r="H618" i="46" s="1"/>
  <c r="H619" i="46" s="1"/>
  <c r="H620" i="46" s="1"/>
  <c r="H621" i="46" s="1"/>
  <c r="H622" i="46" s="1"/>
  <c r="H623" i="46" s="1"/>
  <c r="H624" i="46" s="1"/>
  <c r="H625" i="46" s="1"/>
  <c r="H626" i="46" s="1"/>
  <c r="H627" i="46" s="1"/>
  <c r="H628" i="46" s="1"/>
  <c r="H629" i="46" s="1"/>
  <c r="H630" i="46" s="1"/>
  <c r="H631" i="46" s="1"/>
  <c r="H632" i="46" s="1"/>
  <c r="H633" i="46" s="1"/>
  <c r="H634" i="46" s="1"/>
  <c r="H635" i="46" s="1"/>
  <c r="H636" i="46" s="1"/>
  <c r="H637" i="46" s="1"/>
  <c r="H638" i="46" s="1"/>
  <c r="H639" i="46" s="1"/>
  <c r="H640" i="46" s="1"/>
  <c r="H641" i="46" s="1"/>
  <c r="H642" i="46" s="1"/>
  <c r="H643" i="46" s="1"/>
  <c r="H644" i="46" s="1"/>
  <c r="H645" i="46" s="1"/>
  <c r="H646" i="46" s="1"/>
  <c r="H647" i="46" s="1"/>
  <c r="H648" i="46" s="1"/>
  <c r="H649" i="46" s="1"/>
  <c r="H650" i="46" s="1"/>
  <c r="H651" i="46" s="1"/>
  <c r="H652" i="46" s="1"/>
  <c r="H653" i="46" s="1"/>
  <c r="H654" i="46" s="1"/>
  <c r="H655" i="46" s="1"/>
  <c r="H656" i="46" s="1"/>
  <c r="H657" i="46" s="1"/>
  <c r="H658" i="46" s="1"/>
  <c r="H659" i="46" s="1"/>
  <c r="H660" i="46" s="1"/>
  <c r="H661" i="46" s="1"/>
  <c r="H662" i="46" s="1"/>
  <c r="H663" i="46" s="1"/>
  <c r="H664" i="46" s="1"/>
  <c r="H665" i="46" s="1"/>
  <c r="H666" i="46" s="1"/>
  <c r="H667" i="46" s="1"/>
  <c r="H668" i="46" s="1"/>
  <c r="H669" i="46" s="1"/>
  <c r="H670" i="46" s="1"/>
  <c r="H671" i="46" s="1"/>
  <c r="H672" i="46" s="1"/>
  <c r="H673" i="46" s="1"/>
  <c r="H674" i="46" s="1"/>
  <c r="H675" i="46" s="1"/>
  <c r="H676" i="46" s="1"/>
  <c r="H677" i="46" s="1"/>
  <c r="H678" i="46" s="1"/>
  <c r="H679" i="46" s="1"/>
  <c r="H680" i="46" s="1"/>
  <c r="H681" i="46" s="1"/>
  <c r="H682" i="46" s="1"/>
  <c r="H683" i="46" s="1"/>
  <c r="H684" i="46" s="1"/>
  <c r="H685" i="46" s="1"/>
  <c r="H686" i="46" s="1"/>
  <c r="H687" i="46" s="1"/>
  <c r="H688" i="46" s="1"/>
  <c r="H689" i="46" s="1"/>
  <c r="H690" i="46" s="1"/>
  <c r="H691" i="46" s="1"/>
  <c r="H692" i="46" s="1"/>
  <c r="H693" i="46" s="1"/>
  <c r="H694" i="46" s="1"/>
  <c r="H695" i="46" s="1"/>
  <c r="H696" i="46" s="1"/>
  <c r="H697" i="46" s="1"/>
  <c r="H698" i="46" s="1"/>
  <c r="H699" i="46" s="1"/>
  <c r="H700" i="46" s="1"/>
  <c r="H701" i="46" s="1"/>
  <c r="H702" i="46" s="1"/>
  <c r="H703" i="46" s="1"/>
  <c r="H704" i="46" s="1"/>
  <c r="H705" i="46" s="1"/>
  <c r="H706" i="46" s="1"/>
  <c r="H707" i="46" s="1"/>
  <c r="H708" i="46" s="1"/>
  <c r="H709" i="46" s="1"/>
  <c r="H710" i="46" s="1"/>
  <c r="H711" i="46" s="1"/>
  <c r="H712" i="46" s="1"/>
  <c r="H713" i="46" s="1"/>
  <c r="H714" i="46" s="1"/>
  <c r="H715" i="46" s="1"/>
  <c r="H716" i="46" s="1"/>
  <c r="H717" i="46" s="1"/>
  <c r="H718" i="46" s="1"/>
  <c r="H719" i="46" s="1"/>
  <c r="H720" i="46" s="1"/>
  <c r="H721" i="46" s="1"/>
  <c r="H722" i="46" s="1"/>
  <c r="H723" i="46" s="1"/>
  <c r="H724" i="46" s="1"/>
  <c r="H725" i="46" s="1"/>
  <c r="H726" i="46" s="1"/>
  <c r="H727" i="46" s="1"/>
  <c r="H728" i="46" s="1"/>
  <c r="H729" i="46" s="1"/>
  <c r="H730" i="46" s="1"/>
  <c r="H731" i="46" s="1"/>
  <c r="H732" i="46" s="1"/>
  <c r="H733" i="46" s="1"/>
  <c r="H734" i="46" s="1"/>
  <c r="H735" i="46" s="1"/>
  <c r="H736" i="46" s="1"/>
  <c r="H737" i="46" s="1"/>
  <c r="H738" i="46" s="1"/>
  <c r="H739" i="46" s="1"/>
  <c r="H740" i="46" s="1"/>
  <c r="H741" i="46" s="1"/>
  <c r="H742" i="46" s="1"/>
  <c r="H743" i="46" s="1"/>
  <c r="H744" i="46" s="1"/>
  <c r="H745" i="46" s="1"/>
  <c r="H746" i="46" s="1"/>
  <c r="H747" i="46" s="1"/>
  <c r="H748" i="46" s="1"/>
  <c r="H749" i="46" s="1"/>
  <c r="H750" i="46" s="1"/>
  <c r="H751" i="46" s="1"/>
  <c r="H752" i="46" s="1"/>
  <c r="H753" i="46" s="1"/>
  <c r="H754" i="46" s="1"/>
  <c r="H755" i="46" s="1"/>
  <c r="H756" i="46" s="1"/>
  <c r="H757" i="46" s="1"/>
  <c r="H758" i="46" s="1"/>
  <c r="H759" i="46" s="1"/>
  <c r="H760" i="46" s="1"/>
  <c r="H761" i="46" s="1"/>
  <c r="H762" i="46" s="1"/>
  <c r="H763" i="46" s="1"/>
  <c r="H764" i="46" s="1"/>
  <c r="H765" i="46" s="1"/>
  <c r="H766" i="46" s="1"/>
  <c r="H767" i="46" s="1"/>
  <c r="H768" i="46" s="1"/>
  <c r="H769" i="46" s="1"/>
  <c r="H770" i="46" s="1"/>
  <c r="H771" i="46" s="1"/>
  <c r="H772" i="46" s="1"/>
  <c r="H773" i="46" s="1"/>
  <c r="H774" i="46" s="1"/>
  <c r="H775" i="46" s="1"/>
  <c r="H776" i="46" s="1"/>
  <c r="H777" i="46" s="1"/>
  <c r="H778" i="46" s="1"/>
  <c r="H779" i="46" s="1"/>
  <c r="H780" i="46" s="1"/>
  <c r="H781" i="46" s="1"/>
  <c r="H782" i="46" s="1"/>
  <c r="H783" i="46" s="1"/>
  <c r="H784" i="46" s="1"/>
  <c r="H785" i="46" s="1"/>
  <c r="H786" i="46" s="1"/>
  <c r="H787" i="46" s="1"/>
  <c r="H788" i="46" s="1"/>
  <c r="H789" i="46" s="1"/>
  <c r="H790" i="46" s="1"/>
  <c r="H791" i="46" s="1"/>
  <c r="H792" i="46" s="1"/>
  <c r="H793" i="46" s="1"/>
  <c r="H794" i="46" s="1"/>
  <c r="H795" i="46" s="1"/>
  <c r="H796" i="46" s="1"/>
  <c r="H797" i="46" s="1"/>
  <c r="H798" i="46" s="1"/>
  <c r="H799" i="46" s="1"/>
  <c r="H800" i="46" s="1"/>
  <c r="H801" i="46" s="1"/>
  <c r="H802" i="46" s="1"/>
  <c r="H803" i="46" s="1"/>
  <c r="H804" i="46" s="1"/>
  <c r="H805" i="46" s="1"/>
  <c r="H806" i="46" s="1"/>
  <c r="H807" i="46" s="1"/>
  <c r="H808" i="46" s="1"/>
  <c r="H809" i="46" s="1"/>
  <c r="H810" i="46" s="1"/>
  <c r="H811" i="46" s="1"/>
  <c r="H812" i="46" s="1"/>
  <c r="H813" i="46" s="1"/>
  <c r="H814" i="46" s="1"/>
  <c r="H815" i="46" s="1"/>
  <c r="H816" i="46" s="1"/>
  <c r="H817" i="46" s="1"/>
  <c r="H818" i="46" s="1"/>
  <c r="H819" i="46" s="1"/>
  <c r="H820" i="46" s="1"/>
  <c r="H821" i="46" s="1"/>
  <c r="H822" i="46" s="1"/>
  <c r="H823" i="46" s="1"/>
  <c r="H824" i="46" s="1"/>
  <c r="H825" i="46" s="1"/>
  <c r="H826" i="46" s="1"/>
  <c r="H827" i="46" s="1"/>
  <c r="H828" i="46" s="1"/>
  <c r="H829" i="46" s="1"/>
  <c r="H830" i="46" s="1"/>
  <c r="H831" i="46" s="1"/>
  <c r="H832" i="46" s="1"/>
  <c r="H833" i="46" s="1"/>
  <c r="H834" i="46" s="1"/>
  <c r="H835" i="46" s="1"/>
  <c r="H836" i="46" s="1"/>
  <c r="H837" i="46" s="1"/>
  <c r="H838" i="46" s="1"/>
  <c r="H839" i="46" s="1"/>
  <c r="H840" i="46" s="1"/>
  <c r="H841" i="46" s="1"/>
  <c r="H842" i="46" s="1"/>
  <c r="H843" i="46" s="1"/>
  <c r="H844" i="46" s="1"/>
  <c r="H845" i="46" s="1"/>
  <c r="H846" i="46" s="1"/>
  <c r="H847" i="46" s="1"/>
  <c r="H848" i="46" s="1"/>
  <c r="H849" i="46" s="1"/>
  <c r="H850" i="46" s="1"/>
  <c r="H851" i="46" s="1"/>
  <c r="H852" i="46" s="1"/>
  <c r="H853" i="46" s="1"/>
  <c r="H854" i="46" s="1"/>
  <c r="H855" i="46" s="1"/>
  <c r="H856" i="46" s="1"/>
  <c r="H857" i="46" s="1"/>
  <c r="H858" i="46" s="1"/>
  <c r="H859" i="46" s="1"/>
  <c r="H860" i="46" s="1"/>
  <c r="H861" i="46" s="1"/>
  <c r="H862" i="46" s="1"/>
  <c r="H863" i="46" s="1"/>
  <c r="H864" i="46" s="1"/>
  <c r="H865" i="46" s="1"/>
  <c r="H866" i="46" s="1"/>
  <c r="H867" i="46" s="1"/>
  <c r="H868" i="46" s="1"/>
  <c r="H869" i="46" s="1"/>
  <c r="H870" i="46" s="1"/>
  <c r="H871" i="46" s="1"/>
  <c r="H872" i="46" s="1"/>
  <c r="H873" i="46" s="1"/>
  <c r="H874" i="46" s="1"/>
  <c r="H875" i="46" s="1"/>
  <c r="H876" i="46" s="1"/>
  <c r="H877" i="46" s="1"/>
  <c r="H878" i="46" s="1"/>
  <c r="H879" i="46" s="1"/>
  <c r="H880" i="46" s="1"/>
  <c r="H881" i="46" s="1"/>
  <c r="H882" i="46" s="1"/>
  <c r="H883" i="46" s="1"/>
  <c r="H884" i="46" s="1"/>
  <c r="H885" i="46" s="1"/>
  <c r="H886" i="46" s="1"/>
  <c r="H887" i="46" s="1"/>
  <c r="H888" i="46" s="1"/>
  <c r="H889" i="46" s="1"/>
  <c r="H890" i="46" s="1"/>
  <c r="H891" i="46" s="1"/>
  <c r="H892" i="46" s="1"/>
  <c r="H893" i="46" s="1"/>
  <c r="H894" i="46" s="1"/>
  <c r="H895" i="46" s="1"/>
  <c r="H896" i="46" s="1"/>
  <c r="H897" i="46" s="1"/>
  <c r="H898" i="46" s="1"/>
  <c r="H899" i="46" s="1"/>
  <c r="H900" i="46" s="1"/>
  <c r="H901" i="46" s="1"/>
  <c r="H902" i="46" s="1"/>
  <c r="H903" i="46" s="1"/>
  <c r="H904" i="46" s="1"/>
  <c r="H905" i="46" s="1"/>
  <c r="H906" i="46" s="1"/>
  <c r="H907" i="46" s="1"/>
  <c r="H908" i="46" s="1"/>
  <c r="H909" i="46" s="1"/>
  <c r="H910" i="46" s="1"/>
  <c r="H911" i="46" s="1"/>
  <c r="H912" i="46" s="1"/>
  <c r="H913" i="46" s="1"/>
  <c r="H914" i="46" s="1"/>
  <c r="H915" i="46" s="1"/>
  <c r="H916" i="46" s="1"/>
  <c r="H917" i="46" s="1"/>
  <c r="H918" i="46" s="1"/>
  <c r="H919" i="46" s="1"/>
  <c r="H920" i="46" s="1"/>
  <c r="H921" i="46" s="1"/>
  <c r="H922" i="46" s="1"/>
  <c r="H923" i="46" s="1"/>
  <c r="H924" i="46" s="1"/>
  <c r="H925" i="46" s="1"/>
  <c r="H926" i="46" s="1"/>
  <c r="H927" i="46" s="1"/>
  <c r="H928" i="46" s="1"/>
  <c r="H929" i="46" s="1"/>
  <c r="H930" i="46" s="1"/>
  <c r="H931" i="46" s="1"/>
  <c r="H932" i="46" s="1"/>
  <c r="H933" i="46" s="1"/>
  <c r="H934" i="46" s="1"/>
  <c r="H935" i="46" s="1"/>
  <c r="H936" i="46" s="1"/>
  <c r="H937" i="46" s="1"/>
  <c r="H938" i="46" s="1"/>
  <c r="H939" i="46" s="1"/>
  <c r="H940" i="46" s="1"/>
  <c r="H941" i="46" s="1"/>
  <c r="H942" i="46" s="1"/>
  <c r="H943" i="46" s="1"/>
  <c r="H944" i="46" s="1"/>
  <c r="H945" i="46" s="1"/>
  <c r="H946" i="46" s="1"/>
  <c r="H947" i="46" s="1"/>
  <c r="H948" i="46" s="1"/>
  <c r="H949" i="46" s="1"/>
  <c r="H950" i="46" s="1"/>
  <c r="H951" i="46" s="1"/>
  <c r="H952" i="46" s="1"/>
  <c r="H953" i="46" s="1"/>
  <c r="H954" i="46" s="1"/>
  <c r="H955" i="46" s="1"/>
  <c r="H956" i="46" s="1"/>
  <c r="H957" i="46" s="1"/>
  <c r="H958" i="46" s="1"/>
  <c r="H959" i="46" s="1"/>
  <c r="H960" i="46" s="1"/>
  <c r="H961" i="46" s="1"/>
  <c r="H962" i="46" s="1"/>
  <c r="H963" i="46" s="1"/>
  <c r="H964" i="46" s="1"/>
  <c r="H965" i="46" s="1"/>
  <c r="H966" i="46" s="1"/>
  <c r="H967" i="46" s="1"/>
  <c r="H968" i="46" s="1"/>
  <c r="H969" i="46" s="1"/>
  <c r="H970" i="46" s="1"/>
  <c r="H971" i="46" s="1"/>
  <c r="H972" i="46" s="1"/>
  <c r="H973" i="46" s="1"/>
  <c r="H974" i="46" s="1"/>
  <c r="H975" i="46" s="1"/>
  <c r="H976" i="46" s="1"/>
  <c r="H977" i="46" s="1"/>
  <c r="H978" i="46" s="1"/>
  <c r="H979" i="46" s="1"/>
  <c r="H980" i="46" s="1"/>
  <c r="H981" i="46" s="1"/>
  <c r="H982" i="46" s="1"/>
  <c r="H983" i="46" s="1"/>
  <c r="H984" i="46" s="1"/>
  <c r="H985" i="46" s="1"/>
  <c r="H986" i="46" s="1"/>
  <c r="H987" i="46" s="1"/>
  <c r="H988" i="46" s="1"/>
  <c r="H989" i="46" s="1"/>
  <c r="H990" i="46" s="1"/>
  <c r="H991" i="46" s="1"/>
  <c r="H992" i="46" s="1"/>
  <c r="H993" i="46" s="1"/>
  <c r="H994" i="46" s="1"/>
  <c r="H995" i="46" s="1"/>
  <c r="H996" i="46" s="1"/>
  <c r="H997" i="46" s="1"/>
  <c r="H998" i="46" s="1"/>
  <c r="H999" i="46" s="1"/>
  <c r="H1000" i="46" s="1"/>
  <c r="H1001" i="46" s="1"/>
  <c r="H1002" i="46" s="1"/>
  <c r="H1003" i="46" s="1"/>
  <c r="H1004" i="46" s="1"/>
  <c r="H1005" i="46" s="1"/>
  <c r="H1006" i="46" s="1"/>
  <c r="H1007" i="46" s="1"/>
  <c r="H1008" i="46" s="1"/>
  <c r="H1009" i="46" s="1"/>
  <c r="H1010" i="46" s="1"/>
  <c r="H1011" i="46" s="1"/>
  <c r="H1012" i="46" s="1"/>
  <c r="H1013" i="46" s="1"/>
  <c r="H1014" i="46" s="1"/>
  <c r="H1015" i="46" s="1"/>
  <c r="H1016" i="46" s="1"/>
  <c r="H1017" i="46" s="1"/>
  <c r="H1018" i="46" s="1"/>
  <c r="H1019" i="46" s="1"/>
  <c r="H1020" i="46" s="1"/>
  <c r="H1021" i="46" s="1"/>
  <c r="H1022" i="46" s="1"/>
  <c r="H1023" i="46" s="1"/>
  <c r="H1024" i="46" s="1"/>
  <c r="H1025" i="46" s="1"/>
  <c r="H1026" i="46" s="1"/>
  <c r="H1027" i="46" s="1"/>
  <c r="H1028" i="46" s="1"/>
  <c r="H1029" i="46" s="1"/>
  <c r="H1030" i="46" s="1"/>
  <c r="H1031" i="46" s="1"/>
  <c r="H1032" i="46" s="1"/>
  <c r="H1033" i="46" s="1"/>
  <c r="H1034" i="46" s="1"/>
  <c r="H1035" i="46" s="1"/>
  <c r="H1036" i="46" s="1"/>
  <c r="H1037" i="46" s="1"/>
  <c r="H1038" i="46" s="1"/>
  <c r="H1039" i="46" s="1"/>
  <c r="H1040" i="46" s="1"/>
  <c r="H1041" i="46" s="1"/>
  <c r="H1042" i="46" s="1"/>
  <c r="H1043" i="46" s="1"/>
  <c r="H1044" i="46" s="1"/>
  <c r="H1045" i="46" s="1"/>
  <c r="H1046" i="46" s="1"/>
  <c r="H1047" i="46" s="1"/>
  <c r="H1048" i="46" s="1"/>
  <c r="H1049" i="46" s="1"/>
  <c r="H1050" i="46" s="1"/>
  <c r="H1051" i="46" s="1"/>
  <c r="H1052" i="46" s="1"/>
  <c r="H1053" i="46" s="1"/>
  <c r="H1054" i="46" s="1"/>
  <c r="H1055" i="46" s="1"/>
  <c r="H1056" i="46" s="1"/>
  <c r="H1057" i="46" s="1"/>
  <c r="H1058" i="46" s="1"/>
  <c r="H1059" i="46" s="1"/>
  <c r="H1060" i="46" s="1"/>
  <c r="H1061" i="46" s="1"/>
  <c r="H1062" i="46" s="1"/>
  <c r="H1063" i="46" s="1"/>
  <c r="H1064" i="46" s="1"/>
  <c r="H1065" i="46" s="1"/>
  <c r="H1066" i="46" s="1"/>
  <c r="H1067" i="46" s="1"/>
  <c r="H1068" i="46" s="1"/>
  <c r="H1069" i="46" s="1"/>
  <c r="H1070" i="46" s="1"/>
  <c r="H1071" i="46" s="1"/>
  <c r="H1072" i="46" s="1"/>
  <c r="H1073" i="46" s="1"/>
  <c r="H1074" i="46" s="1"/>
  <c r="H1075" i="46" s="1"/>
  <c r="H1076" i="46" s="1"/>
  <c r="H1077" i="46" s="1"/>
  <c r="H1078" i="46" s="1"/>
  <c r="H1079" i="46" s="1"/>
  <c r="H1080" i="46" s="1"/>
  <c r="H1081" i="46" s="1"/>
  <c r="H1082" i="46" s="1"/>
  <c r="H1083" i="46" s="1"/>
  <c r="H1084" i="46" s="1"/>
  <c r="H1085" i="46" s="1"/>
  <c r="H1086" i="46" s="1"/>
  <c r="H1087" i="46" s="1"/>
  <c r="H1088" i="46" s="1"/>
  <c r="H1089" i="46" s="1"/>
  <c r="H1090" i="46" s="1"/>
  <c r="H1091" i="46" s="1"/>
  <c r="H1092" i="46" s="1"/>
  <c r="H1093" i="46" s="1"/>
  <c r="H1094" i="46" s="1"/>
  <c r="H1095" i="46" s="1"/>
  <c r="H1096" i="46" s="1"/>
  <c r="H1097" i="46" s="1"/>
  <c r="H1098" i="46" s="1"/>
  <c r="H1099" i="46" s="1"/>
  <c r="H1100" i="46" s="1"/>
  <c r="H1101" i="46" s="1"/>
  <c r="H1102" i="46" s="1"/>
  <c r="H1103" i="46" s="1"/>
  <c r="H1104" i="46" s="1"/>
  <c r="H1105" i="46" s="1"/>
  <c r="H1106" i="46" s="1"/>
  <c r="H1107" i="46" s="1"/>
  <c r="H1108" i="46" s="1"/>
  <c r="H1109" i="46" s="1"/>
  <c r="H1110" i="46" s="1"/>
  <c r="H1111" i="46" s="1"/>
  <c r="H1112" i="46" s="1"/>
  <c r="H1113" i="46" s="1"/>
  <c r="H1114" i="46" s="1"/>
  <c r="H1115" i="46" s="1"/>
  <c r="H1116" i="46" s="1"/>
  <c r="H1117" i="46" s="1"/>
  <c r="H1118" i="46" s="1"/>
  <c r="H1119" i="46" s="1"/>
  <c r="H1120" i="46" s="1"/>
  <c r="H1121" i="46" s="1"/>
  <c r="H1122" i="46" s="1"/>
  <c r="H1123" i="46" s="1"/>
  <c r="H1124" i="46" s="1"/>
  <c r="H1125" i="46" s="1"/>
  <c r="H1126" i="46" s="1"/>
  <c r="H1127" i="46" s="1"/>
  <c r="H1128" i="46" s="1"/>
  <c r="H1129" i="46" s="1"/>
  <c r="H1130" i="46" s="1"/>
  <c r="H1131" i="46" s="1"/>
  <c r="H1132" i="46" s="1"/>
  <c r="H1133" i="46" s="1"/>
  <c r="H1134" i="46" s="1"/>
  <c r="H1135" i="46" s="1"/>
  <c r="H1136" i="46" s="1"/>
  <c r="H1137" i="46" s="1"/>
  <c r="H1138" i="46" s="1"/>
  <c r="H1139" i="46" s="1"/>
  <c r="H1140" i="46" s="1"/>
  <c r="H1141" i="46" s="1"/>
  <c r="H1142" i="46" s="1"/>
  <c r="H1143" i="46" s="1"/>
  <c r="H1144" i="46" s="1"/>
  <c r="H1145" i="46" s="1"/>
  <c r="H1146" i="46" s="1"/>
  <c r="H1147" i="46" s="1"/>
  <c r="H1148" i="46" s="1"/>
  <c r="H1149" i="46" s="1"/>
  <c r="H1150" i="46" s="1"/>
  <c r="H1151" i="46" s="1"/>
  <c r="H1152" i="46" s="1"/>
  <c r="H1153" i="46" s="1"/>
  <c r="H1154" i="46" s="1"/>
  <c r="H1155" i="46" s="1"/>
  <c r="H1156" i="46" s="1"/>
  <c r="H1157" i="46" s="1"/>
  <c r="H1158" i="46" s="1"/>
  <c r="H1159" i="46" s="1"/>
  <c r="H1160" i="46" s="1"/>
  <c r="H1161" i="46" s="1"/>
  <c r="H1162" i="46" s="1"/>
  <c r="H1163" i="46" s="1"/>
  <c r="H1164" i="46" s="1"/>
  <c r="H1165" i="46" s="1"/>
  <c r="H1166" i="46" s="1"/>
  <c r="H1167" i="46" s="1"/>
  <c r="H1168" i="46" s="1"/>
  <c r="H1169" i="46" s="1"/>
  <c r="H1170" i="46" s="1"/>
  <c r="H1171" i="46" s="1"/>
  <c r="H1172" i="46" s="1"/>
  <c r="H1173" i="46" s="1"/>
  <c r="H1174" i="46" s="1"/>
  <c r="H1175" i="46" s="1"/>
  <c r="H1176" i="46" s="1"/>
  <c r="H1177" i="46" s="1"/>
  <c r="H1178" i="46" s="1"/>
  <c r="H1179" i="46" s="1"/>
  <c r="H1180" i="46" s="1"/>
  <c r="H1181" i="46" s="1"/>
  <c r="H1182" i="46" s="1"/>
  <c r="H1183" i="46" s="1"/>
  <c r="H1184" i="46" s="1"/>
  <c r="H1185" i="46" s="1"/>
  <c r="H1186" i="46" s="1"/>
  <c r="H1187" i="46" s="1"/>
  <c r="H1188" i="46" s="1"/>
  <c r="H1189" i="46" s="1"/>
  <c r="H1190" i="46" s="1"/>
  <c r="H1191" i="46" s="1"/>
  <c r="H1192" i="46" s="1"/>
  <c r="H1193" i="46" s="1"/>
  <c r="H1194" i="46" s="1"/>
  <c r="H1195" i="46" s="1"/>
  <c r="H1196" i="46" s="1"/>
  <c r="H1197" i="46" s="1"/>
  <c r="H1198" i="46" s="1"/>
  <c r="H1199" i="46" s="1"/>
  <c r="H1200" i="46" s="1"/>
  <c r="H1201" i="46" s="1"/>
  <c r="H1202" i="46" s="1"/>
  <c r="H1203" i="46" s="1"/>
  <c r="H1204" i="46" s="1"/>
  <c r="H1205" i="46" s="1"/>
  <c r="H1206" i="46" s="1"/>
  <c r="H1207" i="46" s="1"/>
  <c r="B10" i="46"/>
  <c r="F10" i="46" s="1"/>
  <c r="A10" i="46"/>
  <c r="A11" i="46" s="1"/>
  <c r="F9" i="46"/>
  <c r="D9" i="46"/>
  <c r="E9" i="46" s="1"/>
  <c r="A9" i="46"/>
  <c r="B9" i="46" s="1"/>
  <c r="C9" i="46" s="1"/>
  <c r="B8" i="46"/>
  <c r="F4" i="46"/>
  <c r="Q4" i="47" l="1"/>
  <c r="Q593" i="47"/>
  <c r="A11" i="47"/>
  <c r="C5" i="50"/>
  <c r="C6" i="50" s="1"/>
  <c r="B5" i="50"/>
  <c r="B6" i="50" s="1"/>
  <c r="I11" i="49"/>
  <c r="I12" i="49"/>
  <c r="I13" i="49"/>
  <c r="I6" i="49"/>
  <c r="I8" i="49"/>
  <c r="I2" i="49"/>
  <c r="E14" i="49"/>
  <c r="E9" i="49"/>
  <c r="H4" i="49"/>
  <c r="H7" i="49"/>
  <c r="I4" i="49"/>
  <c r="I7" i="49"/>
  <c r="E11" i="49"/>
  <c r="E3" i="49"/>
  <c r="H9" i="49"/>
  <c r="E6" i="49"/>
  <c r="F10" i="47"/>
  <c r="D10" i="47"/>
  <c r="J9" i="47" s="1"/>
  <c r="C10" i="47"/>
  <c r="F8" i="47"/>
  <c r="K8" i="47"/>
  <c r="I9" i="47"/>
  <c r="C9" i="47"/>
  <c r="E9" i="47"/>
  <c r="C10" i="46"/>
  <c r="D10" i="46"/>
  <c r="E10" i="46" s="1"/>
  <c r="F8" i="46"/>
  <c r="C8" i="46"/>
  <c r="B11" i="46"/>
  <c r="A12" i="46"/>
  <c r="A12" i="47" l="1"/>
  <c r="B11" i="47"/>
  <c r="I10" i="47"/>
  <c r="K10" i="47" s="1"/>
  <c r="K9" i="47"/>
  <c r="E10" i="47"/>
  <c r="B18" i="51"/>
  <c r="B5" i="51"/>
  <c r="Q5" i="47"/>
  <c r="B12" i="46"/>
  <c r="A13" i="46"/>
  <c r="D11" i="46"/>
  <c r="C11" i="46"/>
  <c r="F11" i="46"/>
  <c r="E11" i="46"/>
  <c r="B19" i="51" l="1"/>
  <c r="B20" i="51" s="1"/>
  <c r="B21" i="51" s="1"/>
  <c r="B6" i="51"/>
  <c r="B7" i="51" s="1"/>
  <c r="B8" i="51" s="1"/>
  <c r="B11" i="51"/>
  <c r="B13" i="51" s="1"/>
  <c r="B14" i="51" s="1"/>
  <c r="B12" i="51"/>
  <c r="B25" i="51"/>
  <c r="B24" i="51"/>
  <c r="C11" i="47"/>
  <c r="D11" i="47"/>
  <c r="J10" i="47" s="1"/>
  <c r="F11" i="47"/>
  <c r="I11" i="47" s="1"/>
  <c r="B12" i="47"/>
  <c r="A13" i="47"/>
  <c r="A14" i="46"/>
  <c r="B13" i="46"/>
  <c r="D12" i="46"/>
  <c r="E12" i="46" s="1"/>
  <c r="C12" i="46"/>
  <c r="F12" i="46"/>
  <c r="A14" i="47" l="1"/>
  <c r="B13" i="47"/>
  <c r="F12" i="47"/>
  <c r="C12" i="47"/>
  <c r="D12" i="47"/>
  <c r="J11" i="47" s="1"/>
  <c r="B26" i="51"/>
  <c r="B27" i="51" s="1"/>
  <c r="C27" i="51" s="1"/>
  <c r="I12" i="47"/>
  <c r="K11" i="47"/>
  <c r="E11" i="47"/>
  <c r="E12" i="47" s="1"/>
  <c r="C21" i="51"/>
  <c r="F13" i="46"/>
  <c r="D13" i="46"/>
  <c r="E13" i="46" s="1"/>
  <c r="C13" i="46"/>
  <c r="A15" i="46"/>
  <c r="B14" i="46"/>
  <c r="K12" i="47" l="1"/>
  <c r="C13" i="47"/>
  <c r="F13" i="47"/>
  <c r="I13" i="47" s="1"/>
  <c r="D13" i="47"/>
  <c r="J12" i="47" s="1"/>
  <c r="A15" i="47"/>
  <c r="B14" i="47"/>
  <c r="F14" i="46"/>
  <c r="D14" i="46"/>
  <c r="E14" i="46" s="1"/>
  <c r="C14" i="46"/>
  <c r="A16" i="46"/>
  <c r="B15" i="46"/>
  <c r="K13" i="47" l="1"/>
  <c r="C14" i="47"/>
  <c r="F14" i="47"/>
  <c r="I14" i="47" s="1"/>
  <c r="D14" i="47"/>
  <c r="J13" i="47" s="1"/>
  <c r="E13" i="47"/>
  <c r="E14" i="47" s="1"/>
  <c r="B15" i="47"/>
  <c r="A16" i="47"/>
  <c r="B16" i="46"/>
  <c r="A17" i="46"/>
  <c r="F15" i="46"/>
  <c r="C15" i="46"/>
  <c r="D15" i="46"/>
  <c r="E15" i="46" s="1"/>
  <c r="K14" i="47" l="1"/>
  <c r="F15" i="47"/>
  <c r="I15" i="47" s="1"/>
  <c r="C15" i="47"/>
  <c r="D15" i="47"/>
  <c r="J14" i="47" s="1"/>
  <c r="A17" i="47"/>
  <c r="B16" i="47"/>
  <c r="E15" i="47"/>
  <c r="E16" i="46"/>
  <c r="A18" i="46"/>
  <c r="B17" i="46"/>
  <c r="D16" i="46"/>
  <c r="C16" i="46"/>
  <c r="F16" i="46"/>
  <c r="K15" i="47" l="1"/>
  <c r="F16" i="47"/>
  <c r="I16" i="47" s="1"/>
  <c r="K16" i="47" s="1"/>
  <c r="C16" i="47"/>
  <c r="D16" i="47"/>
  <c r="J15" i="47" s="1"/>
  <c r="B17" i="47"/>
  <c r="A18" i="47"/>
  <c r="F17" i="46"/>
  <c r="D17" i="46"/>
  <c r="C17" i="46"/>
  <c r="A19" i="46"/>
  <c r="B18" i="46"/>
  <c r="E17" i="46"/>
  <c r="D17" i="47" l="1"/>
  <c r="J16" i="47" s="1"/>
  <c r="F17" i="47"/>
  <c r="I17" i="47" s="1"/>
  <c r="K17" i="47" s="1"/>
  <c r="C17" i="47"/>
  <c r="A19" i="47"/>
  <c r="B18" i="47"/>
  <c r="E16" i="47"/>
  <c r="E17" i="47" s="1"/>
  <c r="E18" i="46"/>
  <c r="F18" i="46"/>
  <c r="D18" i="46"/>
  <c r="C18" i="46"/>
  <c r="B19" i="46"/>
  <c r="A20" i="46"/>
  <c r="F18" i="47" l="1"/>
  <c r="I18" i="47" s="1"/>
  <c r="C18" i="47"/>
  <c r="D18" i="47"/>
  <c r="J17" i="47" s="1"/>
  <c r="B19" i="47"/>
  <c r="A20" i="47"/>
  <c r="A21" i="46"/>
  <c r="B20" i="46"/>
  <c r="C19" i="46"/>
  <c r="F19" i="46"/>
  <c r="D19" i="46"/>
  <c r="E19" i="46" s="1"/>
  <c r="A21" i="47" l="1"/>
  <c r="B20" i="47"/>
  <c r="E18" i="47"/>
  <c r="F19" i="47"/>
  <c r="D19" i="47"/>
  <c r="J18" i="47" s="1"/>
  <c r="C19" i="47"/>
  <c r="K18" i="47"/>
  <c r="I19" i="47"/>
  <c r="F20" i="46"/>
  <c r="C20" i="46"/>
  <c r="D20" i="46"/>
  <c r="E20" i="46" s="1"/>
  <c r="B21" i="46"/>
  <c r="A22" i="46"/>
  <c r="K19" i="47" l="1"/>
  <c r="E19" i="47"/>
  <c r="C20" i="47"/>
  <c r="D20" i="47"/>
  <c r="J19" i="47" s="1"/>
  <c r="F20" i="47"/>
  <c r="I20" i="47" s="1"/>
  <c r="K20" i="47" s="1"/>
  <c r="A22" i="47"/>
  <c r="B21" i="47"/>
  <c r="B22" i="46"/>
  <c r="A23" i="46"/>
  <c r="D21" i="46"/>
  <c r="E21" i="46" s="1"/>
  <c r="C21" i="46"/>
  <c r="F21" i="46"/>
  <c r="C21" i="47" l="1"/>
  <c r="D21" i="47"/>
  <c r="J20" i="47" s="1"/>
  <c r="F21" i="47"/>
  <c r="I21" i="47" s="1"/>
  <c r="K21" i="47" s="1"/>
  <c r="A23" i="47"/>
  <c r="B22" i="47"/>
  <c r="E20" i="47"/>
  <c r="E21" i="47" s="1"/>
  <c r="A24" i="46"/>
  <c r="B23" i="46"/>
  <c r="D22" i="46"/>
  <c r="E22" i="46" s="1"/>
  <c r="C22" i="46"/>
  <c r="F22" i="46"/>
  <c r="A24" i="47" l="1"/>
  <c r="B23" i="47"/>
  <c r="F22" i="47"/>
  <c r="I22" i="47" s="1"/>
  <c r="K22" i="47" s="1"/>
  <c r="C22" i="47"/>
  <c r="D22" i="47"/>
  <c r="J21" i="47" s="1"/>
  <c r="F23" i="46"/>
  <c r="D23" i="46"/>
  <c r="E23" i="46" s="1"/>
  <c r="C23" i="46"/>
  <c r="B24" i="46"/>
  <c r="A25" i="46"/>
  <c r="C23" i="47" l="1"/>
  <c r="F23" i="47"/>
  <c r="I23" i="47" s="1"/>
  <c r="K23" i="47" s="1"/>
  <c r="D23" i="47"/>
  <c r="J22" i="47" s="1"/>
  <c r="A25" i="47"/>
  <c r="B24" i="47"/>
  <c r="E22" i="47"/>
  <c r="E23" i="47" s="1"/>
  <c r="A26" i="46"/>
  <c r="B25" i="46"/>
  <c r="F24" i="46"/>
  <c r="C24" i="46"/>
  <c r="D24" i="46"/>
  <c r="E24" i="46" s="1"/>
  <c r="D24" i="47" l="1"/>
  <c r="J23" i="47" s="1"/>
  <c r="C24" i="47"/>
  <c r="F24" i="47"/>
  <c r="I24" i="47" s="1"/>
  <c r="K24" i="47" s="1"/>
  <c r="A26" i="47"/>
  <c r="B25" i="47"/>
  <c r="F25" i="46"/>
  <c r="D25" i="46"/>
  <c r="E25" i="46" s="1"/>
  <c r="C25" i="46"/>
  <c r="B26" i="46"/>
  <c r="A27" i="46"/>
  <c r="F25" i="47" l="1"/>
  <c r="I25" i="47" s="1"/>
  <c r="K25" i="47" s="1"/>
  <c r="C25" i="47"/>
  <c r="D25" i="47"/>
  <c r="J24" i="47" s="1"/>
  <c r="B26" i="47"/>
  <c r="A27" i="47"/>
  <c r="E24" i="47"/>
  <c r="E25" i="47" s="1"/>
  <c r="B27" i="46"/>
  <c r="A28" i="46"/>
  <c r="F26" i="46"/>
  <c r="D26" i="46"/>
  <c r="E26" i="46" s="1"/>
  <c r="C26" i="46"/>
  <c r="A28" i="47" l="1"/>
  <c r="B27" i="47"/>
  <c r="F26" i="47"/>
  <c r="I26" i="47" s="1"/>
  <c r="K26" i="47" s="1"/>
  <c r="D26" i="47"/>
  <c r="J25" i="47" s="1"/>
  <c r="C26" i="47"/>
  <c r="A29" i="46"/>
  <c r="B28" i="46"/>
  <c r="D27" i="46"/>
  <c r="E27" i="46" s="1"/>
  <c r="C27" i="46"/>
  <c r="F27" i="46"/>
  <c r="D27" i="47" l="1"/>
  <c r="J26" i="47" s="1"/>
  <c r="C27" i="47"/>
  <c r="F27" i="47"/>
  <c r="I27" i="47" s="1"/>
  <c r="K27" i="47" s="1"/>
  <c r="A29" i="47"/>
  <c r="B28" i="47"/>
  <c r="E26" i="47"/>
  <c r="E27" i="47" s="1"/>
  <c r="D28" i="46"/>
  <c r="E28" i="46" s="1"/>
  <c r="F28" i="46"/>
  <c r="C28" i="46"/>
  <c r="B29" i="46"/>
  <c r="A30" i="46"/>
  <c r="A30" i="47" l="1"/>
  <c r="B29" i="47"/>
  <c r="F28" i="47"/>
  <c r="I28" i="47" s="1"/>
  <c r="K28" i="47" s="1"/>
  <c r="D28" i="47"/>
  <c r="J27" i="47" s="1"/>
  <c r="C28" i="47"/>
  <c r="A31" i="46"/>
  <c r="B30" i="46"/>
  <c r="D29" i="46"/>
  <c r="E29" i="46" s="1"/>
  <c r="C29" i="46"/>
  <c r="F29" i="46"/>
  <c r="D29" i="47" l="1"/>
  <c r="J28" i="47" s="1"/>
  <c r="C29" i="47"/>
  <c r="F29" i="47"/>
  <c r="I29" i="47" s="1"/>
  <c r="K29" i="47" s="1"/>
  <c r="B30" i="47"/>
  <c r="A31" i="47"/>
  <c r="E28" i="47"/>
  <c r="E29" i="47" s="1"/>
  <c r="C30" i="46"/>
  <c r="F30" i="46"/>
  <c r="D30" i="46"/>
  <c r="E30" i="46" s="1"/>
  <c r="A32" i="46"/>
  <c r="B31" i="46"/>
  <c r="D30" i="47" l="1"/>
  <c r="J29" i="47" s="1"/>
  <c r="C30" i="47"/>
  <c r="F30" i="47"/>
  <c r="I30" i="47" s="1"/>
  <c r="K30" i="47" s="1"/>
  <c r="E30" i="47"/>
  <c r="A32" i="47"/>
  <c r="B31" i="47"/>
  <c r="F31" i="46"/>
  <c r="D31" i="46"/>
  <c r="E31" i="46" s="1"/>
  <c r="C31" i="46"/>
  <c r="B32" i="46"/>
  <c r="A33" i="46"/>
  <c r="F31" i="47" l="1"/>
  <c r="I31" i="47" s="1"/>
  <c r="K31" i="47" s="1"/>
  <c r="D31" i="47"/>
  <c r="J30" i="47" s="1"/>
  <c r="C31" i="47"/>
  <c r="B32" i="47"/>
  <c r="A33" i="47"/>
  <c r="B33" i="46"/>
  <c r="A34" i="46"/>
  <c r="D32" i="46"/>
  <c r="E32" i="46" s="1"/>
  <c r="F32" i="46"/>
  <c r="C32" i="46"/>
  <c r="A34" i="47" l="1"/>
  <c r="B33" i="47"/>
  <c r="D32" i="47"/>
  <c r="J31" i="47" s="1"/>
  <c r="F32" i="47"/>
  <c r="I32" i="47" s="1"/>
  <c r="K32" i="47" s="1"/>
  <c r="C32" i="47"/>
  <c r="E31" i="47"/>
  <c r="E32" i="47" s="1"/>
  <c r="A35" i="46"/>
  <c r="B34" i="46"/>
  <c r="C33" i="46"/>
  <c r="D33" i="46"/>
  <c r="E33" i="46" s="1"/>
  <c r="F33" i="46"/>
  <c r="C33" i="47" l="1"/>
  <c r="F33" i="47"/>
  <c r="I33" i="47" s="1"/>
  <c r="K33" i="47" s="1"/>
  <c r="D33" i="47"/>
  <c r="J32" i="47" s="1"/>
  <c r="A35" i="47"/>
  <c r="B34" i="47"/>
  <c r="F34" i="46"/>
  <c r="D34" i="46"/>
  <c r="E34" i="46" s="1"/>
  <c r="C34" i="46"/>
  <c r="A36" i="46"/>
  <c r="B35" i="46"/>
  <c r="D34" i="47" l="1"/>
  <c r="J33" i="47" s="1"/>
  <c r="F34" i="47"/>
  <c r="I34" i="47" s="1"/>
  <c r="K34" i="47" s="1"/>
  <c r="C34" i="47"/>
  <c r="B35" i="47"/>
  <c r="A36" i="47"/>
  <c r="E33" i="47"/>
  <c r="E34" i="47" s="1"/>
  <c r="F35" i="46"/>
  <c r="D35" i="46"/>
  <c r="E35" i="46" s="1"/>
  <c r="C35" i="46"/>
  <c r="A37" i="46"/>
  <c r="B36" i="46"/>
  <c r="A37" i="47" l="1"/>
  <c r="B36" i="47"/>
  <c r="D35" i="47"/>
  <c r="J34" i="47" s="1"/>
  <c r="C35" i="47"/>
  <c r="F35" i="47"/>
  <c r="I35" i="47" s="1"/>
  <c r="K35" i="47" s="1"/>
  <c r="D36" i="46"/>
  <c r="E36" i="46" s="1"/>
  <c r="C36" i="46"/>
  <c r="F36" i="46"/>
  <c r="B37" i="46"/>
  <c r="A38" i="46"/>
  <c r="D36" i="47" l="1"/>
  <c r="J35" i="47" s="1"/>
  <c r="C36" i="47"/>
  <c r="F36" i="47"/>
  <c r="I36" i="47" s="1"/>
  <c r="K36" i="47" s="1"/>
  <c r="A38" i="47"/>
  <c r="B37" i="47"/>
  <c r="E35" i="47"/>
  <c r="E36" i="47" s="1"/>
  <c r="B38" i="46"/>
  <c r="A39" i="46"/>
  <c r="D37" i="46"/>
  <c r="E37" i="46" s="1"/>
  <c r="C37" i="46"/>
  <c r="F37" i="46"/>
  <c r="F37" i="47" l="1"/>
  <c r="I37" i="47" s="1"/>
  <c r="K37" i="47" s="1"/>
  <c r="D37" i="47"/>
  <c r="J36" i="47" s="1"/>
  <c r="C37" i="47"/>
  <c r="B38" i="47"/>
  <c r="A39" i="47"/>
  <c r="A40" i="46"/>
  <c r="B39" i="46"/>
  <c r="D38" i="46"/>
  <c r="E38" i="46" s="1"/>
  <c r="C38" i="46"/>
  <c r="F38" i="46"/>
  <c r="F38" i="47" l="1"/>
  <c r="I38" i="47" s="1"/>
  <c r="K38" i="47" s="1"/>
  <c r="C38" i="47"/>
  <c r="D38" i="47"/>
  <c r="J37" i="47" s="1"/>
  <c r="A40" i="47"/>
  <c r="B39" i="47"/>
  <c r="E37" i="47"/>
  <c r="E38" i="47" s="1"/>
  <c r="F39" i="46"/>
  <c r="D39" i="46"/>
  <c r="E39" i="46" s="1"/>
  <c r="C39" i="46"/>
  <c r="B40" i="46"/>
  <c r="A41" i="46"/>
  <c r="C39" i="47" l="1"/>
  <c r="F39" i="47"/>
  <c r="I39" i="47" s="1"/>
  <c r="K39" i="47" s="1"/>
  <c r="D39" i="47"/>
  <c r="J38" i="47" s="1"/>
  <c r="A41" i="47"/>
  <c r="B40" i="47"/>
  <c r="B41" i="46"/>
  <c r="A42" i="46"/>
  <c r="D40" i="46"/>
  <c r="E40" i="46" s="1"/>
  <c r="C40" i="46"/>
  <c r="F40" i="46"/>
  <c r="D40" i="47" l="1"/>
  <c r="J39" i="47" s="1"/>
  <c r="C40" i="47"/>
  <c r="F40" i="47"/>
  <c r="I40" i="47" s="1"/>
  <c r="K40" i="47" s="1"/>
  <c r="A42" i="47"/>
  <c r="B41" i="47"/>
  <c r="E39" i="47"/>
  <c r="E40" i="47" s="1"/>
  <c r="A43" i="46"/>
  <c r="B42" i="46"/>
  <c r="C41" i="46"/>
  <c r="F41" i="46"/>
  <c r="D41" i="46"/>
  <c r="E41" i="46" s="1"/>
  <c r="C41" i="47" l="1"/>
  <c r="D41" i="47"/>
  <c r="J40" i="47" s="1"/>
  <c r="F41" i="47"/>
  <c r="I41" i="47" s="1"/>
  <c r="K41" i="47" s="1"/>
  <c r="B42" i="47"/>
  <c r="A43" i="47"/>
  <c r="F42" i="46"/>
  <c r="D42" i="46"/>
  <c r="E42" i="46" s="1"/>
  <c r="C42" i="46"/>
  <c r="A44" i="46"/>
  <c r="B43" i="46"/>
  <c r="B43" i="47" l="1"/>
  <c r="A44" i="47"/>
  <c r="C42" i="47"/>
  <c r="F42" i="47"/>
  <c r="I42" i="47" s="1"/>
  <c r="K42" i="47" s="1"/>
  <c r="D42" i="47"/>
  <c r="J41" i="47" s="1"/>
  <c r="E41" i="47"/>
  <c r="F43" i="46"/>
  <c r="D43" i="46"/>
  <c r="E43" i="46" s="1"/>
  <c r="C43" i="46"/>
  <c r="A45" i="46"/>
  <c r="B44" i="46"/>
  <c r="E42" i="47" l="1"/>
  <c r="B44" i="47"/>
  <c r="A45" i="47"/>
  <c r="D43" i="47"/>
  <c r="J42" i="47" s="1"/>
  <c r="F43" i="47"/>
  <c r="I43" i="47" s="1"/>
  <c r="K43" i="47" s="1"/>
  <c r="C43" i="47"/>
  <c r="C44" i="46"/>
  <c r="D44" i="46"/>
  <c r="E44" i="46" s="1"/>
  <c r="F44" i="46"/>
  <c r="B45" i="46"/>
  <c r="A46" i="46"/>
  <c r="A46" i="47" l="1"/>
  <c r="B45" i="47"/>
  <c r="F44" i="47"/>
  <c r="I44" i="47" s="1"/>
  <c r="K44" i="47" s="1"/>
  <c r="D44" i="47"/>
  <c r="J43" i="47" s="1"/>
  <c r="C44" i="47"/>
  <c r="E43" i="47"/>
  <c r="A47" i="46"/>
  <c r="B46" i="46"/>
  <c r="D45" i="46"/>
  <c r="E45" i="46" s="1"/>
  <c r="C45" i="46"/>
  <c r="F45" i="46"/>
  <c r="E44" i="47" l="1"/>
  <c r="D45" i="47"/>
  <c r="J44" i="47" s="1"/>
  <c r="C45" i="47"/>
  <c r="F45" i="47"/>
  <c r="I45" i="47" s="1"/>
  <c r="K45" i="47" s="1"/>
  <c r="B46" i="47"/>
  <c r="A47" i="47"/>
  <c r="D46" i="46"/>
  <c r="E46" i="46" s="1"/>
  <c r="F46" i="46"/>
  <c r="C46" i="46"/>
  <c r="A48" i="46"/>
  <c r="B47" i="46"/>
  <c r="A48" i="47" l="1"/>
  <c r="B47" i="47"/>
  <c r="D46" i="47"/>
  <c r="J45" i="47" s="1"/>
  <c r="F46" i="47"/>
  <c r="I46" i="47" s="1"/>
  <c r="K46" i="47" s="1"/>
  <c r="C46" i="47"/>
  <c r="E45" i="47"/>
  <c r="E46" i="47" s="1"/>
  <c r="F47" i="46"/>
  <c r="C47" i="46"/>
  <c r="D47" i="46"/>
  <c r="E47" i="46" s="1"/>
  <c r="B48" i="46"/>
  <c r="A49" i="46"/>
  <c r="F47" i="47" l="1"/>
  <c r="I47" i="47" s="1"/>
  <c r="K47" i="47" s="1"/>
  <c r="C47" i="47"/>
  <c r="D47" i="47"/>
  <c r="J46" i="47" s="1"/>
  <c r="B48" i="47"/>
  <c r="A49" i="47"/>
  <c r="A50" i="46"/>
  <c r="B49" i="46"/>
  <c r="F48" i="46"/>
  <c r="D48" i="46"/>
  <c r="E48" i="46" s="1"/>
  <c r="C48" i="46"/>
  <c r="F48" i="47" l="1"/>
  <c r="I48" i="47" s="1"/>
  <c r="K48" i="47" s="1"/>
  <c r="C48" i="47"/>
  <c r="D48" i="47"/>
  <c r="J47" i="47" s="1"/>
  <c r="B49" i="47"/>
  <c r="A50" i="47"/>
  <c r="E47" i="47"/>
  <c r="E48" i="47" s="1"/>
  <c r="F49" i="46"/>
  <c r="C49" i="46"/>
  <c r="D49" i="46"/>
  <c r="E49" i="46" s="1"/>
  <c r="A51" i="46"/>
  <c r="B50" i="46"/>
  <c r="B50" i="47" l="1"/>
  <c r="A51" i="47"/>
  <c r="F49" i="47"/>
  <c r="I49" i="47" s="1"/>
  <c r="K49" i="47" s="1"/>
  <c r="D49" i="47"/>
  <c r="J48" i="47" s="1"/>
  <c r="C49" i="47"/>
  <c r="F50" i="46"/>
  <c r="D50" i="46"/>
  <c r="E50" i="46" s="1"/>
  <c r="C50" i="46"/>
  <c r="B51" i="46"/>
  <c r="A52" i="46"/>
  <c r="A52" i="47" l="1"/>
  <c r="B51" i="47"/>
  <c r="C50" i="47"/>
  <c r="D50" i="47"/>
  <c r="J49" i="47" s="1"/>
  <c r="F50" i="47"/>
  <c r="I50" i="47" s="1"/>
  <c r="K50" i="47" s="1"/>
  <c r="E49" i="47"/>
  <c r="E50" i="47" s="1"/>
  <c r="E51" i="46"/>
  <c r="A53" i="46"/>
  <c r="B52" i="46"/>
  <c r="C51" i="46"/>
  <c r="D51" i="46"/>
  <c r="F51" i="46"/>
  <c r="F51" i="47" l="1"/>
  <c r="I51" i="47" s="1"/>
  <c r="K51" i="47" s="1"/>
  <c r="C51" i="47"/>
  <c r="D51" i="47"/>
  <c r="J50" i="47" s="1"/>
  <c r="A53" i="47"/>
  <c r="B52" i="47"/>
  <c r="F52" i="46"/>
  <c r="C52" i="46"/>
  <c r="D52" i="46"/>
  <c r="E52" i="46" s="1"/>
  <c r="B53" i="46"/>
  <c r="A54" i="46"/>
  <c r="D52" i="47" l="1"/>
  <c r="J51" i="47" s="1"/>
  <c r="C52" i="47"/>
  <c r="F52" i="47"/>
  <c r="I52" i="47" s="1"/>
  <c r="K52" i="47" s="1"/>
  <c r="B53" i="47"/>
  <c r="A54" i="47"/>
  <c r="E51" i="47"/>
  <c r="E52" i="47" s="1"/>
  <c r="B54" i="46"/>
  <c r="A55" i="46"/>
  <c r="D53" i="46"/>
  <c r="E53" i="46" s="1"/>
  <c r="C53" i="46"/>
  <c r="F53" i="46"/>
  <c r="A55" i="47" l="1"/>
  <c r="B54" i="47"/>
  <c r="D53" i="47"/>
  <c r="J52" i="47" s="1"/>
  <c r="C53" i="47"/>
  <c r="F53" i="47"/>
  <c r="I53" i="47" s="1"/>
  <c r="K53" i="47" s="1"/>
  <c r="A56" i="46"/>
  <c r="B55" i="46"/>
  <c r="D54" i="46"/>
  <c r="E54" i="46" s="1"/>
  <c r="C54" i="46"/>
  <c r="F54" i="46"/>
  <c r="C54" i="47" l="1"/>
  <c r="F54" i="47"/>
  <c r="I54" i="47" s="1"/>
  <c r="K54" i="47" s="1"/>
  <c r="D54" i="47"/>
  <c r="J53" i="47" s="1"/>
  <c r="B55" i="47"/>
  <c r="A56" i="47"/>
  <c r="E53" i="47"/>
  <c r="E54" i="47" s="1"/>
  <c r="F55" i="46"/>
  <c r="C55" i="46"/>
  <c r="D55" i="46"/>
  <c r="E55" i="46" s="1"/>
  <c r="B56" i="46"/>
  <c r="A57" i="46"/>
  <c r="A57" i="47" l="1"/>
  <c r="B56" i="47"/>
  <c r="C55" i="47"/>
  <c r="F55" i="47"/>
  <c r="I55" i="47" s="1"/>
  <c r="K55" i="47" s="1"/>
  <c r="D55" i="47"/>
  <c r="J54" i="47" s="1"/>
  <c r="A58" i="46"/>
  <c r="B57" i="46"/>
  <c r="D56" i="46"/>
  <c r="E56" i="46" s="1"/>
  <c r="C56" i="46"/>
  <c r="F56" i="46"/>
  <c r="F56" i="47" l="1"/>
  <c r="I56" i="47" s="1"/>
  <c r="K56" i="47" s="1"/>
  <c r="C56" i="47"/>
  <c r="D56" i="47"/>
  <c r="J55" i="47" s="1"/>
  <c r="B57" i="47"/>
  <c r="A58" i="47"/>
  <c r="E55" i="47"/>
  <c r="E56" i="47" s="1"/>
  <c r="F57" i="46"/>
  <c r="D57" i="46"/>
  <c r="E57" i="46" s="1"/>
  <c r="C57" i="46"/>
  <c r="A59" i="46"/>
  <c r="B58" i="46"/>
  <c r="A59" i="47" l="1"/>
  <c r="B58" i="47"/>
  <c r="D57" i="47"/>
  <c r="J56" i="47" s="1"/>
  <c r="C57" i="47"/>
  <c r="F57" i="47"/>
  <c r="I57" i="47" s="1"/>
  <c r="K57" i="47" s="1"/>
  <c r="F58" i="46"/>
  <c r="D58" i="46"/>
  <c r="E58" i="46" s="1"/>
  <c r="C58" i="46"/>
  <c r="B59" i="46"/>
  <c r="A60" i="46"/>
  <c r="E57" i="47" l="1"/>
  <c r="D58" i="47"/>
  <c r="J57" i="47" s="1"/>
  <c r="F58" i="47"/>
  <c r="I58" i="47" s="1"/>
  <c r="K58" i="47" s="1"/>
  <c r="C58" i="47"/>
  <c r="B59" i="47"/>
  <c r="A60" i="47"/>
  <c r="A61" i="46"/>
  <c r="B60" i="46"/>
  <c r="F59" i="46"/>
  <c r="C59" i="46"/>
  <c r="D59" i="46"/>
  <c r="E59" i="46" s="1"/>
  <c r="B60" i="47" l="1"/>
  <c r="A61" i="47"/>
  <c r="F59" i="47"/>
  <c r="I59" i="47" s="1"/>
  <c r="K59" i="47" s="1"/>
  <c r="D59" i="47"/>
  <c r="J58" i="47" s="1"/>
  <c r="C59" i="47"/>
  <c r="E58" i="47"/>
  <c r="D60" i="46"/>
  <c r="E60" i="46" s="1"/>
  <c r="F60" i="46"/>
  <c r="C60" i="46"/>
  <c r="B61" i="46"/>
  <c r="A62" i="46"/>
  <c r="E59" i="47" l="1"/>
  <c r="B61" i="47"/>
  <c r="A62" i="47"/>
  <c r="F60" i="47"/>
  <c r="I60" i="47" s="1"/>
  <c r="K60" i="47" s="1"/>
  <c r="C60" i="47"/>
  <c r="D60" i="47"/>
  <c r="J59" i="47" s="1"/>
  <c r="B62" i="46"/>
  <c r="A63" i="46"/>
  <c r="D61" i="46"/>
  <c r="E61" i="46" s="1"/>
  <c r="C61" i="46"/>
  <c r="F61" i="46"/>
  <c r="B62" i="47" l="1"/>
  <c r="A63" i="47"/>
  <c r="D61" i="47"/>
  <c r="J60" i="47" s="1"/>
  <c r="F61" i="47"/>
  <c r="I61" i="47" s="1"/>
  <c r="K61" i="47" s="1"/>
  <c r="C61" i="47"/>
  <c r="E60" i="47"/>
  <c r="E61" i="47" s="1"/>
  <c r="A64" i="46"/>
  <c r="B63" i="46"/>
  <c r="F62" i="46"/>
  <c r="D62" i="46"/>
  <c r="E62" i="46" s="1"/>
  <c r="C62" i="46"/>
  <c r="A64" i="47" l="1"/>
  <c r="B63" i="47"/>
  <c r="C62" i="47"/>
  <c r="D62" i="47"/>
  <c r="J61" i="47" s="1"/>
  <c r="F62" i="47"/>
  <c r="I62" i="47" s="1"/>
  <c r="K62" i="47" s="1"/>
  <c r="F63" i="46"/>
  <c r="C63" i="46"/>
  <c r="D63" i="46"/>
  <c r="E63" i="46" s="1"/>
  <c r="B64" i="46"/>
  <c r="A65" i="46"/>
  <c r="F63" i="47" l="1"/>
  <c r="I63" i="47" s="1"/>
  <c r="K63" i="47" s="1"/>
  <c r="D63" i="47"/>
  <c r="J62" i="47" s="1"/>
  <c r="C63" i="47"/>
  <c r="B64" i="47"/>
  <c r="A65" i="47"/>
  <c r="E62" i="47"/>
  <c r="E63" i="47" s="1"/>
  <c r="B65" i="46"/>
  <c r="A66" i="46"/>
  <c r="D64" i="46"/>
  <c r="E64" i="46" s="1"/>
  <c r="F64" i="46"/>
  <c r="C64" i="46"/>
  <c r="E64" i="47" l="1"/>
  <c r="B65" i="47"/>
  <c r="A66" i="47"/>
  <c r="C64" i="47"/>
  <c r="F64" i="47"/>
  <c r="I64" i="47" s="1"/>
  <c r="K64" i="47" s="1"/>
  <c r="D64" i="47"/>
  <c r="J63" i="47" s="1"/>
  <c r="A67" i="46"/>
  <c r="B66" i="46"/>
  <c r="C65" i="46"/>
  <c r="D65" i="46"/>
  <c r="E65" i="46" s="1"/>
  <c r="F65" i="46"/>
  <c r="F65" i="47" l="1"/>
  <c r="I65" i="47" s="1"/>
  <c r="K65" i="47" s="1"/>
  <c r="C65" i="47"/>
  <c r="D65" i="47"/>
  <c r="J64" i="47" s="1"/>
  <c r="B66" i="47"/>
  <c r="A67" i="47"/>
  <c r="F66" i="46"/>
  <c r="D66" i="46"/>
  <c r="E66" i="46" s="1"/>
  <c r="C66" i="46"/>
  <c r="A68" i="46"/>
  <c r="B67" i="46"/>
  <c r="A68" i="47" l="1"/>
  <c r="B67" i="47"/>
  <c r="D66" i="47"/>
  <c r="J65" i="47" s="1"/>
  <c r="C66" i="47"/>
  <c r="F66" i="47"/>
  <c r="I66" i="47" s="1"/>
  <c r="K66" i="47" s="1"/>
  <c r="E65" i="47"/>
  <c r="E66" i="47" s="1"/>
  <c r="F67" i="46"/>
  <c r="D67" i="46"/>
  <c r="E67" i="46" s="1"/>
  <c r="C67" i="46"/>
  <c r="A69" i="46"/>
  <c r="B68" i="46"/>
  <c r="C67" i="47" l="1"/>
  <c r="F67" i="47"/>
  <c r="I67" i="47" s="1"/>
  <c r="K67" i="47" s="1"/>
  <c r="D67" i="47"/>
  <c r="J66" i="47" s="1"/>
  <c r="A69" i="47"/>
  <c r="B68" i="47"/>
  <c r="D68" i="46"/>
  <c r="E68" i="46" s="1"/>
  <c r="C68" i="46"/>
  <c r="F68" i="46"/>
  <c r="B69" i="46"/>
  <c r="A70" i="46"/>
  <c r="C68" i="47" l="1"/>
  <c r="D68" i="47"/>
  <c r="J67" i="47" s="1"/>
  <c r="F68" i="47"/>
  <c r="I68" i="47" s="1"/>
  <c r="K68" i="47" s="1"/>
  <c r="A70" i="47"/>
  <c r="B69" i="47"/>
  <c r="E67" i="47"/>
  <c r="E68" i="47" s="1"/>
  <c r="A71" i="46"/>
  <c r="B70" i="46"/>
  <c r="D69" i="46"/>
  <c r="E69" i="46" s="1"/>
  <c r="C69" i="46"/>
  <c r="F69" i="46"/>
  <c r="D69" i="47" l="1"/>
  <c r="J68" i="47" s="1"/>
  <c r="C69" i="47"/>
  <c r="F69" i="47"/>
  <c r="I69" i="47" s="1"/>
  <c r="K69" i="47" s="1"/>
  <c r="A71" i="47"/>
  <c r="B70" i="47"/>
  <c r="C70" i="46"/>
  <c r="F70" i="46"/>
  <c r="D70" i="46"/>
  <c r="E70" i="46" s="1"/>
  <c r="A72" i="46"/>
  <c r="B71" i="46"/>
  <c r="B71" i="47" l="1"/>
  <c r="A72" i="47"/>
  <c r="F70" i="47"/>
  <c r="I70" i="47" s="1"/>
  <c r="K70" i="47" s="1"/>
  <c r="D70" i="47"/>
  <c r="J69" i="47" s="1"/>
  <c r="C70" i="47"/>
  <c r="E69" i="47"/>
  <c r="F71" i="46"/>
  <c r="D71" i="46"/>
  <c r="E71" i="46" s="1"/>
  <c r="C71" i="46"/>
  <c r="B72" i="46"/>
  <c r="A73" i="46"/>
  <c r="E70" i="47" l="1"/>
  <c r="A73" i="47"/>
  <c r="B72" i="47"/>
  <c r="C71" i="47"/>
  <c r="F71" i="47"/>
  <c r="I71" i="47" s="1"/>
  <c r="K71" i="47" s="1"/>
  <c r="D71" i="47"/>
  <c r="J70" i="47" s="1"/>
  <c r="A74" i="46"/>
  <c r="B73" i="46"/>
  <c r="D72" i="46"/>
  <c r="E72" i="46" s="1"/>
  <c r="C72" i="46"/>
  <c r="F72" i="46"/>
  <c r="C72" i="47" l="1"/>
  <c r="F72" i="47"/>
  <c r="I72" i="47" s="1"/>
  <c r="K72" i="47" s="1"/>
  <c r="D72" i="47"/>
  <c r="J71" i="47" s="1"/>
  <c r="B73" i="47"/>
  <c r="A74" i="47"/>
  <c r="E71" i="47"/>
  <c r="E72" i="47" s="1"/>
  <c r="F73" i="46"/>
  <c r="C73" i="46"/>
  <c r="D73" i="46"/>
  <c r="E73" i="46" s="1"/>
  <c r="A75" i="46"/>
  <c r="B74" i="46"/>
  <c r="B74" i="47" l="1"/>
  <c r="A75" i="47"/>
  <c r="D73" i="47"/>
  <c r="J72" i="47" s="1"/>
  <c r="F73" i="47"/>
  <c r="I73" i="47" s="1"/>
  <c r="K73" i="47" s="1"/>
  <c r="C73" i="47"/>
  <c r="F74" i="46"/>
  <c r="D74" i="46"/>
  <c r="E74" i="46" s="1"/>
  <c r="C74" i="46"/>
  <c r="A76" i="46"/>
  <c r="B75" i="46"/>
  <c r="B75" i="47" l="1"/>
  <c r="A76" i="47"/>
  <c r="F74" i="47"/>
  <c r="I74" i="47" s="1"/>
  <c r="K74" i="47" s="1"/>
  <c r="C74" i="47"/>
  <c r="D74" i="47"/>
  <c r="J73" i="47" s="1"/>
  <c r="E73" i="47"/>
  <c r="F75" i="46"/>
  <c r="D75" i="46"/>
  <c r="E75" i="46" s="1"/>
  <c r="C75" i="46"/>
  <c r="A77" i="46"/>
  <c r="B76" i="46"/>
  <c r="E74" i="47" l="1"/>
  <c r="A77" i="47"/>
  <c r="B76" i="47"/>
  <c r="F75" i="47"/>
  <c r="I75" i="47" s="1"/>
  <c r="K75" i="47" s="1"/>
  <c r="D75" i="47"/>
  <c r="J74" i="47" s="1"/>
  <c r="C75" i="47"/>
  <c r="F76" i="46"/>
  <c r="D76" i="46"/>
  <c r="E76" i="46" s="1"/>
  <c r="C76" i="46"/>
  <c r="B77" i="46"/>
  <c r="A78" i="46"/>
  <c r="D76" i="47" l="1"/>
  <c r="J75" i="47" s="1"/>
  <c r="F76" i="47"/>
  <c r="I76" i="47" s="1"/>
  <c r="K76" i="47" s="1"/>
  <c r="C76" i="47"/>
  <c r="A78" i="47"/>
  <c r="B77" i="47"/>
  <c r="E75" i="47"/>
  <c r="E76" i="47" s="1"/>
  <c r="A79" i="46"/>
  <c r="B78" i="46"/>
  <c r="D77" i="46"/>
  <c r="E77" i="46" s="1"/>
  <c r="C77" i="46"/>
  <c r="F77" i="46"/>
  <c r="F77" i="47" l="1"/>
  <c r="I77" i="47" s="1"/>
  <c r="K77" i="47" s="1"/>
  <c r="D77" i="47"/>
  <c r="J76" i="47" s="1"/>
  <c r="C77" i="47"/>
  <c r="B78" i="47"/>
  <c r="A79" i="47"/>
  <c r="D78" i="46"/>
  <c r="E78" i="46" s="1"/>
  <c r="F78" i="46"/>
  <c r="C78" i="46"/>
  <c r="A80" i="46"/>
  <c r="B79" i="46"/>
  <c r="A80" i="47" l="1"/>
  <c r="B79" i="47"/>
  <c r="F78" i="47"/>
  <c r="I78" i="47" s="1"/>
  <c r="K78" i="47" s="1"/>
  <c r="D78" i="47"/>
  <c r="J77" i="47" s="1"/>
  <c r="C78" i="47"/>
  <c r="E77" i="47"/>
  <c r="E78" i="47" s="1"/>
  <c r="F79" i="46"/>
  <c r="C79" i="46"/>
  <c r="D79" i="46"/>
  <c r="E79" i="46" s="1"/>
  <c r="B80" i="46"/>
  <c r="A81" i="46"/>
  <c r="F79" i="47" l="1"/>
  <c r="I79" i="47" s="1"/>
  <c r="K79" i="47" s="1"/>
  <c r="C79" i="47"/>
  <c r="D79" i="47"/>
  <c r="J78" i="47" s="1"/>
  <c r="B80" i="47"/>
  <c r="A81" i="47"/>
  <c r="A82" i="46"/>
  <c r="B81" i="46"/>
  <c r="F80" i="46"/>
  <c r="D80" i="46"/>
  <c r="E80" i="46" s="1"/>
  <c r="C80" i="46"/>
  <c r="B81" i="47" l="1"/>
  <c r="A82" i="47"/>
  <c r="C80" i="47"/>
  <c r="D80" i="47"/>
  <c r="J79" i="47" s="1"/>
  <c r="F80" i="47"/>
  <c r="I80" i="47" s="1"/>
  <c r="K80" i="47" s="1"/>
  <c r="E79" i="47"/>
  <c r="E80" i="47" s="1"/>
  <c r="F81" i="46"/>
  <c r="D81" i="46"/>
  <c r="E81" i="46" s="1"/>
  <c r="C81" i="46"/>
  <c r="A83" i="46"/>
  <c r="B82" i="46"/>
  <c r="B82" i="47" l="1"/>
  <c r="A83" i="47"/>
  <c r="D81" i="47"/>
  <c r="J80" i="47" s="1"/>
  <c r="C81" i="47"/>
  <c r="F81" i="47"/>
  <c r="I81" i="47" s="1"/>
  <c r="K81" i="47" s="1"/>
  <c r="F82" i="46"/>
  <c r="D82" i="46"/>
  <c r="E82" i="46" s="1"/>
  <c r="C82" i="46"/>
  <c r="B83" i="46"/>
  <c r="A84" i="46"/>
  <c r="F82" i="47" l="1"/>
  <c r="I82" i="47" s="1"/>
  <c r="K82" i="47" s="1"/>
  <c r="C82" i="47"/>
  <c r="D82" i="47"/>
  <c r="J81" i="47" s="1"/>
  <c r="A84" i="47"/>
  <c r="B83" i="47"/>
  <c r="E81" i="47"/>
  <c r="E82" i="47" s="1"/>
  <c r="A85" i="46"/>
  <c r="B84" i="46"/>
  <c r="C83" i="46"/>
  <c r="F83" i="46"/>
  <c r="D83" i="46"/>
  <c r="E83" i="46" s="1"/>
  <c r="D83" i="47" l="1"/>
  <c r="J82" i="47" s="1"/>
  <c r="C83" i="47"/>
  <c r="F83" i="47"/>
  <c r="I83" i="47" s="1"/>
  <c r="K83" i="47" s="1"/>
  <c r="B84" i="47"/>
  <c r="A85" i="47"/>
  <c r="F84" i="46"/>
  <c r="C84" i="46"/>
  <c r="D84" i="46"/>
  <c r="E84" i="46" s="1"/>
  <c r="B85" i="46"/>
  <c r="A86" i="46"/>
  <c r="B85" i="47" l="1"/>
  <c r="A86" i="47"/>
  <c r="C84" i="47"/>
  <c r="F84" i="47"/>
  <c r="I84" i="47" s="1"/>
  <c r="K84" i="47" s="1"/>
  <c r="D84" i="47"/>
  <c r="J83" i="47" s="1"/>
  <c r="E83" i="47"/>
  <c r="E84" i="47" s="1"/>
  <c r="B86" i="46"/>
  <c r="A87" i="46"/>
  <c r="D85" i="46"/>
  <c r="E85" i="46" s="1"/>
  <c r="C85" i="46"/>
  <c r="F85" i="46"/>
  <c r="A87" i="47" l="1"/>
  <c r="B86" i="47"/>
  <c r="D85" i="47"/>
  <c r="J84" i="47" s="1"/>
  <c r="C85" i="47"/>
  <c r="F85" i="47"/>
  <c r="I85" i="47" s="1"/>
  <c r="K85" i="47" s="1"/>
  <c r="A88" i="46"/>
  <c r="B87" i="46"/>
  <c r="D86" i="46"/>
  <c r="E86" i="46" s="1"/>
  <c r="C86" i="46"/>
  <c r="F86" i="46"/>
  <c r="D86" i="47" l="1"/>
  <c r="J85" i="47" s="1"/>
  <c r="F86" i="47"/>
  <c r="I86" i="47" s="1"/>
  <c r="K86" i="47" s="1"/>
  <c r="C86" i="47"/>
  <c r="E85" i="47"/>
  <c r="E86" i="47" s="1"/>
  <c r="B87" i="47"/>
  <c r="A88" i="47"/>
  <c r="F87" i="46"/>
  <c r="D87" i="46"/>
  <c r="E87" i="46" s="1"/>
  <c r="C87" i="46"/>
  <c r="B88" i="46"/>
  <c r="A89" i="46"/>
  <c r="F87" i="47" l="1"/>
  <c r="I87" i="47" s="1"/>
  <c r="K87" i="47" s="1"/>
  <c r="D87" i="47"/>
  <c r="J86" i="47" s="1"/>
  <c r="C87" i="47"/>
  <c r="B88" i="47"/>
  <c r="A89" i="47"/>
  <c r="E87" i="47"/>
  <c r="A90" i="46"/>
  <c r="B89" i="46"/>
  <c r="F88" i="46"/>
  <c r="D88" i="46"/>
  <c r="E88" i="46" s="1"/>
  <c r="C88" i="46"/>
  <c r="B89" i="47" l="1"/>
  <c r="A90" i="47"/>
  <c r="C88" i="47"/>
  <c r="F88" i="47"/>
  <c r="I88" i="47" s="1"/>
  <c r="K88" i="47" s="1"/>
  <c r="D88" i="47"/>
  <c r="J87" i="47" s="1"/>
  <c r="F89" i="46"/>
  <c r="D89" i="46"/>
  <c r="E89" i="46" s="1"/>
  <c r="C89" i="46"/>
  <c r="B90" i="46"/>
  <c r="A91" i="46"/>
  <c r="B90" i="47" l="1"/>
  <c r="A91" i="47"/>
  <c r="F89" i="47"/>
  <c r="I89" i="47" s="1"/>
  <c r="K89" i="47" s="1"/>
  <c r="C89" i="47"/>
  <c r="D89" i="47"/>
  <c r="J88" i="47" s="1"/>
  <c r="E88" i="47"/>
  <c r="E89" i="47" s="1"/>
  <c r="A92" i="46"/>
  <c r="B91" i="46"/>
  <c r="F90" i="46"/>
  <c r="D90" i="46"/>
  <c r="E90" i="46" s="1"/>
  <c r="C90" i="46"/>
  <c r="A92" i="47" l="1"/>
  <c r="B91" i="47"/>
  <c r="F90" i="47"/>
  <c r="I90" i="47" s="1"/>
  <c r="K90" i="47" s="1"/>
  <c r="D90" i="47"/>
  <c r="J89" i="47" s="1"/>
  <c r="C90" i="47"/>
  <c r="D91" i="46"/>
  <c r="E91" i="46" s="1"/>
  <c r="F91" i="46"/>
  <c r="C91" i="46"/>
  <c r="A93" i="46"/>
  <c r="B92" i="46"/>
  <c r="B92" i="47" l="1"/>
  <c r="A93" i="47"/>
  <c r="D91" i="47"/>
  <c r="J90" i="47" s="1"/>
  <c r="F91" i="47"/>
  <c r="I91" i="47" s="1"/>
  <c r="K91" i="47" s="1"/>
  <c r="C91" i="47"/>
  <c r="E90" i="47"/>
  <c r="E91" i="47" s="1"/>
  <c r="D92" i="46"/>
  <c r="E92" i="46" s="1"/>
  <c r="F92" i="46"/>
  <c r="C92" i="46"/>
  <c r="B93" i="46"/>
  <c r="A94" i="46"/>
  <c r="B93" i="47" l="1"/>
  <c r="A94" i="47"/>
  <c r="C92" i="47"/>
  <c r="D92" i="47"/>
  <c r="J91" i="47" s="1"/>
  <c r="F92" i="47"/>
  <c r="I92" i="47" s="1"/>
  <c r="K92" i="47" s="1"/>
  <c r="A95" i="46"/>
  <c r="B94" i="46"/>
  <c r="D93" i="46"/>
  <c r="E93" i="46" s="1"/>
  <c r="C93" i="46"/>
  <c r="F93" i="46"/>
  <c r="A95" i="47" l="1"/>
  <c r="B94" i="47"/>
  <c r="E92" i="47"/>
  <c r="F93" i="47"/>
  <c r="I93" i="47" s="1"/>
  <c r="K93" i="47" s="1"/>
  <c r="C93" i="47"/>
  <c r="D93" i="47"/>
  <c r="J92" i="47" s="1"/>
  <c r="F94" i="46"/>
  <c r="C94" i="46"/>
  <c r="D94" i="46"/>
  <c r="E94" i="46" s="1"/>
  <c r="A96" i="46"/>
  <c r="B95" i="46"/>
  <c r="D94" i="47" l="1"/>
  <c r="J93" i="47" s="1"/>
  <c r="C94" i="47"/>
  <c r="F94" i="47"/>
  <c r="I94" i="47" s="1"/>
  <c r="K94" i="47" s="1"/>
  <c r="E93" i="47"/>
  <c r="E94" i="47" s="1"/>
  <c r="B95" i="47"/>
  <c r="A96" i="47"/>
  <c r="F95" i="46"/>
  <c r="D95" i="46"/>
  <c r="E95" i="46" s="1"/>
  <c r="C95" i="46"/>
  <c r="B96" i="46"/>
  <c r="A97" i="46"/>
  <c r="F95" i="47" l="1"/>
  <c r="I95" i="47" s="1"/>
  <c r="K95" i="47" s="1"/>
  <c r="C95" i="47"/>
  <c r="D95" i="47"/>
  <c r="J94" i="47" s="1"/>
  <c r="E95" i="47"/>
  <c r="A97" i="47"/>
  <c r="B96" i="47"/>
  <c r="B97" i="46"/>
  <c r="A98" i="46"/>
  <c r="D96" i="46"/>
  <c r="E96" i="46" s="1"/>
  <c r="F96" i="46"/>
  <c r="C96" i="46"/>
  <c r="D96" i="47" l="1"/>
  <c r="J95" i="47" s="1"/>
  <c r="C96" i="47"/>
  <c r="F96" i="47"/>
  <c r="I96" i="47" s="1"/>
  <c r="K96" i="47" s="1"/>
  <c r="B97" i="47"/>
  <c r="A98" i="47"/>
  <c r="E96" i="47"/>
  <c r="A99" i="46"/>
  <c r="B98" i="46"/>
  <c r="C97" i="46"/>
  <c r="D97" i="46"/>
  <c r="E97" i="46" s="1"/>
  <c r="F97" i="46"/>
  <c r="B98" i="47" l="1"/>
  <c r="A99" i="47"/>
  <c r="F97" i="47"/>
  <c r="I97" i="47" s="1"/>
  <c r="K97" i="47" s="1"/>
  <c r="D97" i="47"/>
  <c r="J96" i="47" s="1"/>
  <c r="C97" i="47"/>
  <c r="F98" i="46"/>
  <c r="D98" i="46"/>
  <c r="E98" i="46" s="1"/>
  <c r="C98" i="46"/>
  <c r="A100" i="46"/>
  <c r="B99" i="46"/>
  <c r="D98" i="47" l="1"/>
  <c r="J97" i="47" s="1"/>
  <c r="F98" i="47"/>
  <c r="I98" i="47" s="1"/>
  <c r="K98" i="47" s="1"/>
  <c r="C98" i="47"/>
  <c r="B99" i="47"/>
  <c r="A100" i="47"/>
  <c r="E97" i="47"/>
  <c r="E98" i="47" s="1"/>
  <c r="F99" i="46"/>
  <c r="D99" i="46"/>
  <c r="E99" i="46" s="1"/>
  <c r="C99" i="46"/>
  <c r="A101" i="46"/>
  <c r="B100" i="46"/>
  <c r="B100" i="47" l="1"/>
  <c r="A101" i="47"/>
  <c r="D99" i="47"/>
  <c r="J98" i="47" s="1"/>
  <c r="C99" i="47"/>
  <c r="F99" i="47"/>
  <c r="I99" i="47" s="1"/>
  <c r="K99" i="47" s="1"/>
  <c r="D100" i="46"/>
  <c r="E100" i="46" s="1"/>
  <c r="C100" i="46"/>
  <c r="F100" i="46"/>
  <c r="B101" i="46"/>
  <c r="A102" i="46"/>
  <c r="C100" i="47" l="1"/>
  <c r="D100" i="47"/>
  <c r="J99" i="47" s="1"/>
  <c r="F100" i="47"/>
  <c r="I100" i="47" s="1"/>
  <c r="K100" i="47" s="1"/>
  <c r="B101" i="47"/>
  <c r="A102" i="47"/>
  <c r="E99" i="47"/>
  <c r="E100" i="47" s="1"/>
  <c r="B102" i="46"/>
  <c r="A103" i="46"/>
  <c r="D101" i="46"/>
  <c r="E101" i="46" s="1"/>
  <c r="C101" i="46"/>
  <c r="F101" i="46"/>
  <c r="A103" i="47" l="1"/>
  <c r="B102" i="47"/>
  <c r="D101" i="47"/>
  <c r="J100" i="47" s="1"/>
  <c r="C101" i="47"/>
  <c r="F101" i="47"/>
  <c r="I101" i="47" s="1"/>
  <c r="K101" i="47" s="1"/>
  <c r="E101" i="47"/>
  <c r="A104" i="46"/>
  <c r="B103" i="46"/>
  <c r="F102" i="46"/>
  <c r="C102" i="46"/>
  <c r="D102" i="46"/>
  <c r="E102" i="46" s="1"/>
  <c r="C102" i="47" l="1"/>
  <c r="F102" i="47"/>
  <c r="I102" i="47" s="1"/>
  <c r="K102" i="47" s="1"/>
  <c r="D102" i="47"/>
  <c r="J101" i="47" s="1"/>
  <c r="E102" i="47"/>
  <c r="B103" i="47"/>
  <c r="A104" i="47"/>
  <c r="F103" i="46"/>
  <c r="D103" i="46"/>
  <c r="E103" i="46" s="1"/>
  <c r="C103" i="46"/>
  <c r="B104" i="46"/>
  <c r="A105" i="46"/>
  <c r="A105" i="47" l="1"/>
  <c r="B104" i="47"/>
  <c r="C103" i="47"/>
  <c r="D103" i="47"/>
  <c r="J102" i="47" s="1"/>
  <c r="F103" i="47"/>
  <c r="I103" i="47" s="1"/>
  <c r="K103" i="47" s="1"/>
  <c r="E103" i="47"/>
  <c r="A106" i="46"/>
  <c r="B105" i="46"/>
  <c r="D104" i="46"/>
  <c r="E104" i="46" s="1"/>
  <c r="C104" i="46"/>
  <c r="F104" i="46"/>
  <c r="D104" i="47" l="1"/>
  <c r="J103" i="47" s="1"/>
  <c r="F104" i="47"/>
  <c r="I104" i="47" s="1"/>
  <c r="K104" i="47" s="1"/>
  <c r="C104" i="47"/>
  <c r="E104" i="47"/>
  <c r="A106" i="47"/>
  <c r="B105" i="47"/>
  <c r="F105" i="46"/>
  <c r="C105" i="46"/>
  <c r="D105" i="46"/>
  <c r="E105" i="46" s="1"/>
  <c r="A107" i="46"/>
  <c r="B106" i="46"/>
  <c r="C105" i="47" l="1"/>
  <c r="F105" i="47"/>
  <c r="I105" i="47" s="1"/>
  <c r="K105" i="47" s="1"/>
  <c r="D105" i="47"/>
  <c r="J104" i="47" s="1"/>
  <c r="A107" i="47"/>
  <c r="B106" i="47"/>
  <c r="E105" i="47"/>
  <c r="F106" i="46"/>
  <c r="D106" i="46"/>
  <c r="E106" i="46" s="1"/>
  <c r="C106" i="46"/>
  <c r="A108" i="46"/>
  <c r="B107" i="46"/>
  <c r="F106" i="47" l="1"/>
  <c r="I106" i="47" s="1"/>
  <c r="K106" i="47" s="1"/>
  <c r="D106" i="47"/>
  <c r="J105" i="47" s="1"/>
  <c r="C106" i="47"/>
  <c r="B107" i="47"/>
  <c r="A108" i="47"/>
  <c r="F107" i="46"/>
  <c r="D107" i="46"/>
  <c r="E107" i="46" s="1"/>
  <c r="C107" i="46"/>
  <c r="A109" i="46"/>
  <c r="B108" i="46"/>
  <c r="A109" i="47" l="1"/>
  <c r="B108" i="47"/>
  <c r="F107" i="47"/>
  <c r="I107" i="47" s="1"/>
  <c r="K107" i="47" s="1"/>
  <c r="C107" i="47"/>
  <c r="D107" i="47"/>
  <c r="J106" i="47" s="1"/>
  <c r="E106" i="47"/>
  <c r="E107" i="47" s="1"/>
  <c r="D108" i="46"/>
  <c r="E108" i="46" s="1"/>
  <c r="C108" i="46"/>
  <c r="F108" i="46"/>
  <c r="B109" i="46"/>
  <c r="A110" i="46"/>
  <c r="F108" i="47" l="1"/>
  <c r="I108" i="47" s="1"/>
  <c r="K108" i="47" s="1"/>
  <c r="C108" i="47"/>
  <c r="D108" i="47"/>
  <c r="J107" i="47" s="1"/>
  <c r="E108" i="47"/>
  <c r="A110" i="47"/>
  <c r="B109" i="47"/>
  <c r="A111" i="46"/>
  <c r="B110" i="46"/>
  <c r="D109" i="46"/>
  <c r="E109" i="46" s="1"/>
  <c r="C109" i="46"/>
  <c r="F109" i="46"/>
  <c r="C109" i="47" l="1"/>
  <c r="D109" i="47"/>
  <c r="J108" i="47" s="1"/>
  <c r="F109" i="47"/>
  <c r="I109" i="47" s="1"/>
  <c r="K109" i="47" s="1"/>
  <c r="A111" i="47"/>
  <c r="B110" i="47"/>
  <c r="E109" i="47"/>
  <c r="D110" i="46"/>
  <c r="E110" i="46" s="1"/>
  <c r="F110" i="46"/>
  <c r="C110" i="46"/>
  <c r="A112" i="46"/>
  <c r="B111" i="46"/>
  <c r="C110" i="47" l="1"/>
  <c r="F110" i="47"/>
  <c r="I110" i="47" s="1"/>
  <c r="K110" i="47" s="1"/>
  <c r="D110" i="47"/>
  <c r="J109" i="47" s="1"/>
  <c r="A112" i="47"/>
  <c r="B111" i="47"/>
  <c r="F111" i="46"/>
  <c r="C111" i="46"/>
  <c r="D111" i="46"/>
  <c r="E111" i="46" s="1"/>
  <c r="B112" i="46"/>
  <c r="A113" i="46"/>
  <c r="F111" i="47" l="1"/>
  <c r="I111" i="47" s="1"/>
  <c r="K111" i="47" s="1"/>
  <c r="D111" i="47"/>
  <c r="J110" i="47" s="1"/>
  <c r="C111" i="47"/>
  <c r="B112" i="47"/>
  <c r="A113" i="47"/>
  <c r="E110" i="47"/>
  <c r="E111" i="47" s="1"/>
  <c r="A114" i="46"/>
  <c r="B113" i="46"/>
  <c r="D112" i="46"/>
  <c r="E112" i="46" s="1"/>
  <c r="C112" i="46"/>
  <c r="F112" i="46"/>
  <c r="A114" i="47" l="1"/>
  <c r="B113" i="47"/>
  <c r="D112" i="47"/>
  <c r="J111" i="47" s="1"/>
  <c r="C112" i="47"/>
  <c r="F112" i="47"/>
  <c r="I112" i="47" s="1"/>
  <c r="K112" i="47" s="1"/>
  <c r="F113" i="46"/>
  <c r="D113" i="46"/>
  <c r="E113" i="46" s="1"/>
  <c r="C113" i="46"/>
  <c r="A115" i="46"/>
  <c r="B114" i="46"/>
  <c r="A115" i="47" l="1"/>
  <c r="B114" i="47"/>
  <c r="F113" i="47"/>
  <c r="I113" i="47" s="1"/>
  <c r="K113" i="47" s="1"/>
  <c r="C113" i="47"/>
  <c r="D113" i="47"/>
  <c r="J112" i="47" s="1"/>
  <c r="E112" i="47"/>
  <c r="E113" i="47" s="1"/>
  <c r="F114" i="46"/>
  <c r="D114" i="46"/>
  <c r="E114" i="46" s="1"/>
  <c r="C114" i="46"/>
  <c r="B115" i="46"/>
  <c r="A116" i="46"/>
  <c r="C114" i="47" l="1"/>
  <c r="D114" i="47"/>
  <c r="J113" i="47" s="1"/>
  <c r="F114" i="47"/>
  <c r="I114" i="47" s="1"/>
  <c r="K114" i="47" s="1"/>
  <c r="B115" i="47"/>
  <c r="A116" i="47"/>
  <c r="A117" i="46"/>
  <c r="B116" i="46"/>
  <c r="C115" i="46"/>
  <c r="D115" i="46"/>
  <c r="E115" i="46" s="1"/>
  <c r="F115" i="46"/>
  <c r="D115" i="47" l="1"/>
  <c r="J114" i="47" s="1"/>
  <c r="C115" i="47"/>
  <c r="F115" i="47"/>
  <c r="I115" i="47" s="1"/>
  <c r="K115" i="47" s="1"/>
  <c r="A117" i="47"/>
  <c r="B116" i="47"/>
  <c r="E114" i="47"/>
  <c r="E115" i="47" s="1"/>
  <c r="F116" i="46"/>
  <c r="D116" i="46"/>
  <c r="E116" i="46" s="1"/>
  <c r="C116" i="46"/>
  <c r="B117" i="46"/>
  <c r="A118" i="46"/>
  <c r="C116" i="47" l="1"/>
  <c r="D116" i="47"/>
  <c r="J115" i="47" s="1"/>
  <c r="F116" i="47"/>
  <c r="I116" i="47" s="1"/>
  <c r="K116" i="47" s="1"/>
  <c r="B117" i="47"/>
  <c r="A118" i="47"/>
  <c r="B118" i="46"/>
  <c r="A119" i="46"/>
  <c r="D117" i="46"/>
  <c r="E117" i="46" s="1"/>
  <c r="C117" i="46"/>
  <c r="F117" i="46"/>
  <c r="B118" i="47" l="1"/>
  <c r="A119" i="47"/>
  <c r="D117" i="47"/>
  <c r="J116" i="47" s="1"/>
  <c r="C117" i="47"/>
  <c r="F117" i="47"/>
  <c r="I117" i="47" s="1"/>
  <c r="K117" i="47" s="1"/>
  <c r="E116" i="47"/>
  <c r="E117" i="47" s="1"/>
  <c r="A120" i="46"/>
  <c r="B119" i="46"/>
  <c r="D118" i="46"/>
  <c r="E118" i="46" s="1"/>
  <c r="C118" i="46"/>
  <c r="F118" i="46"/>
  <c r="A120" i="47" l="1"/>
  <c r="B119" i="47"/>
  <c r="F118" i="47"/>
  <c r="I118" i="47" s="1"/>
  <c r="K118" i="47" s="1"/>
  <c r="D118" i="47"/>
  <c r="J117" i="47" s="1"/>
  <c r="C118" i="47"/>
  <c r="F119" i="46"/>
  <c r="D119" i="46"/>
  <c r="E119" i="46" s="1"/>
  <c r="C119" i="46"/>
  <c r="B120" i="46"/>
  <c r="A121" i="46"/>
  <c r="F119" i="47" l="1"/>
  <c r="I119" i="47" s="1"/>
  <c r="K119" i="47" s="1"/>
  <c r="C119" i="47"/>
  <c r="D119" i="47"/>
  <c r="J118" i="47" s="1"/>
  <c r="E118" i="47"/>
  <c r="E119" i="47" s="1"/>
  <c r="A121" i="47"/>
  <c r="B120" i="47"/>
  <c r="A122" i="46"/>
  <c r="B121" i="46"/>
  <c r="F120" i="46"/>
  <c r="C120" i="46"/>
  <c r="D120" i="46"/>
  <c r="E120" i="46" s="1"/>
  <c r="C120" i="47" l="1"/>
  <c r="D120" i="47"/>
  <c r="J119" i="47" s="1"/>
  <c r="F120" i="47"/>
  <c r="I120" i="47" s="1"/>
  <c r="K120" i="47" s="1"/>
  <c r="A122" i="47"/>
  <c r="B121" i="47"/>
  <c r="E120" i="47"/>
  <c r="F121" i="46"/>
  <c r="D121" i="46"/>
  <c r="E121" i="46" s="1"/>
  <c r="C121" i="46"/>
  <c r="A123" i="46"/>
  <c r="B122" i="46"/>
  <c r="D121" i="47" l="1"/>
  <c r="J120" i="47" s="1"/>
  <c r="C121" i="47"/>
  <c r="F121" i="47"/>
  <c r="I121" i="47" s="1"/>
  <c r="K121" i="47" s="1"/>
  <c r="A123" i="47"/>
  <c r="B122" i="47"/>
  <c r="F122" i="46"/>
  <c r="D122" i="46"/>
  <c r="E122" i="46" s="1"/>
  <c r="C122" i="46"/>
  <c r="A124" i="46"/>
  <c r="B123" i="46"/>
  <c r="F122" i="47" l="1"/>
  <c r="I122" i="47" s="1"/>
  <c r="K122" i="47" s="1"/>
  <c r="C122" i="47"/>
  <c r="D122" i="47"/>
  <c r="J121" i="47" s="1"/>
  <c r="A124" i="47"/>
  <c r="B123" i="47"/>
  <c r="E121" i="47"/>
  <c r="E122" i="47" s="1"/>
  <c r="D123" i="46"/>
  <c r="E123" i="46" s="1"/>
  <c r="F123" i="46"/>
  <c r="C123" i="46"/>
  <c r="A125" i="46"/>
  <c r="B124" i="46"/>
  <c r="D123" i="47" l="1"/>
  <c r="J122" i="47" s="1"/>
  <c r="F123" i="47"/>
  <c r="I123" i="47" s="1"/>
  <c r="K123" i="47" s="1"/>
  <c r="C123" i="47"/>
  <c r="B124" i="47"/>
  <c r="A125" i="47"/>
  <c r="E123" i="47"/>
  <c r="D124" i="46"/>
  <c r="E124" i="46" s="1"/>
  <c r="F124" i="46"/>
  <c r="C124" i="46"/>
  <c r="B125" i="46"/>
  <c r="A126" i="46"/>
  <c r="B125" i="47" l="1"/>
  <c r="A126" i="47"/>
  <c r="F124" i="47"/>
  <c r="I124" i="47" s="1"/>
  <c r="K124" i="47" s="1"/>
  <c r="D124" i="47"/>
  <c r="J123" i="47" s="1"/>
  <c r="C124" i="47"/>
  <c r="A127" i="46"/>
  <c r="B126" i="46"/>
  <c r="D125" i="46"/>
  <c r="E125" i="46" s="1"/>
  <c r="C125" i="46"/>
  <c r="F125" i="46"/>
  <c r="B126" i="47" l="1"/>
  <c r="A127" i="47"/>
  <c r="D125" i="47"/>
  <c r="J124" i="47" s="1"/>
  <c r="C125" i="47"/>
  <c r="F125" i="47"/>
  <c r="I125" i="47" s="1"/>
  <c r="K125" i="47" s="1"/>
  <c r="E124" i="47"/>
  <c r="E125" i="47" s="1"/>
  <c r="F126" i="46"/>
  <c r="D126" i="46"/>
  <c r="E126" i="46" s="1"/>
  <c r="C126" i="46"/>
  <c r="A128" i="46"/>
  <c r="B127" i="46"/>
  <c r="A128" i="47" l="1"/>
  <c r="B127" i="47"/>
  <c r="C126" i="47"/>
  <c r="D126" i="47"/>
  <c r="J125" i="47" s="1"/>
  <c r="F126" i="47"/>
  <c r="I126" i="47" s="1"/>
  <c r="K126" i="47" s="1"/>
  <c r="F127" i="46"/>
  <c r="C127" i="46"/>
  <c r="D127" i="46"/>
  <c r="E127" i="46" s="1"/>
  <c r="B128" i="46"/>
  <c r="A129" i="46"/>
  <c r="E126" i="47" l="1"/>
  <c r="F127" i="47"/>
  <c r="I127" i="47" s="1"/>
  <c r="K127" i="47" s="1"/>
  <c r="C127" i="47"/>
  <c r="D127" i="47"/>
  <c r="J126" i="47" s="1"/>
  <c r="B128" i="47"/>
  <c r="A129" i="47"/>
  <c r="B129" i="46"/>
  <c r="A130" i="46"/>
  <c r="F128" i="46"/>
  <c r="D128" i="46"/>
  <c r="E128" i="46" s="1"/>
  <c r="C128" i="46"/>
  <c r="B129" i="47" l="1"/>
  <c r="A130" i="47"/>
  <c r="D128" i="47"/>
  <c r="J127" i="47" s="1"/>
  <c r="C128" i="47"/>
  <c r="F128" i="47"/>
  <c r="I128" i="47" s="1"/>
  <c r="K128" i="47" s="1"/>
  <c r="E127" i="47"/>
  <c r="E128" i="47" s="1"/>
  <c r="B130" i="46"/>
  <c r="A131" i="46"/>
  <c r="C129" i="46"/>
  <c r="D129" i="46"/>
  <c r="E129" i="46" s="1"/>
  <c r="F129" i="46"/>
  <c r="B130" i="47" l="1"/>
  <c r="A131" i="47"/>
  <c r="F129" i="47"/>
  <c r="I129" i="47" s="1"/>
  <c r="K129" i="47" s="1"/>
  <c r="D129" i="47"/>
  <c r="J128" i="47" s="1"/>
  <c r="C129" i="47"/>
  <c r="A132" i="46"/>
  <c r="B131" i="46"/>
  <c r="F130" i="46"/>
  <c r="D130" i="46"/>
  <c r="E130" i="46" s="1"/>
  <c r="C130" i="46"/>
  <c r="C130" i="47" l="1"/>
  <c r="F130" i="47"/>
  <c r="I130" i="47" s="1"/>
  <c r="K130" i="47" s="1"/>
  <c r="D130" i="47"/>
  <c r="J129" i="47" s="1"/>
  <c r="A132" i="47"/>
  <c r="B131" i="47"/>
  <c r="E129" i="47"/>
  <c r="E130" i="47" s="1"/>
  <c r="F131" i="46"/>
  <c r="D131" i="46"/>
  <c r="E131" i="46" s="1"/>
  <c r="C131" i="46"/>
  <c r="A133" i="46"/>
  <c r="B132" i="46"/>
  <c r="F131" i="47" l="1"/>
  <c r="I131" i="47" s="1"/>
  <c r="K131" i="47" s="1"/>
  <c r="C131" i="47"/>
  <c r="D131" i="47"/>
  <c r="J130" i="47" s="1"/>
  <c r="A133" i="47"/>
  <c r="B132" i="47"/>
  <c r="D132" i="46"/>
  <c r="E132" i="46" s="1"/>
  <c r="C132" i="46"/>
  <c r="F132" i="46"/>
  <c r="B133" i="46"/>
  <c r="A134" i="46"/>
  <c r="F132" i="47" l="1"/>
  <c r="I132" i="47" s="1"/>
  <c r="K132" i="47" s="1"/>
  <c r="C132" i="47"/>
  <c r="D132" i="47"/>
  <c r="J131" i="47" s="1"/>
  <c r="A134" i="47"/>
  <c r="B133" i="47"/>
  <c r="E131" i="47"/>
  <c r="E132" i="47" s="1"/>
  <c r="B134" i="46"/>
  <c r="A135" i="46"/>
  <c r="D133" i="46"/>
  <c r="E133" i="46" s="1"/>
  <c r="C133" i="46"/>
  <c r="F133" i="46"/>
  <c r="D133" i="47" l="1"/>
  <c r="J132" i="47" s="1"/>
  <c r="C133" i="47"/>
  <c r="F133" i="47"/>
  <c r="I133" i="47" s="1"/>
  <c r="K133" i="47" s="1"/>
  <c r="A135" i="47"/>
  <c r="B134" i="47"/>
  <c r="A136" i="46"/>
  <c r="B135" i="46"/>
  <c r="D134" i="46"/>
  <c r="E134" i="46" s="1"/>
  <c r="F134" i="46"/>
  <c r="C134" i="46"/>
  <c r="D134" i="47" l="1"/>
  <c r="J133" i="47" s="1"/>
  <c r="C134" i="47"/>
  <c r="F134" i="47"/>
  <c r="I134" i="47" s="1"/>
  <c r="K134" i="47" s="1"/>
  <c r="A136" i="47"/>
  <c r="B135" i="47"/>
  <c r="E133" i="47"/>
  <c r="E134" i="47" s="1"/>
  <c r="F135" i="46"/>
  <c r="D135" i="46"/>
  <c r="E135" i="46" s="1"/>
  <c r="C135" i="46"/>
  <c r="B136" i="46"/>
  <c r="A137" i="46"/>
  <c r="C135" i="47" l="1"/>
  <c r="F135" i="47"/>
  <c r="I135" i="47" s="1"/>
  <c r="K135" i="47" s="1"/>
  <c r="D135" i="47"/>
  <c r="J134" i="47" s="1"/>
  <c r="A137" i="47"/>
  <c r="B136" i="47"/>
  <c r="B137" i="46"/>
  <c r="A138" i="46"/>
  <c r="D136" i="46"/>
  <c r="E136" i="46" s="1"/>
  <c r="C136" i="46"/>
  <c r="F136" i="46"/>
  <c r="D136" i="47" l="1"/>
  <c r="J135" i="47" s="1"/>
  <c r="C136" i="47"/>
  <c r="F136" i="47"/>
  <c r="I136" i="47" s="1"/>
  <c r="K136" i="47" s="1"/>
  <c r="A138" i="47"/>
  <c r="B137" i="47"/>
  <c r="E135" i="47"/>
  <c r="E136" i="47" s="1"/>
  <c r="A139" i="46"/>
  <c r="B138" i="46"/>
  <c r="C137" i="46"/>
  <c r="F137" i="46"/>
  <c r="D137" i="46"/>
  <c r="E137" i="46" s="1"/>
  <c r="F137" i="47" l="1"/>
  <c r="I137" i="47" s="1"/>
  <c r="K137" i="47" s="1"/>
  <c r="D137" i="47"/>
  <c r="J136" i="47" s="1"/>
  <c r="C137" i="47"/>
  <c r="A139" i="47"/>
  <c r="B138" i="47"/>
  <c r="F138" i="46"/>
  <c r="D138" i="46"/>
  <c r="E138" i="46" s="1"/>
  <c r="C138" i="46"/>
  <c r="A140" i="46"/>
  <c r="B139" i="46"/>
  <c r="D138" i="47" l="1"/>
  <c r="J137" i="47" s="1"/>
  <c r="C138" i="47"/>
  <c r="F138" i="47"/>
  <c r="I138" i="47" s="1"/>
  <c r="K138" i="47" s="1"/>
  <c r="A140" i="47"/>
  <c r="B139" i="47"/>
  <c r="E137" i="47"/>
  <c r="E138" i="47" s="1"/>
  <c r="F139" i="46"/>
  <c r="D139" i="46"/>
  <c r="E139" i="46" s="1"/>
  <c r="C139" i="46"/>
  <c r="A141" i="46"/>
  <c r="B140" i="46"/>
  <c r="D139" i="47" l="1"/>
  <c r="J138" i="47" s="1"/>
  <c r="F139" i="47"/>
  <c r="I139" i="47" s="1"/>
  <c r="K139" i="47" s="1"/>
  <c r="C139" i="47"/>
  <c r="B140" i="47"/>
  <c r="A141" i="47"/>
  <c r="D140" i="46"/>
  <c r="E140" i="46" s="1"/>
  <c r="F140" i="46"/>
  <c r="C140" i="46"/>
  <c r="B141" i="46"/>
  <c r="A142" i="46"/>
  <c r="A142" i="47" l="1"/>
  <c r="B141" i="47"/>
  <c r="F140" i="47"/>
  <c r="I140" i="47" s="1"/>
  <c r="K140" i="47" s="1"/>
  <c r="C140" i="47"/>
  <c r="D140" i="47"/>
  <c r="J139" i="47" s="1"/>
  <c r="E139" i="47"/>
  <c r="E140" i="47" s="1"/>
  <c r="A143" i="46"/>
  <c r="B142" i="46"/>
  <c r="D141" i="46"/>
  <c r="E141" i="46" s="1"/>
  <c r="C141" i="46"/>
  <c r="F141" i="46"/>
  <c r="F141" i="47" l="1"/>
  <c r="I141" i="47" s="1"/>
  <c r="K141" i="47" s="1"/>
  <c r="D141" i="47"/>
  <c r="J140" i="47" s="1"/>
  <c r="C141" i="47"/>
  <c r="E141" i="47"/>
  <c r="B142" i="47"/>
  <c r="A143" i="47"/>
  <c r="D142" i="46"/>
  <c r="E142" i="46" s="1"/>
  <c r="F142" i="46"/>
  <c r="C142" i="46"/>
  <c r="A144" i="46"/>
  <c r="B143" i="46"/>
  <c r="B143" i="47" l="1"/>
  <c r="A144" i="47"/>
  <c r="D142" i="47"/>
  <c r="J141" i="47" s="1"/>
  <c r="C142" i="47"/>
  <c r="F142" i="47"/>
  <c r="I142" i="47" s="1"/>
  <c r="K142" i="47" s="1"/>
  <c r="E142" i="47"/>
  <c r="F143" i="46"/>
  <c r="C143" i="46"/>
  <c r="D143" i="46"/>
  <c r="E143" i="46" s="1"/>
  <c r="B144" i="46"/>
  <c r="A145" i="46"/>
  <c r="D143" i="47" l="1"/>
  <c r="J142" i="47" s="1"/>
  <c r="F143" i="47"/>
  <c r="I143" i="47" s="1"/>
  <c r="K143" i="47" s="1"/>
  <c r="C143" i="47"/>
  <c r="B144" i="47"/>
  <c r="A145" i="47"/>
  <c r="A146" i="46"/>
  <c r="B145" i="46"/>
  <c r="C144" i="46"/>
  <c r="F144" i="46"/>
  <c r="D144" i="46"/>
  <c r="E144" i="46" s="1"/>
  <c r="A146" i="47" l="1"/>
  <c r="B145" i="47"/>
  <c r="D144" i="47"/>
  <c r="J143" i="47" s="1"/>
  <c r="C144" i="47"/>
  <c r="F144" i="47"/>
  <c r="I144" i="47" s="1"/>
  <c r="K144" i="47" s="1"/>
  <c r="E143" i="47"/>
  <c r="E144" i="47" s="1"/>
  <c r="F145" i="46"/>
  <c r="D145" i="46"/>
  <c r="E145" i="46" s="1"/>
  <c r="C145" i="46"/>
  <c r="A147" i="46"/>
  <c r="B146" i="46"/>
  <c r="F145" i="47" l="1"/>
  <c r="I145" i="47" s="1"/>
  <c r="K145" i="47" s="1"/>
  <c r="D145" i="47"/>
  <c r="J144" i="47" s="1"/>
  <c r="C145" i="47"/>
  <c r="B146" i="47"/>
  <c r="A147" i="47"/>
  <c r="F146" i="46"/>
  <c r="D146" i="46"/>
  <c r="E146" i="46" s="1"/>
  <c r="C146" i="46"/>
  <c r="B147" i="46"/>
  <c r="A148" i="46"/>
  <c r="B147" i="47" l="1"/>
  <c r="A148" i="47"/>
  <c r="F146" i="47"/>
  <c r="I146" i="47" s="1"/>
  <c r="K146" i="47" s="1"/>
  <c r="C146" i="47"/>
  <c r="D146" i="47"/>
  <c r="J145" i="47" s="1"/>
  <c r="E145" i="47"/>
  <c r="E146" i="47" s="1"/>
  <c r="A149" i="46"/>
  <c r="B148" i="46"/>
  <c r="C147" i="46"/>
  <c r="F147" i="46"/>
  <c r="D147" i="46"/>
  <c r="E147" i="46" s="1"/>
  <c r="A149" i="47" l="1"/>
  <c r="B148" i="47"/>
  <c r="F147" i="47"/>
  <c r="I147" i="47" s="1"/>
  <c r="K147" i="47" s="1"/>
  <c r="C147" i="47"/>
  <c r="D147" i="47"/>
  <c r="J146" i="47" s="1"/>
  <c r="C148" i="46"/>
  <c r="F148" i="46"/>
  <c r="D148" i="46"/>
  <c r="E148" i="46" s="1"/>
  <c r="B149" i="46"/>
  <c r="A150" i="46"/>
  <c r="B149" i="47" l="1"/>
  <c r="A150" i="47"/>
  <c r="F148" i="47"/>
  <c r="I148" i="47" s="1"/>
  <c r="K148" i="47" s="1"/>
  <c r="C148" i="47"/>
  <c r="D148" i="47"/>
  <c r="J147" i="47" s="1"/>
  <c r="E147" i="47"/>
  <c r="B150" i="46"/>
  <c r="A151" i="46"/>
  <c r="D149" i="46"/>
  <c r="E149" i="46" s="1"/>
  <c r="C149" i="46"/>
  <c r="F149" i="46"/>
  <c r="A151" i="47" l="1"/>
  <c r="B150" i="47"/>
  <c r="E148" i="47"/>
  <c r="D149" i="47"/>
  <c r="J148" i="47" s="1"/>
  <c r="F149" i="47"/>
  <c r="I149" i="47" s="1"/>
  <c r="K149" i="47" s="1"/>
  <c r="C149" i="47"/>
  <c r="A152" i="46"/>
  <c r="B151" i="46"/>
  <c r="D150" i="46"/>
  <c r="E150" i="46" s="1"/>
  <c r="C150" i="46"/>
  <c r="F150" i="46"/>
  <c r="F150" i="47" l="1"/>
  <c r="I150" i="47" s="1"/>
  <c r="K150" i="47" s="1"/>
  <c r="D150" i="47"/>
  <c r="J149" i="47" s="1"/>
  <c r="C150" i="47"/>
  <c r="E149" i="47"/>
  <c r="E150" i="47" s="1"/>
  <c r="B151" i="47"/>
  <c r="A152" i="47"/>
  <c r="F151" i="46"/>
  <c r="D151" i="46"/>
  <c r="E151" i="46" s="1"/>
  <c r="C151" i="46"/>
  <c r="B152" i="46"/>
  <c r="A153" i="46"/>
  <c r="C151" i="47" l="1"/>
  <c r="F151" i="47"/>
  <c r="I151" i="47" s="1"/>
  <c r="K151" i="47" s="1"/>
  <c r="D151" i="47"/>
  <c r="J150" i="47" s="1"/>
  <c r="A153" i="47"/>
  <c r="B152" i="47"/>
  <c r="E151" i="47"/>
  <c r="A154" i="46"/>
  <c r="B153" i="46"/>
  <c r="C152" i="46"/>
  <c r="F152" i="46"/>
  <c r="D152" i="46"/>
  <c r="E152" i="46" s="1"/>
  <c r="D152" i="47" l="1"/>
  <c r="J151" i="47" s="1"/>
  <c r="C152" i="47"/>
  <c r="F152" i="47"/>
  <c r="I152" i="47" s="1"/>
  <c r="K152" i="47" s="1"/>
  <c r="A154" i="47"/>
  <c r="B153" i="47"/>
  <c r="F153" i="46"/>
  <c r="D153" i="46"/>
  <c r="E153" i="46" s="1"/>
  <c r="C153" i="46"/>
  <c r="B154" i="46"/>
  <c r="A155" i="46"/>
  <c r="F153" i="47" l="1"/>
  <c r="I153" i="47" s="1"/>
  <c r="K153" i="47" s="1"/>
  <c r="D153" i="47"/>
  <c r="J152" i="47" s="1"/>
  <c r="C153" i="47"/>
  <c r="B154" i="47"/>
  <c r="A155" i="47"/>
  <c r="E152" i="47"/>
  <c r="E153" i="47" s="1"/>
  <c r="A156" i="46"/>
  <c r="B155" i="46"/>
  <c r="F154" i="46"/>
  <c r="D154" i="46"/>
  <c r="E154" i="46" s="1"/>
  <c r="C154" i="46"/>
  <c r="A156" i="47" l="1"/>
  <c r="B155" i="47"/>
  <c r="C154" i="47"/>
  <c r="D154" i="47"/>
  <c r="J153" i="47" s="1"/>
  <c r="F154" i="47"/>
  <c r="I154" i="47" s="1"/>
  <c r="K154" i="47" s="1"/>
  <c r="D155" i="46"/>
  <c r="E155" i="46" s="1"/>
  <c r="F155" i="46"/>
  <c r="C155" i="46"/>
  <c r="A157" i="46"/>
  <c r="B156" i="46"/>
  <c r="B156" i="47" l="1"/>
  <c r="A157" i="47"/>
  <c r="F155" i="47"/>
  <c r="I155" i="47" s="1"/>
  <c r="K155" i="47" s="1"/>
  <c r="D155" i="47"/>
  <c r="J154" i="47" s="1"/>
  <c r="C155" i="47"/>
  <c r="E154" i="47"/>
  <c r="E155" i="47" s="1"/>
  <c r="D156" i="46"/>
  <c r="E156" i="46" s="1"/>
  <c r="F156" i="46"/>
  <c r="C156" i="46"/>
  <c r="B157" i="46"/>
  <c r="A158" i="46"/>
  <c r="B157" i="47" l="1"/>
  <c r="A158" i="47"/>
  <c r="F156" i="47"/>
  <c r="I156" i="47" s="1"/>
  <c r="K156" i="47" s="1"/>
  <c r="D156" i="47"/>
  <c r="J155" i="47" s="1"/>
  <c r="C156" i="47"/>
  <c r="B158" i="46"/>
  <c r="A159" i="46"/>
  <c r="D157" i="46"/>
  <c r="E157" i="46" s="1"/>
  <c r="C157" i="46"/>
  <c r="F157" i="46"/>
  <c r="B158" i="47" l="1"/>
  <c r="A159" i="47"/>
  <c r="E156" i="47"/>
  <c r="C157" i="47"/>
  <c r="F157" i="47"/>
  <c r="I157" i="47" s="1"/>
  <c r="K157" i="47" s="1"/>
  <c r="D157" i="47"/>
  <c r="J156" i="47" s="1"/>
  <c r="A160" i="46"/>
  <c r="B159" i="46"/>
  <c r="C158" i="46"/>
  <c r="F158" i="46"/>
  <c r="D158" i="46"/>
  <c r="E158" i="46" s="1"/>
  <c r="A160" i="47" l="1"/>
  <c r="B159" i="47"/>
  <c r="E157" i="47"/>
  <c r="D158" i="47"/>
  <c r="J157" i="47" s="1"/>
  <c r="C158" i="47"/>
  <c r="F158" i="47"/>
  <c r="I158" i="47" s="1"/>
  <c r="K158" i="47" s="1"/>
  <c r="F159" i="46"/>
  <c r="D159" i="46"/>
  <c r="E159" i="46" s="1"/>
  <c r="C159" i="46"/>
  <c r="B160" i="46"/>
  <c r="A161" i="46"/>
  <c r="D159" i="47" l="1"/>
  <c r="J158" i="47" s="1"/>
  <c r="C159" i="47"/>
  <c r="F159" i="47"/>
  <c r="I159" i="47" s="1"/>
  <c r="K159" i="47" s="1"/>
  <c r="E158" i="47"/>
  <c r="E159" i="47" s="1"/>
  <c r="B160" i="47"/>
  <c r="A161" i="47"/>
  <c r="B161" i="46"/>
  <c r="A162" i="46"/>
  <c r="D160" i="46"/>
  <c r="E160" i="46" s="1"/>
  <c r="F160" i="46"/>
  <c r="C160" i="46"/>
  <c r="B161" i="47" l="1"/>
  <c r="A162" i="47"/>
  <c r="F160" i="47"/>
  <c r="I160" i="47" s="1"/>
  <c r="K160" i="47" s="1"/>
  <c r="C160" i="47"/>
  <c r="D160" i="47"/>
  <c r="J159" i="47" s="1"/>
  <c r="A163" i="46"/>
  <c r="B162" i="46"/>
  <c r="C161" i="46"/>
  <c r="D161" i="46"/>
  <c r="E161" i="46" s="1"/>
  <c r="F161" i="46"/>
  <c r="A163" i="47" l="1"/>
  <c r="B162" i="47"/>
  <c r="E160" i="47"/>
  <c r="D161" i="47"/>
  <c r="J160" i="47" s="1"/>
  <c r="F161" i="47"/>
  <c r="I161" i="47" s="1"/>
  <c r="K161" i="47" s="1"/>
  <c r="C161" i="47"/>
  <c r="F162" i="46"/>
  <c r="D162" i="46"/>
  <c r="E162" i="46" s="1"/>
  <c r="C162" i="46"/>
  <c r="A164" i="46"/>
  <c r="B163" i="46"/>
  <c r="D162" i="47" l="1"/>
  <c r="J161" i="47" s="1"/>
  <c r="C162" i="47"/>
  <c r="F162" i="47"/>
  <c r="I162" i="47" s="1"/>
  <c r="K162" i="47" s="1"/>
  <c r="E161" i="47"/>
  <c r="E162" i="47" s="1"/>
  <c r="A164" i="47"/>
  <c r="B163" i="47"/>
  <c r="F163" i="46"/>
  <c r="C163" i="46"/>
  <c r="D163" i="46"/>
  <c r="E163" i="46" s="1"/>
  <c r="A165" i="46"/>
  <c r="B164" i="46"/>
  <c r="F163" i="47" l="1"/>
  <c r="I163" i="47" s="1"/>
  <c r="K163" i="47" s="1"/>
  <c r="C163" i="47"/>
  <c r="D163" i="47"/>
  <c r="J162" i="47" s="1"/>
  <c r="B164" i="47"/>
  <c r="A165" i="47"/>
  <c r="E163" i="47"/>
  <c r="D164" i="46"/>
  <c r="E164" i="46" s="1"/>
  <c r="C164" i="46"/>
  <c r="F164" i="46"/>
  <c r="B165" i="46"/>
  <c r="A166" i="46"/>
  <c r="B165" i="47" l="1"/>
  <c r="A166" i="47"/>
  <c r="F164" i="47"/>
  <c r="I164" i="47" s="1"/>
  <c r="K164" i="47" s="1"/>
  <c r="D164" i="47"/>
  <c r="J163" i="47" s="1"/>
  <c r="C164" i="47"/>
  <c r="B166" i="46"/>
  <c r="A167" i="46"/>
  <c r="D165" i="46"/>
  <c r="E165" i="46" s="1"/>
  <c r="C165" i="46"/>
  <c r="F165" i="46"/>
  <c r="C165" i="47" l="1"/>
  <c r="D165" i="47"/>
  <c r="J164" i="47" s="1"/>
  <c r="F165" i="47"/>
  <c r="I165" i="47" s="1"/>
  <c r="K165" i="47" s="1"/>
  <c r="A167" i="47"/>
  <c r="B166" i="47"/>
  <c r="E164" i="47"/>
  <c r="E165" i="47" s="1"/>
  <c r="A168" i="46"/>
  <c r="B167" i="46"/>
  <c r="D166" i="46"/>
  <c r="E166" i="46" s="1"/>
  <c r="C166" i="46"/>
  <c r="F166" i="46"/>
  <c r="C166" i="47" l="1"/>
  <c r="D166" i="47"/>
  <c r="J165" i="47" s="1"/>
  <c r="F166" i="47"/>
  <c r="I166" i="47" s="1"/>
  <c r="K166" i="47" s="1"/>
  <c r="A168" i="47"/>
  <c r="B167" i="47"/>
  <c r="F167" i="46"/>
  <c r="D167" i="46"/>
  <c r="E167" i="46" s="1"/>
  <c r="C167" i="46"/>
  <c r="B168" i="46"/>
  <c r="A169" i="46"/>
  <c r="F167" i="47" l="1"/>
  <c r="I167" i="47" s="1"/>
  <c r="K167" i="47" s="1"/>
  <c r="C167" i="47"/>
  <c r="D167" i="47"/>
  <c r="J166" i="47" s="1"/>
  <c r="B168" i="47"/>
  <c r="A169" i="47"/>
  <c r="E166" i="47"/>
  <c r="E167" i="47" s="1"/>
  <c r="B169" i="46"/>
  <c r="A170" i="46"/>
  <c r="D168" i="46"/>
  <c r="E168" i="46" s="1"/>
  <c r="C168" i="46"/>
  <c r="F168" i="46"/>
  <c r="B169" i="47" l="1"/>
  <c r="A170" i="47"/>
  <c r="D168" i="47"/>
  <c r="J167" i="47" s="1"/>
  <c r="F168" i="47"/>
  <c r="I168" i="47" s="1"/>
  <c r="K168" i="47" s="1"/>
  <c r="C168" i="47"/>
  <c r="A171" i="46"/>
  <c r="B170" i="46"/>
  <c r="C169" i="46"/>
  <c r="F169" i="46"/>
  <c r="D169" i="46"/>
  <c r="E169" i="46" s="1"/>
  <c r="F169" i="47" l="1"/>
  <c r="I169" i="47" s="1"/>
  <c r="K169" i="47" s="1"/>
  <c r="C169" i="47"/>
  <c r="D169" i="47"/>
  <c r="J168" i="47" s="1"/>
  <c r="A171" i="47"/>
  <c r="B170" i="47"/>
  <c r="E168" i="47"/>
  <c r="E169" i="47" s="1"/>
  <c r="F170" i="46"/>
  <c r="D170" i="46"/>
  <c r="E170" i="46" s="1"/>
  <c r="C170" i="46"/>
  <c r="A172" i="46"/>
  <c r="B171" i="46"/>
  <c r="F170" i="47" l="1"/>
  <c r="I170" i="47" s="1"/>
  <c r="K170" i="47" s="1"/>
  <c r="C170" i="47"/>
  <c r="D170" i="47"/>
  <c r="J169" i="47" s="1"/>
  <c r="A172" i="47"/>
  <c r="B171" i="47"/>
  <c r="F171" i="46"/>
  <c r="D171" i="46"/>
  <c r="E171" i="46" s="1"/>
  <c r="C171" i="46"/>
  <c r="A173" i="46"/>
  <c r="B172" i="46"/>
  <c r="C171" i="47" l="1"/>
  <c r="F171" i="47"/>
  <c r="I171" i="47" s="1"/>
  <c r="K171" i="47" s="1"/>
  <c r="D171" i="47"/>
  <c r="J170" i="47" s="1"/>
  <c r="A173" i="47"/>
  <c r="B172" i="47"/>
  <c r="E170" i="47"/>
  <c r="E171" i="47" s="1"/>
  <c r="F172" i="46"/>
  <c r="D172" i="46"/>
  <c r="E172" i="46" s="1"/>
  <c r="C172" i="46"/>
  <c r="B173" i="46"/>
  <c r="A174" i="46"/>
  <c r="D172" i="47" l="1"/>
  <c r="J171" i="47" s="1"/>
  <c r="F172" i="47"/>
  <c r="I172" i="47" s="1"/>
  <c r="K172" i="47" s="1"/>
  <c r="C172" i="47"/>
  <c r="B173" i="47"/>
  <c r="A174" i="47"/>
  <c r="A175" i="46"/>
  <c r="B174" i="46"/>
  <c r="D173" i="46"/>
  <c r="E173" i="46" s="1"/>
  <c r="C173" i="46"/>
  <c r="F173" i="46"/>
  <c r="B174" i="47" l="1"/>
  <c r="A175" i="47"/>
  <c r="C173" i="47"/>
  <c r="D173" i="47"/>
  <c r="J172" i="47" s="1"/>
  <c r="F173" i="47"/>
  <c r="I173" i="47" s="1"/>
  <c r="K173" i="47" s="1"/>
  <c r="E172" i="47"/>
  <c r="E173" i="47" s="1"/>
  <c r="F174" i="46"/>
  <c r="D174" i="46"/>
  <c r="E174" i="46" s="1"/>
  <c r="C174" i="46"/>
  <c r="A176" i="46"/>
  <c r="B175" i="46"/>
  <c r="A176" i="47" l="1"/>
  <c r="B175" i="47"/>
  <c r="D174" i="47"/>
  <c r="J173" i="47" s="1"/>
  <c r="C174" i="47"/>
  <c r="F174" i="47"/>
  <c r="I174" i="47" s="1"/>
  <c r="K174" i="47" s="1"/>
  <c r="F175" i="46"/>
  <c r="C175" i="46"/>
  <c r="D175" i="46"/>
  <c r="E175" i="46" s="1"/>
  <c r="B176" i="46"/>
  <c r="A177" i="46"/>
  <c r="C175" i="47" l="1"/>
  <c r="F175" i="47"/>
  <c r="I175" i="47" s="1"/>
  <c r="K175" i="47" s="1"/>
  <c r="D175" i="47"/>
  <c r="J174" i="47" s="1"/>
  <c r="E174" i="47"/>
  <c r="E175" i="47" s="1"/>
  <c r="B176" i="47"/>
  <c r="A177" i="47"/>
  <c r="A178" i="46"/>
  <c r="B177" i="46"/>
  <c r="D176" i="46"/>
  <c r="E176" i="46" s="1"/>
  <c r="F176" i="46"/>
  <c r="C176" i="46"/>
  <c r="A178" i="47" l="1"/>
  <c r="B177" i="47"/>
  <c r="F176" i="47"/>
  <c r="I176" i="47" s="1"/>
  <c r="K176" i="47" s="1"/>
  <c r="D176" i="47"/>
  <c r="J175" i="47" s="1"/>
  <c r="C176" i="47"/>
  <c r="E176" i="47"/>
  <c r="F177" i="46"/>
  <c r="D177" i="46"/>
  <c r="E177" i="46" s="1"/>
  <c r="C177" i="46"/>
  <c r="A179" i="46"/>
  <c r="B178" i="46"/>
  <c r="F177" i="47" l="1"/>
  <c r="I177" i="47" s="1"/>
  <c r="K177" i="47" s="1"/>
  <c r="C177" i="47"/>
  <c r="D177" i="47"/>
  <c r="J176" i="47" s="1"/>
  <c r="B178" i="47"/>
  <c r="A179" i="47"/>
  <c r="F178" i="46"/>
  <c r="D178" i="46"/>
  <c r="E178" i="46" s="1"/>
  <c r="C178" i="46"/>
  <c r="B179" i="46"/>
  <c r="A180" i="46"/>
  <c r="A180" i="47" l="1"/>
  <c r="B179" i="47"/>
  <c r="F178" i="47"/>
  <c r="I178" i="47" s="1"/>
  <c r="K178" i="47" s="1"/>
  <c r="C178" i="47"/>
  <c r="D178" i="47"/>
  <c r="J177" i="47" s="1"/>
  <c r="E177" i="47"/>
  <c r="E178" i="47" s="1"/>
  <c r="A181" i="46"/>
  <c r="B180" i="46"/>
  <c r="C179" i="46"/>
  <c r="F179" i="46"/>
  <c r="D179" i="46"/>
  <c r="E179" i="46" s="1"/>
  <c r="A181" i="47" l="1"/>
  <c r="B180" i="47"/>
  <c r="F179" i="47"/>
  <c r="I179" i="47" s="1"/>
  <c r="K179" i="47" s="1"/>
  <c r="C179" i="47"/>
  <c r="D179" i="47"/>
  <c r="J178" i="47" s="1"/>
  <c r="C180" i="46"/>
  <c r="F180" i="46"/>
  <c r="D180" i="46"/>
  <c r="E180" i="46" s="1"/>
  <c r="B181" i="46"/>
  <c r="A182" i="46"/>
  <c r="E179" i="47" l="1"/>
  <c r="D180" i="47"/>
  <c r="J179" i="47" s="1"/>
  <c r="C180" i="47"/>
  <c r="F180" i="47"/>
  <c r="I180" i="47" s="1"/>
  <c r="K180" i="47" s="1"/>
  <c r="B181" i="47"/>
  <c r="A182" i="47"/>
  <c r="B182" i="46"/>
  <c r="A183" i="46"/>
  <c r="D181" i="46"/>
  <c r="E181" i="46" s="1"/>
  <c r="C181" i="46"/>
  <c r="F181" i="46"/>
  <c r="A183" i="47" l="1"/>
  <c r="B182" i="47"/>
  <c r="D181" i="47"/>
  <c r="J180" i="47" s="1"/>
  <c r="F181" i="47"/>
  <c r="I181" i="47" s="1"/>
  <c r="K181" i="47" s="1"/>
  <c r="C181" i="47"/>
  <c r="E180" i="47"/>
  <c r="E181" i="47" s="1"/>
  <c r="A184" i="46"/>
  <c r="B183" i="46"/>
  <c r="D182" i="46"/>
  <c r="E182" i="46" s="1"/>
  <c r="C182" i="46"/>
  <c r="F182" i="46"/>
  <c r="F182" i="47" l="1"/>
  <c r="I182" i="47" s="1"/>
  <c r="K182" i="47" s="1"/>
  <c r="D182" i="47"/>
  <c r="J181" i="47" s="1"/>
  <c r="C182" i="47"/>
  <c r="A184" i="47"/>
  <c r="B183" i="47"/>
  <c r="F183" i="46"/>
  <c r="C183" i="46"/>
  <c r="D183" i="46"/>
  <c r="E183" i="46" s="1"/>
  <c r="B184" i="46"/>
  <c r="A185" i="46"/>
  <c r="C183" i="47" l="1"/>
  <c r="F183" i="47"/>
  <c r="I183" i="47" s="1"/>
  <c r="K183" i="47" s="1"/>
  <c r="D183" i="47"/>
  <c r="J182" i="47" s="1"/>
  <c r="A185" i="47"/>
  <c r="B184" i="47"/>
  <c r="E182" i="47"/>
  <c r="E183" i="47" s="1"/>
  <c r="A186" i="46"/>
  <c r="B185" i="46"/>
  <c r="D184" i="46"/>
  <c r="E184" i="46" s="1"/>
  <c r="F184" i="46"/>
  <c r="C184" i="46"/>
  <c r="F184" i="47" l="1"/>
  <c r="I184" i="47" s="1"/>
  <c r="K184" i="47" s="1"/>
  <c r="C184" i="47"/>
  <c r="D184" i="47"/>
  <c r="J183" i="47" s="1"/>
  <c r="A186" i="47"/>
  <c r="B185" i="47"/>
  <c r="F185" i="46"/>
  <c r="D185" i="46"/>
  <c r="E185" i="46" s="1"/>
  <c r="C185" i="46"/>
  <c r="A187" i="46"/>
  <c r="B186" i="46"/>
  <c r="B186" i="47" l="1"/>
  <c r="A187" i="47"/>
  <c r="F185" i="47"/>
  <c r="I185" i="47" s="1"/>
  <c r="K185" i="47" s="1"/>
  <c r="D185" i="47"/>
  <c r="J184" i="47" s="1"/>
  <c r="C185" i="47"/>
  <c r="E184" i="47"/>
  <c r="E185" i="47" s="1"/>
  <c r="F186" i="46"/>
  <c r="D186" i="46"/>
  <c r="E186" i="46" s="1"/>
  <c r="C186" i="46"/>
  <c r="A188" i="46"/>
  <c r="B187" i="46"/>
  <c r="B187" i="47" l="1"/>
  <c r="A188" i="47"/>
  <c r="F186" i="47"/>
  <c r="I186" i="47" s="1"/>
  <c r="K186" i="47" s="1"/>
  <c r="C186" i="47"/>
  <c r="D186" i="47"/>
  <c r="J185" i="47" s="1"/>
  <c r="D187" i="46"/>
  <c r="E187" i="46" s="1"/>
  <c r="F187" i="46"/>
  <c r="C187" i="46"/>
  <c r="A189" i="46"/>
  <c r="B188" i="46"/>
  <c r="A189" i="47" l="1"/>
  <c r="B188" i="47"/>
  <c r="F187" i="47"/>
  <c r="I187" i="47" s="1"/>
  <c r="K187" i="47" s="1"/>
  <c r="C187" i="47"/>
  <c r="D187" i="47"/>
  <c r="J186" i="47" s="1"/>
  <c r="E186" i="47"/>
  <c r="E187" i="47" s="1"/>
  <c r="D188" i="46"/>
  <c r="E188" i="46" s="1"/>
  <c r="F188" i="46"/>
  <c r="C188" i="46"/>
  <c r="B189" i="46"/>
  <c r="A190" i="46"/>
  <c r="F188" i="47" l="1"/>
  <c r="I188" i="47" s="1"/>
  <c r="K188" i="47" s="1"/>
  <c r="D188" i="47"/>
  <c r="J187" i="47" s="1"/>
  <c r="C188" i="47"/>
  <c r="B189" i="47"/>
  <c r="A190" i="47"/>
  <c r="A191" i="46"/>
  <c r="B190" i="46"/>
  <c r="D189" i="46"/>
  <c r="E189" i="46" s="1"/>
  <c r="C189" i="46"/>
  <c r="F189" i="46"/>
  <c r="B190" i="47" l="1"/>
  <c r="A191" i="47"/>
  <c r="D189" i="47"/>
  <c r="J188" i="47" s="1"/>
  <c r="C189" i="47"/>
  <c r="F189" i="47"/>
  <c r="I189" i="47" s="1"/>
  <c r="K189" i="47" s="1"/>
  <c r="E188" i="47"/>
  <c r="E189" i="47" s="1"/>
  <c r="D190" i="46"/>
  <c r="E190" i="46" s="1"/>
  <c r="F190" i="46"/>
  <c r="C190" i="46"/>
  <c r="A192" i="46"/>
  <c r="B191" i="46"/>
  <c r="A192" i="47" l="1"/>
  <c r="B191" i="47"/>
  <c r="D190" i="47"/>
  <c r="J189" i="47" s="1"/>
  <c r="C190" i="47"/>
  <c r="F190" i="47"/>
  <c r="I190" i="47" s="1"/>
  <c r="K190" i="47" s="1"/>
  <c r="F191" i="46"/>
  <c r="C191" i="46"/>
  <c r="D191" i="46"/>
  <c r="E191" i="46" s="1"/>
  <c r="B192" i="46"/>
  <c r="A193" i="46"/>
  <c r="F191" i="47" l="1"/>
  <c r="I191" i="47" s="1"/>
  <c r="K191" i="47" s="1"/>
  <c r="D191" i="47"/>
  <c r="J190" i="47" s="1"/>
  <c r="C191" i="47"/>
  <c r="B192" i="47"/>
  <c r="A193" i="47"/>
  <c r="E190" i="47"/>
  <c r="E191" i="47" s="1"/>
  <c r="B193" i="46"/>
  <c r="A194" i="46"/>
  <c r="D192" i="46"/>
  <c r="E192" i="46" s="1"/>
  <c r="F192" i="46"/>
  <c r="C192" i="46"/>
  <c r="A194" i="47" l="1"/>
  <c r="B193" i="47"/>
  <c r="D192" i="47"/>
  <c r="J191" i="47" s="1"/>
  <c r="C192" i="47"/>
  <c r="F192" i="47"/>
  <c r="I192" i="47" s="1"/>
  <c r="K192" i="47" s="1"/>
  <c r="A195" i="46"/>
  <c r="B194" i="46"/>
  <c r="C193" i="46"/>
  <c r="F193" i="46"/>
  <c r="D193" i="46"/>
  <c r="E193" i="46" s="1"/>
  <c r="F193" i="47" l="1"/>
  <c r="I193" i="47" s="1"/>
  <c r="K193" i="47" s="1"/>
  <c r="C193" i="47"/>
  <c r="D193" i="47"/>
  <c r="J192" i="47" s="1"/>
  <c r="B194" i="47"/>
  <c r="A195" i="47"/>
  <c r="E192" i="47"/>
  <c r="E193" i="47" s="1"/>
  <c r="F194" i="46"/>
  <c r="D194" i="46"/>
  <c r="E194" i="46" s="1"/>
  <c r="C194" i="46"/>
  <c r="A196" i="46"/>
  <c r="B195" i="46"/>
  <c r="C194" i="47" l="1"/>
  <c r="F194" i="47"/>
  <c r="I194" i="47" s="1"/>
  <c r="K194" i="47" s="1"/>
  <c r="D194" i="47"/>
  <c r="J193" i="47" s="1"/>
  <c r="B195" i="47"/>
  <c r="A196" i="47"/>
  <c r="F195" i="46"/>
  <c r="D195" i="46"/>
  <c r="E195" i="46" s="1"/>
  <c r="C195" i="46"/>
  <c r="A197" i="46"/>
  <c r="B196" i="46"/>
  <c r="A197" i="47" l="1"/>
  <c r="B196" i="47"/>
  <c r="F195" i="47"/>
  <c r="I195" i="47" s="1"/>
  <c r="K195" i="47" s="1"/>
  <c r="D195" i="47"/>
  <c r="J194" i="47" s="1"/>
  <c r="C195" i="47"/>
  <c r="E194" i="47"/>
  <c r="E195" i="47" s="1"/>
  <c r="D196" i="46"/>
  <c r="E196" i="46" s="1"/>
  <c r="C196" i="46"/>
  <c r="F196" i="46"/>
  <c r="B197" i="46"/>
  <c r="A198" i="46"/>
  <c r="C196" i="47" l="1"/>
  <c r="F196" i="47"/>
  <c r="I196" i="47" s="1"/>
  <c r="K196" i="47" s="1"/>
  <c r="D196" i="47"/>
  <c r="J195" i="47" s="1"/>
  <c r="B197" i="47"/>
  <c r="A198" i="47"/>
  <c r="A199" i="46"/>
  <c r="B198" i="46"/>
  <c r="D197" i="46"/>
  <c r="E197" i="46" s="1"/>
  <c r="C197" i="46"/>
  <c r="F197" i="46"/>
  <c r="A199" i="47" l="1"/>
  <c r="B198" i="47"/>
  <c r="D197" i="47"/>
  <c r="J196" i="47" s="1"/>
  <c r="C197" i="47"/>
  <c r="F197" i="47"/>
  <c r="I197" i="47" s="1"/>
  <c r="K197" i="47" s="1"/>
  <c r="E196" i="47"/>
  <c r="E197" i="47" s="1"/>
  <c r="C198" i="46"/>
  <c r="F198" i="46"/>
  <c r="D198" i="46"/>
  <c r="E198" i="46" s="1"/>
  <c r="A200" i="46"/>
  <c r="B199" i="46"/>
  <c r="F198" i="47" l="1"/>
  <c r="I198" i="47" s="1"/>
  <c r="K198" i="47" s="1"/>
  <c r="C198" i="47"/>
  <c r="D198" i="47"/>
  <c r="J197" i="47" s="1"/>
  <c r="B199" i="47"/>
  <c r="A200" i="47"/>
  <c r="F199" i="46"/>
  <c r="D199" i="46"/>
  <c r="E199" i="46" s="1"/>
  <c r="C199" i="46"/>
  <c r="B200" i="46"/>
  <c r="A201" i="46"/>
  <c r="B200" i="47" l="1"/>
  <c r="A201" i="47"/>
  <c r="C199" i="47"/>
  <c r="F199" i="47"/>
  <c r="I199" i="47" s="1"/>
  <c r="K199" i="47" s="1"/>
  <c r="D199" i="47"/>
  <c r="J198" i="47" s="1"/>
  <c r="E198" i="47"/>
  <c r="E199" i="47" s="1"/>
  <c r="A202" i="46"/>
  <c r="B201" i="46"/>
  <c r="D200" i="46"/>
  <c r="E200" i="46" s="1"/>
  <c r="C200" i="46"/>
  <c r="F200" i="46"/>
  <c r="A202" i="47" l="1"/>
  <c r="B201" i="47"/>
  <c r="F200" i="47"/>
  <c r="I200" i="47" s="1"/>
  <c r="K200" i="47" s="1"/>
  <c r="D200" i="47"/>
  <c r="J199" i="47" s="1"/>
  <c r="C200" i="47"/>
  <c r="D201" i="46"/>
  <c r="E201" i="46" s="1"/>
  <c r="C201" i="46"/>
  <c r="F201" i="46"/>
  <c r="A203" i="46"/>
  <c r="B202" i="46"/>
  <c r="D201" i="47" l="1"/>
  <c r="J200" i="47" s="1"/>
  <c r="F201" i="47"/>
  <c r="I201" i="47" s="1"/>
  <c r="K201" i="47" s="1"/>
  <c r="C201" i="47"/>
  <c r="A203" i="47"/>
  <c r="B202" i="47"/>
  <c r="E200" i="47"/>
  <c r="E201" i="47" s="1"/>
  <c r="F202" i="46"/>
  <c r="D202" i="46"/>
  <c r="E202" i="46" s="1"/>
  <c r="C202" i="46"/>
  <c r="A204" i="46"/>
  <c r="B203" i="46"/>
  <c r="D202" i="47" l="1"/>
  <c r="J201" i="47" s="1"/>
  <c r="C202" i="47"/>
  <c r="F202" i="47"/>
  <c r="I202" i="47" s="1"/>
  <c r="K202" i="47" s="1"/>
  <c r="A204" i="47"/>
  <c r="B203" i="47"/>
  <c r="F203" i="46"/>
  <c r="D203" i="46"/>
  <c r="E203" i="46" s="1"/>
  <c r="C203" i="46"/>
  <c r="A205" i="46"/>
  <c r="B204" i="46"/>
  <c r="C203" i="47" l="1"/>
  <c r="F203" i="47"/>
  <c r="I203" i="47" s="1"/>
  <c r="K203" i="47" s="1"/>
  <c r="D203" i="47"/>
  <c r="J202" i="47" s="1"/>
  <c r="A205" i="47"/>
  <c r="B204" i="47"/>
  <c r="E202" i="47"/>
  <c r="D204" i="46"/>
  <c r="E204" i="46" s="1"/>
  <c r="C204" i="46"/>
  <c r="F204" i="46"/>
  <c r="B205" i="46"/>
  <c r="A206" i="46"/>
  <c r="E203" i="47" l="1"/>
  <c r="F204" i="47"/>
  <c r="I204" i="47" s="1"/>
  <c r="K204" i="47" s="1"/>
  <c r="D204" i="47"/>
  <c r="J203" i="47" s="1"/>
  <c r="C204" i="47"/>
  <c r="A206" i="47"/>
  <c r="B205" i="47"/>
  <c r="A207" i="46"/>
  <c r="B206" i="46"/>
  <c r="D205" i="46"/>
  <c r="E205" i="46" s="1"/>
  <c r="C205" i="46"/>
  <c r="F205" i="46"/>
  <c r="A207" i="47" l="1"/>
  <c r="B206" i="47"/>
  <c r="F205" i="47"/>
  <c r="I205" i="47" s="1"/>
  <c r="K205" i="47" s="1"/>
  <c r="D205" i="47"/>
  <c r="J204" i="47" s="1"/>
  <c r="C205" i="47"/>
  <c r="E204" i="47"/>
  <c r="D206" i="46"/>
  <c r="E206" i="46" s="1"/>
  <c r="F206" i="46"/>
  <c r="C206" i="46"/>
  <c r="A208" i="46"/>
  <c r="B207" i="46"/>
  <c r="E205" i="47" l="1"/>
  <c r="C206" i="47"/>
  <c r="D206" i="47"/>
  <c r="J205" i="47" s="1"/>
  <c r="F206" i="47"/>
  <c r="I206" i="47" s="1"/>
  <c r="K206" i="47" s="1"/>
  <c r="A208" i="47"/>
  <c r="B207" i="47"/>
  <c r="F207" i="46"/>
  <c r="C207" i="46"/>
  <c r="D207" i="46"/>
  <c r="E207" i="46" s="1"/>
  <c r="B208" i="46"/>
  <c r="A209" i="46"/>
  <c r="F207" i="47" l="1"/>
  <c r="I207" i="47" s="1"/>
  <c r="K207" i="47" s="1"/>
  <c r="D207" i="47"/>
  <c r="J206" i="47" s="1"/>
  <c r="C207" i="47"/>
  <c r="A209" i="47"/>
  <c r="B208" i="47"/>
  <c r="E206" i="47"/>
  <c r="E207" i="47" s="1"/>
  <c r="A210" i="46"/>
  <c r="B209" i="46"/>
  <c r="F208" i="46"/>
  <c r="D208" i="46"/>
  <c r="E208" i="46" s="1"/>
  <c r="C208" i="46"/>
  <c r="F208" i="47" l="1"/>
  <c r="I208" i="47" s="1"/>
  <c r="K208" i="47" s="1"/>
  <c r="D208" i="47"/>
  <c r="J207" i="47" s="1"/>
  <c r="C208" i="47"/>
  <c r="A210" i="47"/>
  <c r="B209" i="47"/>
  <c r="F209" i="46"/>
  <c r="C209" i="46"/>
  <c r="D209" i="46"/>
  <c r="E209" i="46" s="1"/>
  <c r="A211" i="46"/>
  <c r="B210" i="46"/>
  <c r="A211" i="47" l="1"/>
  <c r="B210" i="47"/>
  <c r="F209" i="47"/>
  <c r="I209" i="47" s="1"/>
  <c r="K209" i="47" s="1"/>
  <c r="D209" i="47"/>
  <c r="J208" i="47" s="1"/>
  <c r="C209" i="47"/>
  <c r="E208" i="47"/>
  <c r="E209" i="47" s="1"/>
  <c r="F210" i="46"/>
  <c r="D210" i="46"/>
  <c r="E210" i="46" s="1"/>
  <c r="C210" i="46"/>
  <c r="B211" i="46"/>
  <c r="A212" i="46"/>
  <c r="F210" i="47" l="1"/>
  <c r="I210" i="47" s="1"/>
  <c r="K210" i="47" s="1"/>
  <c r="D210" i="47"/>
  <c r="J209" i="47" s="1"/>
  <c r="C210" i="47"/>
  <c r="B211" i="47"/>
  <c r="A212" i="47"/>
  <c r="A213" i="46"/>
  <c r="B212" i="46"/>
  <c r="C211" i="46"/>
  <c r="F211" i="46"/>
  <c r="D211" i="46"/>
  <c r="E211" i="46" s="1"/>
  <c r="A213" i="47" l="1"/>
  <c r="B212" i="47"/>
  <c r="F211" i="47"/>
  <c r="I211" i="47" s="1"/>
  <c r="K211" i="47" s="1"/>
  <c r="D211" i="47"/>
  <c r="J210" i="47" s="1"/>
  <c r="C211" i="47"/>
  <c r="E210" i="47"/>
  <c r="D212" i="46"/>
  <c r="E212" i="46" s="1"/>
  <c r="C212" i="46"/>
  <c r="F212" i="46"/>
  <c r="B213" i="46"/>
  <c r="A214" i="46"/>
  <c r="E211" i="47" l="1"/>
  <c r="D212" i="47"/>
  <c r="J211" i="47" s="1"/>
  <c r="C212" i="47"/>
  <c r="F212" i="47"/>
  <c r="I212" i="47" s="1"/>
  <c r="K212" i="47" s="1"/>
  <c r="A214" i="47"/>
  <c r="B213" i="47"/>
  <c r="B214" i="46"/>
  <c r="A215" i="46"/>
  <c r="D213" i="46"/>
  <c r="E213" i="46" s="1"/>
  <c r="C213" i="46"/>
  <c r="F213" i="46"/>
  <c r="F213" i="47" l="1"/>
  <c r="I213" i="47" s="1"/>
  <c r="K213" i="47" s="1"/>
  <c r="D213" i="47"/>
  <c r="J212" i="47" s="1"/>
  <c r="C213" i="47"/>
  <c r="B214" i="47"/>
  <c r="A215" i="47"/>
  <c r="E212" i="47"/>
  <c r="E213" i="47" s="1"/>
  <c r="A216" i="46"/>
  <c r="B215" i="46"/>
  <c r="D214" i="46"/>
  <c r="E214" i="46" s="1"/>
  <c r="C214" i="46"/>
  <c r="F214" i="46"/>
  <c r="D214" i="47" l="1"/>
  <c r="J213" i="47" s="1"/>
  <c r="F214" i="47"/>
  <c r="I214" i="47" s="1"/>
  <c r="K214" i="47" s="1"/>
  <c r="C214" i="47"/>
  <c r="B215" i="47"/>
  <c r="A216" i="47"/>
  <c r="F215" i="46"/>
  <c r="C215" i="46"/>
  <c r="D215" i="46"/>
  <c r="E215" i="46" s="1"/>
  <c r="B216" i="46"/>
  <c r="A217" i="46"/>
  <c r="A217" i="47" l="1"/>
  <c r="B216" i="47"/>
  <c r="C215" i="47"/>
  <c r="D215" i="47"/>
  <c r="J214" i="47" s="1"/>
  <c r="F215" i="47"/>
  <c r="I215" i="47" s="1"/>
  <c r="K215" i="47" s="1"/>
  <c r="E214" i="47"/>
  <c r="E215" i="47" s="1"/>
  <c r="A218" i="46"/>
  <c r="B217" i="46"/>
  <c r="D216" i="46"/>
  <c r="E216" i="46" s="1"/>
  <c r="C216" i="46"/>
  <c r="F216" i="46"/>
  <c r="F216" i="47" l="1"/>
  <c r="I216" i="47" s="1"/>
  <c r="K216" i="47" s="1"/>
  <c r="D216" i="47"/>
  <c r="J215" i="47" s="1"/>
  <c r="C216" i="47"/>
  <c r="A218" i="47"/>
  <c r="B217" i="47"/>
  <c r="F217" i="46"/>
  <c r="D217" i="46"/>
  <c r="E217" i="46" s="1"/>
  <c r="C217" i="46"/>
  <c r="A219" i="46"/>
  <c r="B218" i="46"/>
  <c r="F217" i="47" l="1"/>
  <c r="I217" i="47" s="1"/>
  <c r="K217" i="47" s="1"/>
  <c r="C217" i="47"/>
  <c r="D217" i="47"/>
  <c r="J216" i="47" s="1"/>
  <c r="A219" i="47"/>
  <c r="B218" i="47"/>
  <c r="E216" i="47"/>
  <c r="E217" i="47" s="1"/>
  <c r="F218" i="46"/>
  <c r="D218" i="46"/>
  <c r="E218" i="46" s="1"/>
  <c r="C218" i="46"/>
  <c r="A220" i="46"/>
  <c r="B219" i="46"/>
  <c r="C218" i="47" l="1"/>
  <c r="D218" i="47"/>
  <c r="J217" i="47" s="1"/>
  <c r="F218" i="47"/>
  <c r="I218" i="47" s="1"/>
  <c r="K218" i="47" s="1"/>
  <c r="B219" i="47"/>
  <c r="A220" i="47"/>
  <c r="F219" i="46"/>
  <c r="D219" i="46"/>
  <c r="E219" i="46" s="1"/>
  <c r="C219" i="46"/>
  <c r="A221" i="46"/>
  <c r="B220" i="46"/>
  <c r="B220" i="47" l="1"/>
  <c r="A221" i="47"/>
  <c r="F219" i="47"/>
  <c r="I219" i="47" s="1"/>
  <c r="K219" i="47" s="1"/>
  <c r="C219" i="47"/>
  <c r="D219" i="47"/>
  <c r="J218" i="47" s="1"/>
  <c r="E218" i="47"/>
  <c r="E219" i="47" s="1"/>
  <c r="D220" i="46"/>
  <c r="E220" i="46" s="1"/>
  <c r="F220" i="46"/>
  <c r="C220" i="46"/>
  <c r="B221" i="46"/>
  <c r="A222" i="46"/>
  <c r="A222" i="47" l="1"/>
  <c r="B221" i="47"/>
  <c r="F220" i="47"/>
  <c r="I220" i="47" s="1"/>
  <c r="K220" i="47" s="1"/>
  <c r="C220" i="47"/>
  <c r="D220" i="47"/>
  <c r="J219" i="47" s="1"/>
  <c r="A223" i="46"/>
  <c r="B222" i="46"/>
  <c r="D221" i="46"/>
  <c r="E221" i="46" s="1"/>
  <c r="C221" i="46"/>
  <c r="F221" i="46"/>
  <c r="D221" i="47" l="1"/>
  <c r="J220" i="47" s="1"/>
  <c r="C221" i="47"/>
  <c r="F221" i="47"/>
  <c r="I221" i="47" s="1"/>
  <c r="K221" i="47" s="1"/>
  <c r="A223" i="47"/>
  <c r="B222" i="47"/>
  <c r="E220" i="47"/>
  <c r="E221" i="47" s="1"/>
  <c r="F222" i="46"/>
  <c r="D222" i="46"/>
  <c r="E222" i="46" s="1"/>
  <c r="C222" i="46"/>
  <c r="A224" i="46"/>
  <c r="B223" i="46"/>
  <c r="D222" i="47" l="1"/>
  <c r="J221" i="47" s="1"/>
  <c r="C222" i="47"/>
  <c r="F222" i="47"/>
  <c r="I222" i="47" s="1"/>
  <c r="K222" i="47" s="1"/>
  <c r="A224" i="47"/>
  <c r="B223" i="47"/>
  <c r="F223" i="46"/>
  <c r="D223" i="46"/>
  <c r="E223" i="46" s="1"/>
  <c r="C223" i="46"/>
  <c r="B224" i="46"/>
  <c r="A225" i="46"/>
  <c r="C223" i="47" l="1"/>
  <c r="D223" i="47"/>
  <c r="J222" i="47" s="1"/>
  <c r="F223" i="47"/>
  <c r="I223" i="47" s="1"/>
  <c r="K223" i="47" s="1"/>
  <c r="B224" i="47"/>
  <c r="A225" i="47"/>
  <c r="E222" i="47"/>
  <c r="E223" i="47" s="1"/>
  <c r="B225" i="46"/>
  <c r="A226" i="46"/>
  <c r="D224" i="46"/>
  <c r="E224" i="46" s="1"/>
  <c r="F224" i="46"/>
  <c r="C224" i="46"/>
  <c r="B225" i="47" l="1"/>
  <c r="A226" i="47"/>
  <c r="F224" i="47"/>
  <c r="I224" i="47" s="1"/>
  <c r="K224" i="47" s="1"/>
  <c r="C224" i="47"/>
  <c r="D224" i="47"/>
  <c r="J223" i="47" s="1"/>
  <c r="A227" i="46"/>
  <c r="B226" i="46"/>
  <c r="C225" i="46"/>
  <c r="F225" i="46"/>
  <c r="D225" i="46"/>
  <c r="E225" i="46" s="1"/>
  <c r="A227" i="47" l="1"/>
  <c r="B226" i="47"/>
  <c r="F225" i="47"/>
  <c r="I225" i="47" s="1"/>
  <c r="K225" i="47" s="1"/>
  <c r="D225" i="47"/>
  <c r="J224" i="47" s="1"/>
  <c r="C225" i="47"/>
  <c r="E224" i="47"/>
  <c r="E225" i="47" s="1"/>
  <c r="F226" i="46"/>
  <c r="D226" i="46"/>
  <c r="E226" i="46" s="1"/>
  <c r="C226" i="46"/>
  <c r="A228" i="46"/>
  <c r="B227" i="46"/>
  <c r="D226" i="47" l="1"/>
  <c r="J225" i="47" s="1"/>
  <c r="C226" i="47"/>
  <c r="F226" i="47"/>
  <c r="I226" i="47" s="1"/>
  <c r="K226" i="47" s="1"/>
  <c r="A228" i="47"/>
  <c r="B227" i="47"/>
  <c r="F227" i="46"/>
  <c r="D227" i="46"/>
  <c r="E227" i="46" s="1"/>
  <c r="C227" i="46"/>
  <c r="A229" i="46"/>
  <c r="B228" i="46"/>
  <c r="F227" i="47" l="1"/>
  <c r="I227" i="47" s="1"/>
  <c r="K227" i="47" s="1"/>
  <c r="D227" i="47"/>
  <c r="J226" i="47" s="1"/>
  <c r="C227" i="47"/>
  <c r="A229" i="47"/>
  <c r="B228" i="47"/>
  <c r="E226" i="47"/>
  <c r="E227" i="47" s="1"/>
  <c r="D228" i="46"/>
  <c r="E228" i="46" s="1"/>
  <c r="C228" i="46"/>
  <c r="F228" i="46"/>
  <c r="B229" i="46"/>
  <c r="A230" i="46"/>
  <c r="D228" i="47" l="1"/>
  <c r="J227" i="47" s="1"/>
  <c r="C228" i="47"/>
  <c r="F228" i="47"/>
  <c r="I228" i="47" s="1"/>
  <c r="K228" i="47" s="1"/>
  <c r="E228" i="47"/>
  <c r="B229" i="47"/>
  <c r="A230" i="47"/>
  <c r="A231" i="46"/>
  <c r="B230" i="46"/>
  <c r="D229" i="46"/>
  <c r="E229" i="46" s="1"/>
  <c r="C229" i="46"/>
  <c r="F229" i="46"/>
  <c r="B230" i="47" l="1"/>
  <c r="A231" i="47"/>
  <c r="C229" i="47"/>
  <c r="D229" i="47"/>
  <c r="J228" i="47" s="1"/>
  <c r="F229" i="47"/>
  <c r="I229" i="47" s="1"/>
  <c r="K229" i="47" s="1"/>
  <c r="E229" i="47"/>
  <c r="F230" i="46"/>
  <c r="C230" i="46"/>
  <c r="D230" i="46"/>
  <c r="E230" i="46" s="1"/>
  <c r="A232" i="46"/>
  <c r="B231" i="46"/>
  <c r="B231" i="47" l="1"/>
  <c r="A232" i="47"/>
  <c r="C230" i="47"/>
  <c r="D230" i="47"/>
  <c r="J229" i="47" s="1"/>
  <c r="F230" i="47"/>
  <c r="I230" i="47" s="1"/>
  <c r="K230" i="47" s="1"/>
  <c r="F231" i="46"/>
  <c r="D231" i="46"/>
  <c r="E231" i="46" s="1"/>
  <c r="C231" i="46"/>
  <c r="B232" i="46"/>
  <c r="A233" i="46"/>
  <c r="A233" i="47" l="1"/>
  <c r="B232" i="47"/>
  <c r="C231" i="47"/>
  <c r="F231" i="47"/>
  <c r="I231" i="47" s="1"/>
  <c r="K231" i="47" s="1"/>
  <c r="D231" i="47"/>
  <c r="J230" i="47" s="1"/>
  <c r="E230" i="47"/>
  <c r="B233" i="46"/>
  <c r="A234" i="46"/>
  <c r="D232" i="46"/>
  <c r="E232" i="46" s="1"/>
  <c r="C232" i="46"/>
  <c r="F232" i="46"/>
  <c r="E231" i="47" l="1"/>
  <c r="D232" i="47"/>
  <c r="J231" i="47" s="1"/>
  <c r="C232" i="47"/>
  <c r="F232" i="47"/>
  <c r="I232" i="47" s="1"/>
  <c r="K232" i="47" s="1"/>
  <c r="A234" i="47"/>
  <c r="B233" i="47"/>
  <c r="A235" i="46"/>
  <c r="B234" i="46"/>
  <c r="D233" i="46"/>
  <c r="E233" i="46" s="1"/>
  <c r="C233" i="46"/>
  <c r="F233" i="46"/>
  <c r="F233" i="47" l="1"/>
  <c r="I233" i="47" s="1"/>
  <c r="K233" i="47" s="1"/>
  <c r="D233" i="47"/>
  <c r="J232" i="47" s="1"/>
  <c r="C233" i="47"/>
  <c r="A235" i="47"/>
  <c r="B234" i="47"/>
  <c r="E232" i="47"/>
  <c r="E233" i="47" s="1"/>
  <c r="F234" i="46"/>
  <c r="D234" i="46"/>
  <c r="E234" i="46" s="1"/>
  <c r="C234" i="46"/>
  <c r="A236" i="46"/>
  <c r="B235" i="46"/>
  <c r="F234" i="47" l="1"/>
  <c r="I234" i="47" s="1"/>
  <c r="K234" i="47" s="1"/>
  <c r="C234" i="47"/>
  <c r="D234" i="47"/>
  <c r="J233" i="47" s="1"/>
  <c r="B235" i="47"/>
  <c r="A236" i="47"/>
  <c r="F235" i="46"/>
  <c r="D235" i="46"/>
  <c r="E235" i="46" s="1"/>
  <c r="C235" i="46"/>
  <c r="A237" i="46"/>
  <c r="B236" i="46"/>
  <c r="A237" i="47" l="1"/>
  <c r="B236" i="47"/>
  <c r="C235" i="47"/>
  <c r="F235" i="47"/>
  <c r="I235" i="47" s="1"/>
  <c r="K235" i="47" s="1"/>
  <c r="D235" i="47"/>
  <c r="J234" i="47" s="1"/>
  <c r="E234" i="47"/>
  <c r="E235" i="47" s="1"/>
  <c r="F236" i="46"/>
  <c r="D236" i="46"/>
  <c r="E236" i="46" s="1"/>
  <c r="C236" i="46"/>
  <c r="B237" i="46"/>
  <c r="A238" i="46"/>
  <c r="F236" i="47" l="1"/>
  <c r="I236" i="47" s="1"/>
  <c r="K236" i="47" s="1"/>
  <c r="C236" i="47"/>
  <c r="D236" i="47"/>
  <c r="J235" i="47" s="1"/>
  <c r="A238" i="47"/>
  <c r="B237" i="47"/>
  <c r="A239" i="46"/>
  <c r="B238" i="46"/>
  <c r="D237" i="46"/>
  <c r="E237" i="46" s="1"/>
  <c r="C237" i="46"/>
  <c r="F237" i="46"/>
  <c r="D237" i="47" l="1"/>
  <c r="J236" i="47" s="1"/>
  <c r="C237" i="47"/>
  <c r="F237" i="47"/>
  <c r="I237" i="47" s="1"/>
  <c r="K237" i="47" s="1"/>
  <c r="B238" i="47"/>
  <c r="A239" i="47"/>
  <c r="E236" i="47"/>
  <c r="E237" i="47" s="1"/>
  <c r="D238" i="46"/>
  <c r="E238" i="46" s="1"/>
  <c r="F238" i="46"/>
  <c r="C238" i="46"/>
  <c r="A240" i="46"/>
  <c r="B239" i="46"/>
  <c r="C238" i="47" l="1"/>
  <c r="F238" i="47"/>
  <c r="I238" i="47" s="1"/>
  <c r="K238" i="47" s="1"/>
  <c r="D238" i="47"/>
  <c r="J237" i="47" s="1"/>
  <c r="A240" i="47"/>
  <c r="B239" i="47"/>
  <c r="F239" i="46"/>
  <c r="C239" i="46"/>
  <c r="D239" i="46"/>
  <c r="E239" i="46" s="1"/>
  <c r="B240" i="46"/>
  <c r="A241" i="46"/>
  <c r="F239" i="47" l="1"/>
  <c r="I239" i="47" s="1"/>
  <c r="K239" i="47" s="1"/>
  <c r="D239" i="47"/>
  <c r="J238" i="47" s="1"/>
  <c r="C239" i="47"/>
  <c r="A241" i="47"/>
  <c r="B240" i="47"/>
  <c r="E238" i="47"/>
  <c r="E239" i="47" s="1"/>
  <c r="A242" i="46"/>
  <c r="B241" i="46"/>
  <c r="F240" i="46"/>
  <c r="D240" i="46"/>
  <c r="E240" i="46" s="1"/>
  <c r="C240" i="46"/>
  <c r="C240" i="47" l="1"/>
  <c r="D240" i="47"/>
  <c r="J239" i="47" s="1"/>
  <c r="F240" i="47"/>
  <c r="I240" i="47" s="1"/>
  <c r="K240" i="47" s="1"/>
  <c r="B241" i="47"/>
  <c r="A242" i="47"/>
  <c r="F241" i="46"/>
  <c r="D241" i="46"/>
  <c r="E241" i="46" s="1"/>
  <c r="C241" i="46"/>
  <c r="A243" i="46"/>
  <c r="B242" i="46"/>
  <c r="B242" i="47" l="1"/>
  <c r="A243" i="47"/>
  <c r="F241" i="47"/>
  <c r="I241" i="47" s="1"/>
  <c r="K241" i="47" s="1"/>
  <c r="C241" i="47"/>
  <c r="D241" i="47"/>
  <c r="J240" i="47" s="1"/>
  <c r="E240" i="47"/>
  <c r="E241" i="47" s="1"/>
  <c r="F242" i="46"/>
  <c r="D242" i="46"/>
  <c r="E242" i="46" s="1"/>
  <c r="C242" i="46"/>
  <c r="B243" i="46"/>
  <c r="A244" i="46"/>
  <c r="B243" i="47" l="1"/>
  <c r="A244" i="47"/>
  <c r="F242" i="47"/>
  <c r="I242" i="47" s="1"/>
  <c r="K242" i="47" s="1"/>
  <c r="D242" i="47"/>
  <c r="J241" i="47" s="1"/>
  <c r="C242" i="47"/>
  <c r="A245" i="46"/>
  <c r="B244" i="46"/>
  <c r="C243" i="46"/>
  <c r="D243" i="46"/>
  <c r="E243" i="46" s="1"/>
  <c r="F243" i="46"/>
  <c r="A245" i="47" l="1"/>
  <c r="B244" i="47"/>
  <c r="C243" i="47"/>
  <c r="F243" i="47"/>
  <c r="I243" i="47" s="1"/>
  <c r="K243" i="47" s="1"/>
  <c r="D243" i="47"/>
  <c r="J242" i="47" s="1"/>
  <c r="E242" i="47"/>
  <c r="E243" i="47" s="1"/>
  <c r="C244" i="46"/>
  <c r="D244" i="46"/>
  <c r="E244" i="46" s="1"/>
  <c r="F244" i="46"/>
  <c r="B245" i="46"/>
  <c r="A246" i="46"/>
  <c r="D244" i="47" l="1"/>
  <c r="J243" i="47" s="1"/>
  <c r="C244" i="47"/>
  <c r="F244" i="47"/>
  <c r="I244" i="47" s="1"/>
  <c r="K244" i="47" s="1"/>
  <c r="B245" i="47"/>
  <c r="A246" i="47"/>
  <c r="B246" i="46"/>
  <c r="A247" i="46"/>
  <c r="D245" i="46"/>
  <c r="E245" i="46" s="1"/>
  <c r="C245" i="46"/>
  <c r="F245" i="46"/>
  <c r="B246" i="47" l="1"/>
  <c r="A247" i="47"/>
  <c r="C245" i="47"/>
  <c r="D245" i="47"/>
  <c r="J244" i="47" s="1"/>
  <c r="F245" i="47"/>
  <c r="I245" i="47" s="1"/>
  <c r="K245" i="47" s="1"/>
  <c r="E244" i="47"/>
  <c r="E245" i="47" s="1"/>
  <c r="A248" i="46"/>
  <c r="B247" i="46"/>
  <c r="D246" i="46"/>
  <c r="E246" i="46" s="1"/>
  <c r="C246" i="46"/>
  <c r="F246" i="46"/>
  <c r="B247" i="47" l="1"/>
  <c r="A248" i="47"/>
  <c r="C246" i="47"/>
  <c r="F246" i="47"/>
  <c r="I246" i="47" s="1"/>
  <c r="K246" i="47" s="1"/>
  <c r="D246" i="47"/>
  <c r="J245" i="47" s="1"/>
  <c r="F247" i="46"/>
  <c r="C247" i="46"/>
  <c r="D247" i="46"/>
  <c r="E247" i="46" s="1"/>
  <c r="B248" i="46"/>
  <c r="A249" i="46"/>
  <c r="A249" i="47" l="1"/>
  <c r="B248" i="47"/>
  <c r="F247" i="47"/>
  <c r="I247" i="47" s="1"/>
  <c r="K247" i="47" s="1"/>
  <c r="C247" i="47"/>
  <c r="D247" i="47"/>
  <c r="J246" i="47" s="1"/>
  <c r="E246" i="47"/>
  <c r="E247" i="47" s="1"/>
  <c r="A250" i="46"/>
  <c r="B249" i="46"/>
  <c r="D248" i="46"/>
  <c r="E248" i="46" s="1"/>
  <c r="C248" i="46"/>
  <c r="F248" i="46"/>
  <c r="F248" i="47" l="1"/>
  <c r="I248" i="47" s="1"/>
  <c r="K248" i="47" s="1"/>
  <c r="D248" i="47"/>
  <c r="J247" i="47" s="1"/>
  <c r="C248" i="47"/>
  <c r="B249" i="47"/>
  <c r="A250" i="47"/>
  <c r="C249" i="46"/>
  <c r="F249" i="46"/>
  <c r="D249" i="46"/>
  <c r="E249" i="46" s="1"/>
  <c r="A251" i="46"/>
  <c r="B250" i="46"/>
  <c r="A251" i="47" l="1"/>
  <c r="B250" i="47"/>
  <c r="D249" i="47"/>
  <c r="J248" i="47" s="1"/>
  <c r="C249" i="47"/>
  <c r="F249" i="47"/>
  <c r="I249" i="47" s="1"/>
  <c r="K249" i="47" s="1"/>
  <c r="E248" i="47"/>
  <c r="E249" i="47" s="1"/>
  <c r="F250" i="46"/>
  <c r="D250" i="46"/>
  <c r="E250" i="46" s="1"/>
  <c r="C250" i="46"/>
  <c r="B251" i="46"/>
  <c r="A252" i="46"/>
  <c r="F250" i="47" l="1"/>
  <c r="I250" i="47" s="1"/>
  <c r="K250" i="47" s="1"/>
  <c r="C250" i="47"/>
  <c r="D250" i="47"/>
  <c r="J249" i="47" s="1"/>
  <c r="B251" i="47"/>
  <c r="A252" i="47"/>
  <c r="A253" i="46"/>
  <c r="B252" i="46"/>
  <c r="D251" i="46"/>
  <c r="E251" i="46" s="1"/>
  <c r="C251" i="46"/>
  <c r="F251" i="46"/>
  <c r="F251" i="47" l="1"/>
  <c r="I251" i="47" s="1"/>
  <c r="K251" i="47" s="1"/>
  <c r="D251" i="47"/>
  <c r="J250" i="47" s="1"/>
  <c r="C251" i="47"/>
  <c r="A253" i="47"/>
  <c r="B252" i="47"/>
  <c r="E250" i="47"/>
  <c r="F252" i="46"/>
  <c r="D252" i="46"/>
  <c r="E252" i="46" s="1"/>
  <c r="C252" i="46"/>
  <c r="B253" i="46"/>
  <c r="A254" i="46"/>
  <c r="F252" i="47" l="1"/>
  <c r="I252" i="47" s="1"/>
  <c r="K252" i="47" s="1"/>
  <c r="D252" i="47"/>
  <c r="J251" i="47" s="1"/>
  <c r="C252" i="47"/>
  <c r="E251" i="47"/>
  <c r="B253" i="47"/>
  <c r="A254" i="47"/>
  <c r="B254" i="46"/>
  <c r="A255" i="46"/>
  <c r="D253" i="46"/>
  <c r="E253" i="46" s="1"/>
  <c r="C253" i="46"/>
  <c r="F253" i="46"/>
  <c r="B254" i="47" l="1"/>
  <c r="A255" i="47"/>
  <c r="F253" i="47"/>
  <c r="I253" i="47" s="1"/>
  <c r="K253" i="47" s="1"/>
  <c r="D253" i="47"/>
  <c r="J252" i="47" s="1"/>
  <c r="C253" i="47"/>
  <c r="E252" i="47"/>
  <c r="A256" i="46"/>
  <c r="B255" i="46"/>
  <c r="D254" i="46"/>
  <c r="E254" i="46" s="1"/>
  <c r="C254" i="46"/>
  <c r="F254" i="46"/>
  <c r="E253" i="47" l="1"/>
  <c r="B255" i="47"/>
  <c r="A256" i="47"/>
  <c r="C254" i="47"/>
  <c r="D254" i="47"/>
  <c r="J253" i="47" s="1"/>
  <c r="F254" i="47"/>
  <c r="I254" i="47" s="1"/>
  <c r="K254" i="47" s="1"/>
  <c r="F255" i="46"/>
  <c r="C255" i="46"/>
  <c r="D255" i="46"/>
  <c r="E255" i="46" s="1"/>
  <c r="B256" i="46"/>
  <c r="A257" i="46"/>
  <c r="B256" i="47" l="1"/>
  <c r="A257" i="47"/>
  <c r="D255" i="47"/>
  <c r="J254" i="47" s="1"/>
  <c r="F255" i="47"/>
  <c r="I255" i="47" s="1"/>
  <c r="K255" i="47" s="1"/>
  <c r="C255" i="47"/>
  <c r="E254" i="47"/>
  <c r="E255" i="47" s="1"/>
  <c r="B257" i="46"/>
  <c r="A258" i="46"/>
  <c r="D256" i="46"/>
  <c r="E256" i="46" s="1"/>
  <c r="F256" i="46"/>
  <c r="C256" i="46"/>
  <c r="A258" i="47" l="1"/>
  <c r="B257" i="47"/>
  <c r="D256" i="47"/>
  <c r="J255" i="47" s="1"/>
  <c r="F256" i="47"/>
  <c r="I256" i="47" s="1"/>
  <c r="K256" i="47" s="1"/>
  <c r="C256" i="47"/>
  <c r="A259" i="46"/>
  <c r="B258" i="46"/>
  <c r="C257" i="46"/>
  <c r="D257" i="46"/>
  <c r="E257" i="46" s="1"/>
  <c r="F257" i="46"/>
  <c r="F257" i="47" l="1"/>
  <c r="I257" i="47" s="1"/>
  <c r="K257" i="47" s="1"/>
  <c r="D257" i="47"/>
  <c r="J256" i="47" s="1"/>
  <c r="C257" i="47"/>
  <c r="B258" i="47"/>
  <c r="A259" i="47"/>
  <c r="E256" i="47"/>
  <c r="E257" i="47" s="1"/>
  <c r="F258" i="46"/>
  <c r="D258" i="46"/>
  <c r="E258" i="46" s="1"/>
  <c r="C258" i="46"/>
  <c r="A260" i="46"/>
  <c r="B259" i="46"/>
  <c r="B259" i="47" l="1"/>
  <c r="A260" i="47"/>
  <c r="C258" i="47"/>
  <c r="F258" i="47"/>
  <c r="I258" i="47" s="1"/>
  <c r="K258" i="47" s="1"/>
  <c r="D258" i="47"/>
  <c r="J257" i="47" s="1"/>
  <c r="F259" i="46"/>
  <c r="D259" i="46"/>
  <c r="E259" i="46" s="1"/>
  <c r="C259" i="46"/>
  <c r="A261" i="46"/>
  <c r="B260" i="46"/>
  <c r="B260" i="47" l="1"/>
  <c r="A261" i="47"/>
  <c r="F259" i="47"/>
  <c r="I259" i="47" s="1"/>
  <c r="K259" i="47" s="1"/>
  <c r="C259" i="47"/>
  <c r="D259" i="47"/>
  <c r="J258" i="47" s="1"/>
  <c r="E258" i="47"/>
  <c r="E259" i="47" s="1"/>
  <c r="D260" i="46"/>
  <c r="E260" i="46" s="1"/>
  <c r="C260" i="46"/>
  <c r="F260" i="46"/>
  <c r="B261" i="46"/>
  <c r="A262" i="46"/>
  <c r="B261" i="47" l="1"/>
  <c r="A262" i="47"/>
  <c r="C260" i="47"/>
  <c r="F260" i="47"/>
  <c r="I260" i="47" s="1"/>
  <c r="K260" i="47" s="1"/>
  <c r="D260" i="47"/>
  <c r="J259" i="47" s="1"/>
  <c r="A263" i="46"/>
  <c r="B262" i="46"/>
  <c r="D261" i="46"/>
  <c r="E261" i="46" s="1"/>
  <c r="C261" i="46"/>
  <c r="F261" i="46"/>
  <c r="A263" i="47" l="1"/>
  <c r="B262" i="47"/>
  <c r="C261" i="47"/>
  <c r="F261" i="47"/>
  <c r="I261" i="47" s="1"/>
  <c r="K261" i="47" s="1"/>
  <c r="D261" i="47"/>
  <c r="J260" i="47" s="1"/>
  <c r="E260" i="47"/>
  <c r="E261" i="47" s="1"/>
  <c r="F262" i="46"/>
  <c r="D262" i="46"/>
  <c r="E262" i="46" s="1"/>
  <c r="C262" i="46"/>
  <c r="A264" i="46"/>
  <c r="B263" i="46"/>
  <c r="F262" i="47" l="1"/>
  <c r="I262" i="47" s="1"/>
  <c r="K262" i="47" s="1"/>
  <c r="D262" i="47"/>
  <c r="J261" i="47" s="1"/>
  <c r="C262" i="47"/>
  <c r="A264" i="47"/>
  <c r="B263" i="47"/>
  <c r="F263" i="46"/>
  <c r="D263" i="46"/>
  <c r="E263" i="46" s="1"/>
  <c r="C263" i="46"/>
  <c r="B264" i="46"/>
  <c r="A265" i="46"/>
  <c r="F263" i="47" l="1"/>
  <c r="I263" i="47" s="1"/>
  <c r="K263" i="47" s="1"/>
  <c r="D263" i="47"/>
  <c r="J262" i="47" s="1"/>
  <c r="C263" i="47"/>
  <c r="B264" i="47"/>
  <c r="A265" i="47"/>
  <c r="E262" i="47"/>
  <c r="E263" i="47" s="1"/>
  <c r="B265" i="46"/>
  <c r="A266" i="46"/>
  <c r="D264" i="46"/>
  <c r="E264" i="46" s="1"/>
  <c r="C264" i="46"/>
  <c r="F264" i="46"/>
  <c r="B265" i="47" l="1"/>
  <c r="A266" i="47"/>
  <c r="D264" i="47"/>
  <c r="J263" i="47" s="1"/>
  <c r="F264" i="47"/>
  <c r="I264" i="47" s="1"/>
  <c r="K264" i="47" s="1"/>
  <c r="C264" i="47"/>
  <c r="A267" i="46"/>
  <c r="B266" i="46"/>
  <c r="D265" i="46"/>
  <c r="E265" i="46" s="1"/>
  <c r="C265" i="46"/>
  <c r="F265" i="46"/>
  <c r="A267" i="47" l="1"/>
  <c r="B266" i="47"/>
  <c r="D265" i="47"/>
  <c r="J264" i="47" s="1"/>
  <c r="C265" i="47"/>
  <c r="F265" i="47"/>
  <c r="I265" i="47" s="1"/>
  <c r="K265" i="47" s="1"/>
  <c r="E264" i="47"/>
  <c r="E265" i="47" s="1"/>
  <c r="F266" i="46"/>
  <c r="D266" i="46"/>
  <c r="E266" i="46" s="1"/>
  <c r="C266" i="46"/>
  <c r="A268" i="46"/>
  <c r="B267" i="46"/>
  <c r="F266" i="47" l="1"/>
  <c r="I266" i="47" s="1"/>
  <c r="K266" i="47" s="1"/>
  <c r="C266" i="47"/>
  <c r="D266" i="47"/>
  <c r="J265" i="47" s="1"/>
  <c r="A268" i="47"/>
  <c r="B267" i="47"/>
  <c r="F267" i="46"/>
  <c r="D267" i="46"/>
  <c r="E267" i="46" s="1"/>
  <c r="C267" i="46"/>
  <c r="A269" i="46"/>
  <c r="B268" i="46"/>
  <c r="F267" i="47" l="1"/>
  <c r="I267" i="47" s="1"/>
  <c r="K267" i="47" s="1"/>
  <c r="C267" i="47"/>
  <c r="D267" i="47"/>
  <c r="J266" i="47" s="1"/>
  <c r="B268" i="47"/>
  <c r="A269" i="47"/>
  <c r="E266" i="47"/>
  <c r="E267" i="47" s="1"/>
  <c r="D268" i="46"/>
  <c r="E268" i="46" s="1"/>
  <c r="C268" i="46"/>
  <c r="F268" i="46"/>
  <c r="B269" i="46"/>
  <c r="A270" i="46"/>
  <c r="B269" i="47" l="1"/>
  <c r="A270" i="47"/>
  <c r="F268" i="47"/>
  <c r="I268" i="47" s="1"/>
  <c r="K268" i="47" s="1"/>
  <c r="C268" i="47"/>
  <c r="D268" i="47"/>
  <c r="J267" i="47" s="1"/>
  <c r="A271" i="46"/>
  <c r="B270" i="46"/>
  <c r="D269" i="46"/>
  <c r="E269" i="46" s="1"/>
  <c r="C269" i="46"/>
  <c r="F269" i="46"/>
  <c r="A271" i="47" l="1"/>
  <c r="B270" i="47"/>
  <c r="F269" i="47"/>
  <c r="I269" i="47" s="1"/>
  <c r="K269" i="47" s="1"/>
  <c r="C269" i="47"/>
  <c r="D269" i="47"/>
  <c r="J268" i="47" s="1"/>
  <c r="E268" i="47"/>
  <c r="E269" i="47" s="1"/>
  <c r="D270" i="46"/>
  <c r="E270" i="46" s="1"/>
  <c r="F270" i="46"/>
  <c r="C270" i="46"/>
  <c r="A272" i="46"/>
  <c r="B271" i="46"/>
  <c r="D270" i="47" l="1"/>
  <c r="J269" i="47" s="1"/>
  <c r="F270" i="47"/>
  <c r="I270" i="47" s="1"/>
  <c r="K270" i="47" s="1"/>
  <c r="C270" i="47"/>
  <c r="A272" i="47"/>
  <c r="B271" i="47"/>
  <c r="F271" i="46"/>
  <c r="C271" i="46"/>
  <c r="D271" i="46"/>
  <c r="E271" i="46" s="1"/>
  <c r="B272" i="46"/>
  <c r="A273" i="46"/>
  <c r="D271" i="47" l="1"/>
  <c r="J270" i="47" s="1"/>
  <c r="C271" i="47"/>
  <c r="F271" i="47"/>
  <c r="I271" i="47" s="1"/>
  <c r="K271" i="47" s="1"/>
  <c r="B272" i="47"/>
  <c r="A273" i="47"/>
  <c r="E270" i="47"/>
  <c r="E271" i="47" s="1"/>
  <c r="A274" i="46"/>
  <c r="B273" i="46"/>
  <c r="C272" i="46"/>
  <c r="F272" i="46"/>
  <c r="D272" i="46"/>
  <c r="E272" i="46" s="1"/>
  <c r="A274" i="47" l="1"/>
  <c r="B273" i="47"/>
  <c r="C272" i="47"/>
  <c r="D272" i="47"/>
  <c r="J271" i="47" s="1"/>
  <c r="F272" i="47"/>
  <c r="I272" i="47" s="1"/>
  <c r="K272" i="47" s="1"/>
  <c r="F273" i="46"/>
  <c r="D273" i="46"/>
  <c r="E273" i="46" s="1"/>
  <c r="C273" i="46"/>
  <c r="A275" i="46"/>
  <c r="B274" i="46"/>
  <c r="F273" i="47" l="1"/>
  <c r="I273" i="47" s="1"/>
  <c r="K273" i="47" s="1"/>
  <c r="C273" i="47"/>
  <c r="D273" i="47"/>
  <c r="J272" i="47" s="1"/>
  <c r="B274" i="47"/>
  <c r="A275" i="47"/>
  <c r="E272" i="47"/>
  <c r="E273" i="47" s="1"/>
  <c r="F274" i="46"/>
  <c r="D274" i="46"/>
  <c r="E274" i="46" s="1"/>
  <c r="C274" i="46"/>
  <c r="B275" i="46"/>
  <c r="A276" i="46"/>
  <c r="A276" i="47" l="1"/>
  <c r="B275" i="47"/>
  <c r="D274" i="47"/>
  <c r="J273" i="47" s="1"/>
  <c r="C274" i="47"/>
  <c r="F274" i="47"/>
  <c r="I274" i="47" s="1"/>
  <c r="K274" i="47" s="1"/>
  <c r="A277" i="46"/>
  <c r="B276" i="46"/>
  <c r="C275" i="46"/>
  <c r="D275" i="46"/>
  <c r="E275" i="46" s="1"/>
  <c r="F275" i="46"/>
  <c r="A277" i="47" l="1"/>
  <c r="B276" i="47"/>
  <c r="D275" i="47"/>
  <c r="J274" i="47" s="1"/>
  <c r="C275" i="47"/>
  <c r="F275" i="47"/>
  <c r="I275" i="47" s="1"/>
  <c r="K275" i="47" s="1"/>
  <c r="E274" i="47"/>
  <c r="E275" i="47" s="1"/>
  <c r="D276" i="46"/>
  <c r="E276" i="46" s="1"/>
  <c r="C276" i="46"/>
  <c r="F276" i="46"/>
  <c r="B277" i="46"/>
  <c r="A278" i="46"/>
  <c r="F276" i="47" l="1"/>
  <c r="I276" i="47" s="1"/>
  <c r="K276" i="47" s="1"/>
  <c r="D276" i="47"/>
  <c r="J275" i="47" s="1"/>
  <c r="C276" i="47"/>
  <c r="E276" i="47"/>
  <c r="B277" i="47"/>
  <c r="A278" i="47"/>
  <c r="B278" i="46"/>
  <c r="A279" i="46"/>
  <c r="D277" i="46"/>
  <c r="E277" i="46" s="1"/>
  <c r="C277" i="46"/>
  <c r="F277" i="46"/>
  <c r="A279" i="47" l="1"/>
  <c r="B278" i="47"/>
  <c r="D277" i="47"/>
  <c r="J276" i="47" s="1"/>
  <c r="C277" i="47"/>
  <c r="F277" i="47"/>
  <c r="I277" i="47" s="1"/>
  <c r="K277" i="47" s="1"/>
  <c r="A280" i="46"/>
  <c r="B279" i="46"/>
  <c r="D278" i="46"/>
  <c r="E278" i="46" s="1"/>
  <c r="C278" i="46"/>
  <c r="F278" i="46"/>
  <c r="B279" i="47" l="1"/>
  <c r="A280" i="47"/>
  <c r="D278" i="47"/>
  <c r="J277" i="47" s="1"/>
  <c r="F278" i="47"/>
  <c r="I278" i="47" s="1"/>
  <c r="K278" i="47" s="1"/>
  <c r="C278" i="47"/>
  <c r="E277" i="47"/>
  <c r="E278" i="47" s="1"/>
  <c r="F279" i="46"/>
  <c r="C279" i="46"/>
  <c r="D279" i="46"/>
  <c r="E279" i="46" s="1"/>
  <c r="B280" i="46"/>
  <c r="A281" i="46"/>
  <c r="A281" i="47" l="1"/>
  <c r="B280" i="47"/>
  <c r="C279" i="47"/>
  <c r="F279" i="47"/>
  <c r="I279" i="47" s="1"/>
  <c r="K279" i="47" s="1"/>
  <c r="D279" i="47"/>
  <c r="J278" i="47" s="1"/>
  <c r="A282" i="46"/>
  <c r="B281" i="46"/>
  <c r="D280" i="46"/>
  <c r="E280" i="46" s="1"/>
  <c r="F280" i="46"/>
  <c r="C280" i="46"/>
  <c r="C280" i="47" l="1"/>
  <c r="F280" i="47"/>
  <c r="I280" i="47" s="1"/>
  <c r="K280" i="47" s="1"/>
  <c r="D280" i="47"/>
  <c r="J279" i="47" s="1"/>
  <c r="E279" i="47"/>
  <c r="E280" i="47" s="1"/>
  <c r="B281" i="47"/>
  <c r="A282" i="47"/>
  <c r="F281" i="46"/>
  <c r="D281" i="46"/>
  <c r="E281" i="46" s="1"/>
  <c r="C281" i="46"/>
  <c r="A283" i="46"/>
  <c r="B282" i="46"/>
  <c r="B282" i="47" l="1"/>
  <c r="A283" i="47"/>
  <c r="F281" i="47"/>
  <c r="I281" i="47" s="1"/>
  <c r="K281" i="47" s="1"/>
  <c r="D281" i="47"/>
  <c r="J280" i="47" s="1"/>
  <c r="C281" i="47"/>
  <c r="E281" i="47"/>
  <c r="F282" i="46"/>
  <c r="D282" i="46"/>
  <c r="E282" i="46" s="1"/>
  <c r="C282" i="46"/>
  <c r="A284" i="46"/>
  <c r="B283" i="46"/>
  <c r="A284" i="47" l="1"/>
  <c r="B283" i="47"/>
  <c r="F282" i="47"/>
  <c r="I282" i="47" s="1"/>
  <c r="K282" i="47" s="1"/>
  <c r="C282" i="47"/>
  <c r="D282" i="47"/>
  <c r="J281" i="47" s="1"/>
  <c r="C283" i="46"/>
  <c r="F283" i="46"/>
  <c r="D283" i="46"/>
  <c r="E283" i="46" s="1"/>
  <c r="A285" i="46"/>
  <c r="B284" i="46"/>
  <c r="A285" i="47" l="1"/>
  <c r="B284" i="47"/>
  <c r="C283" i="47"/>
  <c r="F283" i="47"/>
  <c r="I283" i="47" s="1"/>
  <c r="K283" i="47" s="1"/>
  <c r="D283" i="47"/>
  <c r="J282" i="47" s="1"/>
  <c r="E282" i="47"/>
  <c r="E283" i="47" s="1"/>
  <c r="F284" i="46"/>
  <c r="D284" i="46"/>
  <c r="E284" i="46" s="1"/>
  <c r="C284" i="46"/>
  <c r="B285" i="46"/>
  <c r="A286" i="46"/>
  <c r="F284" i="47" l="1"/>
  <c r="I284" i="47" s="1"/>
  <c r="K284" i="47" s="1"/>
  <c r="D284" i="47"/>
  <c r="J283" i="47" s="1"/>
  <c r="C284" i="47"/>
  <c r="A286" i="47"/>
  <c r="B285" i="47"/>
  <c r="B286" i="46"/>
  <c r="A287" i="46"/>
  <c r="D285" i="46"/>
  <c r="E285" i="46" s="1"/>
  <c r="C285" i="46"/>
  <c r="F285" i="46"/>
  <c r="D285" i="47" l="1"/>
  <c r="J284" i="47" s="1"/>
  <c r="C285" i="47"/>
  <c r="F285" i="47"/>
  <c r="I285" i="47" s="1"/>
  <c r="K285" i="47" s="1"/>
  <c r="B286" i="47"/>
  <c r="A287" i="47"/>
  <c r="E284" i="47"/>
  <c r="E285" i="47" s="1"/>
  <c r="A288" i="46"/>
  <c r="B287" i="46"/>
  <c r="F286" i="46"/>
  <c r="D286" i="46"/>
  <c r="E286" i="46" s="1"/>
  <c r="C286" i="46"/>
  <c r="B287" i="47" l="1"/>
  <c r="A288" i="47"/>
  <c r="D286" i="47"/>
  <c r="J285" i="47" s="1"/>
  <c r="F286" i="47"/>
  <c r="I286" i="47" s="1"/>
  <c r="K286" i="47" s="1"/>
  <c r="C286" i="47"/>
  <c r="F287" i="46"/>
  <c r="D287" i="46"/>
  <c r="E287" i="46" s="1"/>
  <c r="C287" i="46"/>
  <c r="B288" i="46"/>
  <c r="A289" i="46"/>
  <c r="F287" i="47" l="1"/>
  <c r="I287" i="47" s="1"/>
  <c r="K287" i="47" s="1"/>
  <c r="C287" i="47"/>
  <c r="D287" i="47"/>
  <c r="J286" i="47" s="1"/>
  <c r="A289" i="47"/>
  <c r="B288" i="47"/>
  <c r="E286" i="47"/>
  <c r="E287" i="47" s="1"/>
  <c r="B289" i="46"/>
  <c r="A290" i="46"/>
  <c r="D288" i="46"/>
  <c r="E288" i="46" s="1"/>
  <c r="C288" i="46"/>
  <c r="F288" i="46"/>
  <c r="D288" i="47" l="1"/>
  <c r="J287" i="47" s="1"/>
  <c r="C288" i="47"/>
  <c r="F288" i="47"/>
  <c r="I288" i="47" s="1"/>
  <c r="K288" i="47" s="1"/>
  <c r="B289" i="47"/>
  <c r="A290" i="47"/>
  <c r="A291" i="46"/>
  <c r="B290" i="46"/>
  <c r="C289" i="46"/>
  <c r="F289" i="46"/>
  <c r="D289" i="46"/>
  <c r="E289" i="46" s="1"/>
  <c r="B290" i="47" l="1"/>
  <c r="A291" i="47"/>
  <c r="F289" i="47"/>
  <c r="I289" i="47" s="1"/>
  <c r="K289" i="47" s="1"/>
  <c r="D289" i="47"/>
  <c r="J288" i="47" s="1"/>
  <c r="C289" i="47"/>
  <c r="E288" i="47"/>
  <c r="E289" i="47" s="1"/>
  <c r="F290" i="46"/>
  <c r="D290" i="46"/>
  <c r="E290" i="46" s="1"/>
  <c r="C290" i="46"/>
  <c r="A292" i="46"/>
  <c r="B291" i="46"/>
  <c r="B291" i="47" l="1"/>
  <c r="A292" i="47"/>
  <c r="D290" i="47"/>
  <c r="J289" i="47" s="1"/>
  <c r="C290" i="47"/>
  <c r="F290" i="47"/>
  <c r="I290" i="47" s="1"/>
  <c r="K290" i="47" s="1"/>
  <c r="C291" i="46"/>
  <c r="F291" i="46"/>
  <c r="D291" i="46"/>
  <c r="E291" i="46" s="1"/>
  <c r="A293" i="46"/>
  <c r="B292" i="46"/>
  <c r="D291" i="47" l="1"/>
  <c r="J290" i="47" s="1"/>
  <c r="C291" i="47"/>
  <c r="F291" i="47"/>
  <c r="I291" i="47" s="1"/>
  <c r="K291" i="47" s="1"/>
  <c r="A293" i="47"/>
  <c r="B292" i="47"/>
  <c r="E290" i="47"/>
  <c r="E291" i="47" s="1"/>
  <c r="D292" i="46"/>
  <c r="E292" i="46" s="1"/>
  <c r="F292" i="46"/>
  <c r="C292" i="46"/>
  <c r="A294" i="46"/>
  <c r="B293" i="46"/>
  <c r="F292" i="47" l="1"/>
  <c r="I292" i="47" s="1"/>
  <c r="K292" i="47" s="1"/>
  <c r="C292" i="47"/>
  <c r="D292" i="47"/>
  <c r="J291" i="47" s="1"/>
  <c r="B293" i="47"/>
  <c r="A294" i="47"/>
  <c r="F293" i="46"/>
  <c r="C293" i="46"/>
  <c r="D293" i="46"/>
  <c r="E293" i="46" s="1"/>
  <c r="B294" i="46"/>
  <c r="A295" i="46"/>
  <c r="A295" i="47" l="1"/>
  <c r="B294" i="47"/>
  <c r="F293" i="47"/>
  <c r="I293" i="47" s="1"/>
  <c r="K293" i="47" s="1"/>
  <c r="C293" i="47"/>
  <c r="D293" i="47"/>
  <c r="J292" i="47" s="1"/>
  <c r="E292" i="47"/>
  <c r="E293" i="47" s="1"/>
  <c r="A296" i="46"/>
  <c r="B295" i="46"/>
  <c r="F294" i="46"/>
  <c r="C294" i="46"/>
  <c r="D294" i="46"/>
  <c r="E294" i="46" s="1"/>
  <c r="D294" i="47" l="1"/>
  <c r="J293" i="47" s="1"/>
  <c r="C294" i="47"/>
  <c r="F294" i="47"/>
  <c r="I294" i="47" s="1"/>
  <c r="K294" i="47" s="1"/>
  <c r="E294" i="47"/>
  <c r="B295" i="47"/>
  <c r="A296" i="47"/>
  <c r="D295" i="46"/>
  <c r="E295" i="46" s="1"/>
  <c r="C295" i="46"/>
  <c r="F295" i="46"/>
  <c r="A297" i="46"/>
  <c r="B296" i="46"/>
  <c r="A297" i="47" l="1"/>
  <c r="B296" i="47"/>
  <c r="C295" i="47"/>
  <c r="D295" i="47"/>
  <c r="J294" i="47" s="1"/>
  <c r="F295" i="47"/>
  <c r="I295" i="47" s="1"/>
  <c r="K295" i="47" s="1"/>
  <c r="E295" i="47"/>
  <c r="F296" i="46"/>
  <c r="D296" i="46"/>
  <c r="E296" i="46" s="1"/>
  <c r="C296" i="46"/>
  <c r="B297" i="46"/>
  <c r="A298" i="46"/>
  <c r="F296" i="47" l="1"/>
  <c r="I296" i="47" s="1"/>
  <c r="K296" i="47" s="1"/>
  <c r="C296" i="47"/>
  <c r="D296" i="47"/>
  <c r="J295" i="47" s="1"/>
  <c r="B297" i="47"/>
  <c r="A298" i="47"/>
  <c r="A299" i="46"/>
  <c r="B298" i="46"/>
  <c r="C297" i="46"/>
  <c r="D297" i="46"/>
  <c r="E297" i="46" s="1"/>
  <c r="F297" i="46"/>
  <c r="A299" i="47" l="1"/>
  <c r="B298" i="47"/>
  <c r="D297" i="47"/>
  <c r="J296" i="47" s="1"/>
  <c r="F297" i="47"/>
  <c r="I297" i="47" s="1"/>
  <c r="K297" i="47" s="1"/>
  <c r="C297" i="47"/>
  <c r="E296" i="47"/>
  <c r="E297" i="47" s="1"/>
  <c r="F298" i="46"/>
  <c r="C298" i="46"/>
  <c r="D298" i="46"/>
  <c r="E298" i="46" s="1"/>
  <c r="A300" i="46"/>
  <c r="B299" i="46"/>
  <c r="D298" i="47" l="1"/>
  <c r="J297" i="47" s="1"/>
  <c r="F298" i="47"/>
  <c r="I298" i="47" s="1"/>
  <c r="K298" i="47" s="1"/>
  <c r="C298" i="47"/>
  <c r="B299" i="47"/>
  <c r="A300" i="47"/>
  <c r="F299" i="46"/>
  <c r="D299" i="46"/>
  <c r="E299" i="46" s="1"/>
  <c r="C299" i="46"/>
  <c r="A301" i="46"/>
  <c r="B300" i="46"/>
  <c r="A301" i="47" l="1"/>
  <c r="B300" i="47"/>
  <c r="C299" i="47"/>
  <c r="F299" i="47"/>
  <c r="I299" i="47" s="1"/>
  <c r="K299" i="47" s="1"/>
  <c r="D299" i="47"/>
  <c r="J298" i="47" s="1"/>
  <c r="E298" i="47"/>
  <c r="E299" i="47" s="1"/>
  <c r="F300" i="46"/>
  <c r="C300" i="46"/>
  <c r="D300" i="46"/>
  <c r="E300" i="46" s="1"/>
  <c r="B301" i="46"/>
  <c r="A302" i="46"/>
  <c r="F300" i="47" l="1"/>
  <c r="I300" i="47" s="1"/>
  <c r="K300" i="47" s="1"/>
  <c r="D300" i="47"/>
  <c r="J299" i="47" s="1"/>
  <c r="C300" i="47"/>
  <c r="E300" i="47"/>
  <c r="A302" i="47"/>
  <c r="B301" i="47"/>
  <c r="B302" i="46"/>
  <c r="A303" i="46"/>
  <c r="D301" i="46"/>
  <c r="E301" i="46" s="1"/>
  <c r="C301" i="46"/>
  <c r="F301" i="46"/>
  <c r="A303" i="47" l="1"/>
  <c r="B302" i="47"/>
  <c r="D301" i="47"/>
  <c r="J300" i="47" s="1"/>
  <c r="C301" i="47"/>
  <c r="F301" i="47"/>
  <c r="I301" i="47" s="1"/>
  <c r="K301" i="47" s="1"/>
  <c r="E301" i="47"/>
  <c r="A304" i="46"/>
  <c r="B303" i="46"/>
  <c r="F302" i="46"/>
  <c r="D302" i="46"/>
  <c r="E302" i="46" s="1"/>
  <c r="C302" i="46"/>
  <c r="F302" i="47" l="1"/>
  <c r="I302" i="47" s="1"/>
  <c r="K302" i="47" s="1"/>
  <c r="C302" i="47"/>
  <c r="D302" i="47"/>
  <c r="J301" i="47" s="1"/>
  <c r="A304" i="47"/>
  <c r="B303" i="47"/>
  <c r="F303" i="46"/>
  <c r="D303" i="46"/>
  <c r="E303" i="46" s="1"/>
  <c r="C303" i="46"/>
  <c r="A305" i="46"/>
  <c r="B304" i="46"/>
  <c r="B304" i="47" l="1"/>
  <c r="A305" i="47"/>
  <c r="F303" i="47"/>
  <c r="I303" i="47" s="1"/>
  <c r="K303" i="47" s="1"/>
  <c r="D303" i="47"/>
  <c r="J302" i="47" s="1"/>
  <c r="C303" i="47"/>
  <c r="E302" i="47"/>
  <c r="E303" i="47" s="1"/>
  <c r="D304" i="46"/>
  <c r="E304" i="46" s="1"/>
  <c r="C304" i="46"/>
  <c r="F304" i="46"/>
  <c r="B305" i="46"/>
  <c r="A306" i="46"/>
  <c r="B305" i="47" l="1"/>
  <c r="A306" i="47"/>
  <c r="F304" i="47"/>
  <c r="I304" i="47" s="1"/>
  <c r="K304" i="47" s="1"/>
  <c r="D304" i="47"/>
  <c r="J303" i="47" s="1"/>
  <c r="C304" i="47"/>
  <c r="B306" i="46"/>
  <c r="A307" i="46"/>
  <c r="C305" i="46"/>
  <c r="D305" i="46"/>
  <c r="E305" i="46" s="1"/>
  <c r="F305" i="46"/>
  <c r="A307" i="47" l="1"/>
  <c r="B306" i="47"/>
  <c r="E304" i="47"/>
  <c r="F305" i="47"/>
  <c r="I305" i="47" s="1"/>
  <c r="K305" i="47" s="1"/>
  <c r="C305" i="47"/>
  <c r="D305" i="47"/>
  <c r="J304" i="47" s="1"/>
  <c r="A308" i="46"/>
  <c r="B307" i="46"/>
  <c r="F306" i="46"/>
  <c r="D306" i="46"/>
  <c r="E306" i="46" s="1"/>
  <c r="C306" i="46"/>
  <c r="F306" i="47" l="1"/>
  <c r="I306" i="47" s="1"/>
  <c r="K306" i="47" s="1"/>
  <c r="D306" i="47"/>
  <c r="J305" i="47" s="1"/>
  <c r="C306" i="47"/>
  <c r="E305" i="47"/>
  <c r="E306" i="47" s="1"/>
  <c r="B307" i="47"/>
  <c r="A308" i="47"/>
  <c r="F307" i="46"/>
  <c r="C307" i="46"/>
  <c r="D307" i="46"/>
  <c r="E307" i="46" s="1"/>
  <c r="B308" i="46"/>
  <c r="A309" i="46"/>
  <c r="B308" i="47" l="1"/>
  <c r="A309" i="47"/>
  <c r="D307" i="47"/>
  <c r="J306" i="47" s="1"/>
  <c r="F307" i="47"/>
  <c r="I307" i="47" s="1"/>
  <c r="K307" i="47" s="1"/>
  <c r="C307" i="47"/>
  <c r="A310" i="46"/>
  <c r="B309" i="46"/>
  <c r="D308" i="46"/>
  <c r="E308" i="46" s="1"/>
  <c r="C308" i="46"/>
  <c r="F308" i="46"/>
  <c r="F308" i="47" l="1"/>
  <c r="I308" i="47" s="1"/>
  <c r="D308" i="47"/>
  <c r="J307" i="47" s="1"/>
  <c r="C308" i="47"/>
  <c r="A310" i="47"/>
  <c r="B309" i="47"/>
  <c r="E307" i="47"/>
  <c r="E308" i="47" s="1"/>
  <c r="F309" i="46"/>
  <c r="D309" i="46"/>
  <c r="E309" i="46" s="1"/>
  <c r="C309" i="46"/>
  <c r="A311" i="46"/>
  <c r="B310" i="46"/>
  <c r="D309" i="47" l="1"/>
  <c r="J308" i="47" s="1"/>
  <c r="F309" i="47"/>
  <c r="C309" i="47"/>
  <c r="B310" i="47"/>
  <c r="A311" i="47"/>
  <c r="K308" i="47"/>
  <c r="I309" i="47"/>
  <c r="F310" i="46"/>
  <c r="D310" i="46"/>
  <c r="E310" i="46" s="1"/>
  <c r="C310" i="46"/>
  <c r="B311" i="46"/>
  <c r="A312" i="46"/>
  <c r="A312" i="47" l="1"/>
  <c r="B311" i="47"/>
  <c r="K309" i="47"/>
  <c r="D310" i="47"/>
  <c r="J309" i="47" s="1"/>
  <c r="F310" i="47"/>
  <c r="I310" i="47" s="1"/>
  <c r="K310" i="47" s="1"/>
  <c r="C310" i="47"/>
  <c r="E309" i="47"/>
  <c r="E310" i="47" s="1"/>
  <c r="B312" i="46"/>
  <c r="A313" i="46"/>
  <c r="C311" i="46"/>
  <c r="F311" i="46"/>
  <c r="D311" i="46"/>
  <c r="E311" i="46" s="1"/>
  <c r="F311" i="47" l="1"/>
  <c r="I311" i="47" s="1"/>
  <c r="K311" i="47" s="1"/>
  <c r="C311" i="47"/>
  <c r="D311" i="47"/>
  <c r="J310" i="47" s="1"/>
  <c r="B312" i="47"/>
  <c r="A313" i="47"/>
  <c r="A314" i="46"/>
  <c r="B313" i="46"/>
  <c r="D312" i="46"/>
  <c r="E312" i="46" s="1"/>
  <c r="C312" i="46"/>
  <c r="F312" i="46"/>
  <c r="B313" i="47" l="1"/>
  <c r="A314" i="47"/>
  <c r="C312" i="47"/>
  <c r="F312" i="47"/>
  <c r="I312" i="47" s="1"/>
  <c r="K312" i="47" s="1"/>
  <c r="D312" i="47"/>
  <c r="J311" i="47" s="1"/>
  <c r="E311" i="47"/>
  <c r="E312" i="47" s="1"/>
  <c r="C313" i="46"/>
  <c r="F313" i="46"/>
  <c r="D313" i="46"/>
  <c r="E313" i="46" s="1"/>
  <c r="B314" i="46"/>
  <c r="A315" i="46"/>
  <c r="B314" i="47" l="1"/>
  <c r="A315" i="47"/>
  <c r="F313" i="47"/>
  <c r="I313" i="47" s="1"/>
  <c r="K313" i="47" s="1"/>
  <c r="C313" i="47"/>
  <c r="D313" i="47"/>
  <c r="J312" i="47" s="1"/>
  <c r="A316" i="46"/>
  <c r="B315" i="46"/>
  <c r="D314" i="46"/>
  <c r="E314" i="46" s="1"/>
  <c r="F314" i="46"/>
  <c r="C314" i="46"/>
  <c r="E313" i="47" l="1"/>
  <c r="B315" i="47"/>
  <c r="A316" i="47"/>
  <c r="C314" i="47"/>
  <c r="D314" i="47"/>
  <c r="J313" i="47" s="1"/>
  <c r="F314" i="47"/>
  <c r="I314" i="47" s="1"/>
  <c r="K314" i="47" s="1"/>
  <c r="F315" i="46"/>
  <c r="C315" i="46"/>
  <c r="D315" i="46"/>
  <c r="E315" i="46" s="1"/>
  <c r="A317" i="46"/>
  <c r="B316" i="46"/>
  <c r="A317" i="47" l="1"/>
  <c r="B316" i="47"/>
  <c r="D315" i="47"/>
  <c r="J314" i="47" s="1"/>
  <c r="C315" i="47"/>
  <c r="F315" i="47"/>
  <c r="I315" i="47" s="1"/>
  <c r="K315" i="47" s="1"/>
  <c r="E314" i="47"/>
  <c r="E315" i="47" s="1"/>
  <c r="F316" i="46"/>
  <c r="D316" i="46"/>
  <c r="E316" i="46" s="1"/>
  <c r="C316" i="46"/>
  <c r="A318" i="46"/>
  <c r="B317" i="46"/>
  <c r="F316" i="47" l="1"/>
  <c r="I316" i="47" s="1"/>
  <c r="K316" i="47" s="1"/>
  <c r="C316" i="47"/>
  <c r="D316" i="47"/>
  <c r="J315" i="47" s="1"/>
  <c r="B317" i="47"/>
  <c r="A318" i="47"/>
  <c r="F317" i="46"/>
  <c r="C317" i="46"/>
  <c r="D317" i="46"/>
  <c r="E317" i="46" s="1"/>
  <c r="A319" i="46"/>
  <c r="B318" i="46"/>
  <c r="A319" i="47" l="1"/>
  <c r="B318" i="47"/>
  <c r="C317" i="47"/>
  <c r="D317" i="47"/>
  <c r="J316" i="47" s="1"/>
  <c r="F317" i="47"/>
  <c r="I317" i="47" s="1"/>
  <c r="K317" i="47" s="1"/>
  <c r="E316" i="47"/>
  <c r="E317" i="47" s="1"/>
  <c r="F318" i="46"/>
  <c r="D318" i="46"/>
  <c r="E318" i="46" s="1"/>
  <c r="C318" i="46"/>
  <c r="A320" i="46"/>
  <c r="B319" i="46"/>
  <c r="C318" i="47" l="1"/>
  <c r="F318" i="47"/>
  <c r="I318" i="47" s="1"/>
  <c r="K318" i="47" s="1"/>
  <c r="D318" i="47"/>
  <c r="J317" i="47" s="1"/>
  <c r="E318" i="47"/>
  <c r="A320" i="47"/>
  <c r="B319" i="47"/>
  <c r="F319" i="46"/>
  <c r="D319" i="46"/>
  <c r="E319" i="46" s="1"/>
  <c r="C319" i="46"/>
  <c r="B320" i="46"/>
  <c r="A321" i="46"/>
  <c r="D319" i="47" l="1"/>
  <c r="J318" i="47" s="1"/>
  <c r="C319" i="47"/>
  <c r="F319" i="47"/>
  <c r="I319" i="47" s="1"/>
  <c r="K319" i="47" s="1"/>
  <c r="A321" i="47"/>
  <c r="B320" i="47"/>
  <c r="E319" i="47"/>
  <c r="B321" i="46"/>
  <c r="A322" i="46"/>
  <c r="C320" i="46"/>
  <c r="D320" i="46"/>
  <c r="E320" i="46" s="1"/>
  <c r="F320" i="46"/>
  <c r="D320" i="47" l="1"/>
  <c r="J319" i="47" s="1"/>
  <c r="F320" i="47"/>
  <c r="I320" i="47" s="1"/>
  <c r="K320" i="47" s="1"/>
  <c r="C320" i="47"/>
  <c r="A322" i="47"/>
  <c r="B321" i="47"/>
  <c r="B322" i="46"/>
  <c r="A323" i="46"/>
  <c r="C321" i="46"/>
  <c r="F321" i="46"/>
  <c r="D321" i="46"/>
  <c r="E321" i="46" s="1"/>
  <c r="F321" i="47" l="1"/>
  <c r="I321" i="47" s="1"/>
  <c r="K321" i="47" s="1"/>
  <c r="D321" i="47"/>
  <c r="J320" i="47" s="1"/>
  <c r="C321" i="47"/>
  <c r="A323" i="47"/>
  <c r="B322" i="47"/>
  <c r="E320" i="47"/>
  <c r="E321" i="47" s="1"/>
  <c r="A324" i="46"/>
  <c r="B323" i="46"/>
  <c r="D322" i="46"/>
  <c r="E322" i="46" s="1"/>
  <c r="C322" i="46"/>
  <c r="F322" i="46"/>
  <c r="A324" i="47" l="1"/>
  <c r="B323" i="47"/>
  <c r="C322" i="47"/>
  <c r="F322" i="47"/>
  <c r="I322" i="47" s="1"/>
  <c r="K322" i="47" s="1"/>
  <c r="D322" i="47"/>
  <c r="J321" i="47" s="1"/>
  <c r="F323" i="46"/>
  <c r="D323" i="46"/>
  <c r="E323" i="46" s="1"/>
  <c r="C323" i="46"/>
  <c r="A325" i="46"/>
  <c r="B324" i="46"/>
  <c r="B324" i="47" l="1"/>
  <c r="A325" i="47"/>
  <c r="D323" i="47"/>
  <c r="J322" i="47" s="1"/>
  <c r="F323" i="47"/>
  <c r="I323" i="47" s="1"/>
  <c r="K323" i="47" s="1"/>
  <c r="C323" i="47"/>
  <c r="E322" i="47"/>
  <c r="E323" i="47" s="1"/>
  <c r="F324" i="46"/>
  <c r="C324" i="46"/>
  <c r="D324" i="46"/>
  <c r="E324" i="46" s="1"/>
  <c r="B325" i="46"/>
  <c r="A326" i="46"/>
  <c r="A326" i="47" l="1"/>
  <c r="B325" i="47"/>
  <c r="C324" i="47"/>
  <c r="F324" i="47"/>
  <c r="I324" i="47" s="1"/>
  <c r="K324" i="47" s="1"/>
  <c r="D324" i="47"/>
  <c r="J323" i="47" s="1"/>
  <c r="A327" i="46"/>
  <c r="B326" i="46"/>
  <c r="D325" i="46"/>
  <c r="E325" i="46" s="1"/>
  <c r="C325" i="46"/>
  <c r="F325" i="46"/>
  <c r="A327" i="47" l="1"/>
  <c r="B326" i="47"/>
  <c r="D325" i="47"/>
  <c r="J324" i="47" s="1"/>
  <c r="F325" i="47"/>
  <c r="I325" i="47" s="1"/>
  <c r="K325" i="47" s="1"/>
  <c r="C325" i="47"/>
  <c r="E324" i="47"/>
  <c r="E325" i="47" s="1"/>
  <c r="D326" i="46"/>
  <c r="E326" i="46" s="1"/>
  <c r="F326" i="46"/>
  <c r="C326" i="46"/>
  <c r="A328" i="46"/>
  <c r="B327" i="46"/>
  <c r="F326" i="47" l="1"/>
  <c r="I326" i="47" s="1"/>
  <c r="K326" i="47" s="1"/>
  <c r="D326" i="47"/>
  <c r="J325" i="47" s="1"/>
  <c r="C326" i="47"/>
  <c r="E326" i="47"/>
  <c r="B327" i="47"/>
  <c r="A328" i="47"/>
  <c r="F327" i="46"/>
  <c r="D327" i="46"/>
  <c r="E327" i="46" s="1"/>
  <c r="C327" i="46"/>
  <c r="B328" i="46"/>
  <c r="A329" i="46"/>
  <c r="A329" i="47" l="1"/>
  <c r="B328" i="47"/>
  <c r="F327" i="47"/>
  <c r="I327" i="47" s="1"/>
  <c r="K327" i="47" s="1"/>
  <c r="D327" i="47"/>
  <c r="J326" i="47" s="1"/>
  <c r="C327" i="47"/>
  <c r="E327" i="47"/>
  <c r="A330" i="46"/>
  <c r="B329" i="46"/>
  <c r="C328" i="46"/>
  <c r="F328" i="46"/>
  <c r="D328" i="46"/>
  <c r="E328" i="46" s="1"/>
  <c r="D328" i="47" l="1"/>
  <c r="J327" i="47" s="1"/>
  <c r="C328" i="47"/>
  <c r="F328" i="47"/>
  <c r="I328" i="47" s="1"/>
  <c r="K328" i="47" s="1"/>
  <c r="A330" i="47"/>
  <c r="B329" i="47"/>
  <c r="C329" i="46"/>
  <c r="F329" i="46"/>
  <c r="D329" i="46"/>
  <c r="E329" i="46" s="1"/>
  <c r="A331" i="46"/>
  <c r="B330" i="46"/>
  <c r="C329" i="47" l="1"/>
  <c r="F329" i="47"/>
  <c r="I329" i="47" s="1"/>
  <c r="K329" i="47" s="1"/>
  <c r="D329" i="47"/>
  <c r="J328" i="47" s="1"/>
  <c r="A331" i="47"/>
  <c r="B330" i="47"/>
  <c r="E328" i="47"/>
  <c r="E329" i="47" s="1"/>
  <c r="F330" i="46"/>
  <c r="D330" i="46"/>
  <c r="E330" i="46" s="1"/>
  <c r="C330" i="46"/>
  <c r="A332" i="46"/>
  <c r="B331" i="46"/>
  <c r="C330" i="47" l="1"/>
  <c r="F330" i="47"/>
  <c r="I330" i="47" s="1"/>
  <c r="K330" i="47" s="1"/>
  <c r="D330" i="47"/>
  <c r="J329" i="47" s="1"/>
  <c r="B331" i="47"/>
  <c r="A332" i="47"/>
  <c r="D331" i="46"/>
  <c r="E331" i="46" s="1"/>
  <c r="C331" i="46"/>
  <c r="F331" i="46"/>
  <c r="B332" i="46"/>
  <c r="A333" i="46"/>
  <c r="A333" i="47" l="1"/>
  <c r="B332" i="47"/>
  <c r="D331" i="47"/>
  <c r="J330" i="47" s="1"/>
  <c r="C331" i="47"/>
  <c r="F331" i="47"/>
  <c r="I331" i="47" s="1"/>
  <c r="K331" i="47" s="1"/>
  <c r="E330" i="47"/>
  <c r="E331" i="47" s="1"/>
  <c r="A334" i="46"/>
  <c r="B333" i="46"/>
  <c r="F332" i="46"/>
  <c r="D332" i="46"/>
  <c r="E332" i="46" s="1"/>
  <c r="C332" i="46"/>
  <c r="C332" i="47" l="1"/>
  <c r="D332" i="47"/>
  <c r="J331" i="47" s="1"/>
  <c r="F332" i="47"/>
  <c r="I332" i="47" s="1"/>
  <c r="K332" i="47" s="1"/>
  <c r="E332" i="47"/>
  <c r="B333" i="47"/>
  <c r="A334" i="47"/>
  <c r="F333" i="46"/>
  <c r="D333" i="46"/>
  <c r="E333" i="46" s="1"/>
  <c r="C333" i="46"/>
  <c r="A335" i="46"/>
  <c r="B334" i="46"/>
  <c r="B334" i="47" l="1"/>
  <c r="A335" i="47"/>
  <c r="D333" i="47"/>
  <c r="J332" i="47" s="1"/>
  <c r="C333" i="47"/>
  <c r="F333" i="47"/>
  <c r="I333" i="47" s="1"/>
  <c r="K333" i="47" s="1"/>
  <c r="E333" i="47"/>
  <c r="C334" i="46"/>
  <c r="F334" i="46"/>
  <c r="D334" i="46"/>
  <c r="E334" i="46" s="1"/>
  <c r="B335" i="46"/>
  <c r="A336" i="46"/>
  <c r="A336" i="47" l="1"/>
  <c r="B335" i="47"/>
  <c r="C334" i="47"/>
  <c r="D334" i="47"/>
  <c r="J333" i="47" s="1"/>
  <c r="F334" i="47"/>
  <c r="I334" i="47" s="1"/>
  <c r="K334" i="47" s="1"/>
  <c r="A337" i="46"/>
  <c r="B336" i="46"/>
  <c r="C335" i="46"/>
  <c r="D335" i="46"/>
  <c r="E335" i="46" s="1"/>
  <c r="F335" i="46"/>
  <c r="C335" i="47" l="1"/>
  <c r="F335" i="47"/>
  <c r="I335" i="47" s="1"/>
  <c r="K335" i="47" s="1"/>
  <c r="D335" i="47"/>
  <c r="J334" i="47" s="1"/>
  <c r="E334" i="47"/>
  <c r="E335" i="47" s="1"/>
  <c r="B336" i="47"/>
  <c r="A337" i="47"/>
  <c r="F336" i="46"/>
  <c r="D336" i="46"/>
  <c r="E336" i="46" s="1"/>
  <c r="C336" i="46"/>
  <c r="A338" i="46"/>
  <c r="B337" i="46"/>
  <c r="B337" i="47" l="1"/>
  <c r="A338" i="47"/>
  <c r="F336" i="47"/>
  <c r="I336" i="47" s="1"/>
  <c r="K336" i="47" s="1"/>
  <c r="D336" i="47"/>
  <c r="J335" i="47" s="1"/>
  <c r="C336" i="47"/>
  <c r="E336" i="47"/>
  <c r="C337" i="46"/>
  <c r="D337" i="46"/>
  <c r="E337" i="46" s="1"/>
  <c r="F337" i="46"/>
  <c r="B338" i="46"/>
  <c r="A339" i="46"/>
  <c r="A339" i="47" l="1"/>
  <c r="B338" i="47"/>
  <c r="D337" i="47"/>
  <c r="J336" i="47" s="1"/>
  <c r="C337" i="47"/>
  <c r="F337" i="47"/>
  <c r="I337" i="47" s="1"/>
  <c r="K337" i="47" s="1"/>
  <c r="A340" i="46"/>
  <c r="B339" i="46"/>
  <c r="F338" i="46"/>
  <c r="D338" i="46"/>
  <c r="E338" i="46" s="1"/>
  <c r="C338" i="46"/>
  <c r="D338" i="47" l="1"/>
  <c r="J337" i="47" s="1"/>
  <c r="F338" i="47"/>
  <c r="I338" i="47" s="1"/>
  <c r="K338" i="47" s="1"/>
  <c r="C338" i="47"/>
  <c r="E337" i="47"/>
  <c r="E338" i="47" s="1"/>
  <c r="B339" i="47"/>
  <c r="A340" i="47"/>
  <c r="D339" i="46"/>
  <c r="E339" i="46" s="1"/>
  <c r="C339" i="46"/>
  <c r="F339" i="46"/>
  <c r="A341" i="46"/>
  <c r="B340" i="46"/>
  <c r="A341" i="47" l="1"/>
  <c r="B340" i="47"/>
  <c r="F339" i="47"/>
  <c r="I339" i="47" s="1"/>
  <c r="K339" i="47" s="1"/>
  <c r="C339" i="47"/>
  <c r="D339" i="47"/>
  <c r="J338" i="47" s="1"/>
  <c r="E339" i="47"/>
  <c r="F340" i="46"/>
  <c r="D340" i="46"/>
  <c r="E340" i="46" s="1"/>
  <c r="C340" i="46"/>
  <c r="A342" i="46"/>
  <c r="B341" i="46"/>
  <c r="F340" i="47" l="1"/>
  <c r="I340" i="47" s="1"/>
  <c r="K340" i="47" s="1"/>
  <c r="C340" i="47"/>
  <c r="D340" i="47"/>
  <c r="J339" i="47" s="1"/>
  <c r="A342" i="47"/>
  <c r="B341" i="47"/>
  <c r="D341" i="46"/>
  <c r="E341" i="46" s="1"/>
  <c r="F341" i="46"/>
  <c r="C341" i="46"/>
  <c r="B342" i="46"/>
  <c r="A343" i="46"/>
  <c r="D341" i="47" l="1"/>
  <c r="J340" i="47" s="1"/>
  <c r="F341" i="47"/>
  <c r="I341" i="47" s="1"/>
  <c r="K341" i="47" s="1"/>
  <c r="C341" i="47"/>
  <c r="B342" i="47"/>
  <c r="A343" i="47"/>
  <c r="E340" i="47"/>
  <c r="E341" i="47" s="1"/>
  <c r="B343" i="46"/>
  <c r="A344" i="46"/>
  <c r="D342" i="46"/>
  <c r="E342" i="46" s="1"/>
  <c r="C342" i="46"/>
  <c r="F342" i="46"/>
  <c r="A344" i="47" l="1"/>
  <c r="B343" i="47"/>
  <c r="F342" i="47"/>
  <c r="I342" i="47" s="1"/>
  <c r="K342" i="47" s="1"/>
  <c r="C342" i="47"/>
  <c r="D342" i="47"/>
  <c r="J341" i="47" s="1"/>
  <c r="A345" i="46"/>
  <c r="B344" i="46"/>
  <c r="F343" i="46"/>
  <c r="D343" i="46"/>
  <c r="E343" i="46" s="1"/>
  <c r="C343" i="46"/>
  <c r="A345" i="47" l="1"/>
  <c r="B344" i="47"/>
  <c r="D343" i="47"/>
  <c r="J342" i="47" s="1"/>
  <c r="F343" i="47"/>
  <c r="I343" i="47" s="1"/>
  <c r="K343" i="47" s="1"/>
  <c r="C343" i="47"/>
  <c r="E342" i="47"/>
  <c r="E343" i="47" s="1"/>
  <c r="F344" i="46"/>
  <c r="C344" i="46"/>
  <c r="D344" i="46"/>
  <c r="E344" i="46" s="1"/>
  <c r="B345" i="46"/>
  <c r="A346" i="46"/>
  <c r="F344" i="47" l="1"/>
  <c r="I344" i="47" s="1"/>
  <c r="K344" i="47" s="1"/>
  <c r="D344" i="47"/>
  <c r="J343" i="47" s="1"/>
  <c r="C344" i="47"/>
  <c r="B345" i="47"/>
  <c r="A346" i="47"/>
  <c r="B346" i="46"/>
  <c r="A347" i="46"/>
  <c r="C345" i="46"/>
  <c r="D345" i="46"/>
  <c r="E345" i="46" s="1"/>
  <c r="F345" i="46"/>
  <c r="B346" i="47" l="1"/>
  <c r="A347" i="47"/>
  <c r="F345" i="47"/>
  <c r="I345" i="47" s="1"/>
  <c r="K345" i="47" s="1"/>
  <c r="C345" i="47"/>
  <c r="D345" i="47"/>
  <c r="J344" i="47" s="1"/>
  <c r="E344" i="47"/>
  <c r="E345" i="47" s="1"/>
  <c r="A348" i="46"/>
  <c r="B347" i="46"/>
  <c r="D346" i="46"/>
  <c r="E346" i="46" s="1"/>
  <c r="C346" i="46"/>
  <c r="F346" i="46"/>
  <c r="B347" i="47" l="1"/>
  <c r="A348" i="47"/>
  <c r="F346" i="47"/>
  <c r="I346" i="47" s="1"/>
  <c r="K346" i="47" s="1"/>
  <c r="D346" i="47"/>
  <c r="J345" i="47" s="1"/>
  <c r="C346" i="47"/>
  <c r="F347" i="46"/>
  <c r="D347" i="46"/>
  <c r="E347" i="46" s="1"/>
  <c r="C347" i="46"/>
  <c r="B348" i="46"/>
  <c r="A349" i="46"/>
  <c r="F347" i="47" l="1"/>
  <c r="I347" i="47" s="1"/>
  <c r="K347" i="47" s="1"/>
  <c r="D347" i="47"/>
  <c r="J346" i="47" s="1"/>
  <c r="C347" i="47"/>
  <c r="B348" i="47"/>
  <c r="A349" i="47"/>
  <c r="E346" i="47"/>
  <c r="E347" i="47" s="1"/>
  <c r="A350" i="46"/>
  <c r="B349" i="46"/>
  <c r="C348" i="46"/>
  <c r="F348" i="46"/>
  <c r="D348" i="46"/>
  <c r="E348" i="46" s="1"/>
  <c r="B349" i="47" l="1"/>
  <c r="A350" i="47"/>
  <c r="F348" i="47"/>
  <c r="I348" i="47" s="1"/>
  <c r="K348" i="47" s="1"/>
  <c r="C348" i="47"/>
  <c r="D348" i="47"/>
  <c r="J347" i="47" s="1"/>
  <c r="F349" i="46"/>
  <c r="C349" i="46"/>
  <c r="D349" i="46"/>
  <c r="E349" i="46" s="1"/>
  <c r="A351" i="46"/>
  <c r="B350" i="46"/>
  <c r="F349" i="47" l="1"/>
  <c r="I349" i="47" s="1"/>
  <c r="K349" i="47" s="1"/>
  <c r="D349" i="47"/>
  <c r="J348" i="47" s="1"/>
  <c r="C349" i="47"/>
  <c r="B350" i="47"/>
  <c r="A351" i="47"/>
  <c r="E348" i="47"/>
  <c r="E349" i="47" s="1"/>
  <c r="F350" i="46"/>
  <c r="D350" i="46"/>
  <c r="E350" i="46" s="1"/>
  <c r="C350" i="46"/>
  <c r="B351" i="46"/>
  <c r="A352" i="46"/>
  <c r="B351" i="47" l="1"/>
  <c r="A352" i="47"/>
  <c r="C350" i="47"/>
  <c r="F350" i="47"/>
  <c r="I350" i="47" s="1"/>
  <c r="K350" i="47" s="1"/>
  <c r="D350" i="47"/>
  <c r="J349" i="47" s="1"/>
  <c r="A353" i="46"/>
  <c r="B352" i="46"/>
  <c r="D351" i="46"/>
  <c r="E351" i="46" s="1"/>
  <c r="C351" i="46"/>
  <c r="F351" i="46"/>
  <c r="C351" i="47" l="1"/>
  <c r="F351" i="47"/>
  <c r="I351" i="47" s="1"/>
  <c r="K351" i="47" s="1"/>
  <c r="D351" i="47"/>
  <c r="J350" i="47" s="1"/>
  <c r="A353" i="47"/>
  <c r="B352" i="47"/>
  <c r="E350" i="47"/>
  <c r="E351" i="47" s="1"/>
  <c r="F352" i="46"/>
  <c r="D352" i="46"/>
  <c r="E352" i="46" s="1"/>
  <c r="C352" i="46"/>
  <c r="A354" i="46"/>
  <c r="B353" i="46"/>
  <c r="D352" i="47" l="1"/>
  <c r="J351" i="47" s="1"/>
  <c r="C352" i="47"/>
  <c r="F352" i="47"/>
  <c r="I352" i="47" s="1"/>
  <c r="K352" i="47" s="1"/>
  <c r="A354" i="47"/>
  <c r="B353" i="47"/>
  <c r="C353" i="46"/>
  <c r="F353" i="46"/>
  <c r="D353" i="46"/>
  <c r="E353" i="46" s="1"/>
  <c r="B354" i="46"/>
  <c r="A355" i="46"/>
  <c r="C353" i="47" l="1"/>
  <c r="D353" i="47"/>
  <c r="J352" i="47" s="1"/>
  <c r="F353" i="47"/>
  <c r="I353" i="47" s="1"/>
  <c r="K353" i="47" s="1"/>
  <c r="B354" i="47"/>
  <c r="A355" i="47"/>
  <c r="E352" i="47"/>
  <c r="E353" i="47" s="1"/>
  <c r="A356" i="46"/>
  <c r="B355" i="46"/>
  <c r="D354" i="46"/>
  <c r="E354" i="46" s="1"/>
  <c r="C354" i="46"/>
  <c r="F354" i="46"/>
  <c r="A356" i="47" l="1"/>
  <c r="B355" i="47"/>
  <c r="C354" i="47"/>
  <c r="F354" i="47"/>
  <c r="I354" i="47" s="1"/>
  <c r="K354" i="47" s="1"/>
  <c r="D354" i="47"/>
  <c r="J353" i="47" s="1"/>
  <c r="D355" i="46"/>
  <c r="E355" i="46" s="1"/>
  <c r="C355" i="46"/>
  <c r="F355" i="46"/>
  <c r="A357" i="46"/>
  <c r="B356" i="46"/>
  <c r="A357" i="47" l="1"/>
  <c r="B356" i="47"/>
  <c r="C355" i="47"/>
  <c r="D355" i="47"/>
  <c r="J354" i="47" s="1"/>
  <c r="F355" i="47"/>
  <c r="I355" i="47" s="1"/>
  <c r="K355" i="47" s="1"/>
  <c r="E354" i="47"/>
  <c r="E355" i="47" s="1"/>
  <c r="F356" i="46"/>
  <c r="D356" i="46"/>
  <c r="E356" i="46" s="1"/>
  <c r="C356" i="46"/>
  <c r="A358" i="46"/>
  <c r="B357" i="46"/>
  <c r="C356" i="47" l="1"/>
  <c r="F356" i="47"/>
  <c r="I356" i="47" s="1"/>
  <c r="K356" i="47" s="1"/>
  <c r="D356" i="47"/>
  <c r="J355" i="47" s="1"/>
  <c r="A358" i="47"/>
  <c r="B357" i="47"/>
  <c r="F357" i="46"/>
  <c r="D357" i="46"/>
  <c r="E357" i="46" s="1"/>
  <c r="C357" i="46"/>
  <c r="B358" i="46"/>
  <c r="A359" i="46"/>
  <c r="D357" i="47" l="1"/>
  <c r="J356" i="47" s="1"/>
  <c r="C357" i="47"/>
  <c r="F357" i="47"/>
  <c r="I357" i="47" s="1"/>
  <c r="K357" i="47" s="1"/>
  <c r="B358" i="47"/>
  <c r="A359" i="47"/>
  <c r="E356" i="47"/>
  <c r="E357" i="47" s="1"/>
  <c r="B359" i="46"/>
  <c r="A360" i="46"/>
  <c r="F358" i="46"/>
  <c r="D358" i="46"/>
  <c r="E358" i="46" s="1"/>
  <c r="C358" i="46"/>
  <c r="A360" i="47" l="1"/>
  <c r="B359" i="47"/>
  <c r="C358" i="47"/>
  <c r="F358" i="47"/>
  <c r="I358" i="47" s="1"/>
  <c r="K358" i="47" s="1"/>
  <c r="D358" i="47"/>
  <c r="J357" i="47" s="1"/>
  <c r="A361" i="46"/>
  <c r="B360" i="46"/>
  <c r="D359" i="46"/>
  <c r="E359" i="46" s="1"/>
  <c r="C359" i="46"/>
  <c r="F359" i="46"/>
  <c r="A361" i="47" l="1"/>
  <c r="B360" i="47"/>
  <c r="D359" i="47"/>
  <c r="J358" i="47" s="1"/>
  <c r="F359" i="47"/>
  <c r="I359" i="47" s="1"/>
  <c r="K359" i="47" s="1"/>
  <c r="C359" i="47"/>
  <c r="E358" i="47"/>
  <c r="E359" i="47" s="1"/>
  <c r="F360" i="46"/>
  <c r="D360" i="46"/>
  <c r="E360" i="46" s="1"/>
  <c r="C360" i="46"/>
  <c r="A362" i="46"/>
  <c r="B361" i="46"/>
  <c r="C360" i="47" l="1"/>
  <c r="D360" i="47"/>
  <c r="J359" i="47" s="1"/>
  <c r="F360" i="47"/>
  <c r="I360" i="47" s="1"/>
  <c r="K360" i="47" s="1"/>
  <c r="B361" i="47"/>
  <c r="A362" i="47"/>
  <c r="C361" i="46"/>
  <c r="D361" i="46"/>
  <c r="E361" i="46" s="1"/>
  <c r="F361" i="46"/>
  <c r="B362" i="46"/>
  <c r="A363" i="46"/>
  <c r="A363" i="47" l="1"/>
  <c r="B362" i="47"/>
  <c r="F361" i="47"/>
  <c r="I361" i="47" s="1"/>
  <c r="K361" i="47" s="1"/>
  <c r="C361" i="47"/>
  <c r="D361" i="47"/>
  <c r="J360" i="47" s="1"/>
  <c r="E360" i="47"/>
  <c r="A364" i="46"/>
  <c r="B363" i="46"/>
  <c r="D362" i="46"/>
  <c r="E362" i="46" s="1"/>
  <c r="C362" i="46"/>
  <c r="F362" i="46"/>
  <c r="F362" i="47" l="1"/>
  <c r="I362" i="47" s="1"/>
  <c r="K362" i="47" s="1"/>
  <c r="C362" i="47"/>
  <c r="D362" i="47"/>
  <c r="J361" i="47" s="1"/>
  <c r="E361" i="47"/>
  <c r="B363" i="47"/>
  <c r="A364" i="47"/>
  <c r="F363" i="46"/>
  <c r="C363" i="46"/>
  <c r="D363" i="46"/>
  <c r="E363" i="46" s="1"/>
  <c r="A365" i="46"/>
  <c r="B364" i="46"/>
  <c r="D363" i="47" l="1"/>
  <c r="J362" i="47" s="1"/>
  <c r="C363" i="47"/>
  <c r="F363" i="47"/>
  <c r="I363" i="47" s="1"/>
  <c r="K363" i="47" s="1"/>
  <c r="A365" i="47"/>
  <c r="B364" i="47"/>
  <c r="E362" i="47"/>
  <c r="E363" i="47" s="1"/>
  <c r="F364" i="46"/>
  <c r="C364" i="46"/>
  <c r="D364" i="46"/>
  <c r="E364" i="46" s="1"/>
  <c r="B365" i="46"/>
  <c r="A366" i="46"/>
  <c r="F364" i="47" l="1"/>
  <c r="I364" i="47" s="1"/>
  <c r="K364" i="47" s="1"/>
  <c r="C364" i="47"/>
  <c r="D364" i="47"/>
  <c r="J363" i="47" s="1"/>
  <c r="B365" i="47"/>
  <c r="A366" i="47"/>
  <c r="A367" i="46"/>
  <c r="B366" i="46"/>
  <c r="C365" i="46"/>
  <c r="F365" i="46"/>
  <c r="D365" i="46"/>
  <c r="E365" i="46" s="1"/>
  <c r="A367" i="47" l="1"/>
  <c r="B366" i="47"/>
  <c r="F365" i="47"/>
  <c r="I365" i="47" s="1"/>
  <c r="K365" i="47" s="1"/>
  <c r="D365" i="47"/>
  <c r="J364" i="47" s="1"/>
  <c r="C365" i="47"/>
  <c r="E364" i="47"/>
  <c r="E365" i="47" s="1"/>
  <c r="D366" i="46"/>
  <c r="E366" i="46" s="1"/>
  <c r="F366" i="46"/>
  <c r="C366" i="46"/>
  <c r="A368" i="46"/>
  <c r="B367" i="46"/>
  <c r="D366" i="47" l="1"/>
  <c r="J365" i="47" s="1"/>
  <c r="F366" i="47"/>
  <c r="I366" i="47" s="1"/>
  <c r="K366" i="47" s="1"/>
  <c r="C366" i="47"/>
  <c r="E366" i="47"/>
  <c r="B367" i="47"/>
  <c r="A368" i="47"/>
  <c r="F367" i="46"/>
  <c r="C367" i="46"/>
  <c r="D367" i="46"/>
  <c r="E367" i="46" s="1"/>
  <c r="B368" i="46"/>
  <c r="A369" i="46"/>
  <c r="A369" i="47" l="1"/>
  <c r="B368" i="47"/>
  <c r="D367" i="47"/>
  <c r="J366" i="47" s="1"/>
  <c r="F367" i="47"/>
  <c r="I367" i="47" s="1"/>
  <c r="K367" i="47" s="1"/>
  <c r="C367" i="47"/>
  <c r="E367" i="47"/>
  <c r="B369" i="46"/>
  <c r="A370" i="46"/>
  <c r="D368" i="46"/>
  <c r="E368" i="46" s="1"/>
  <c r="F368" i="46"/>
  <c r="C368" i="46"/>
  <c r="F368" i="47" l="1"/>
  <c r="I368" i="47" s="1"/>
  <c r="K368" i="47" s="1"/>
  <c r="D368" i="47"/>
  <c r="J367" i="47" s="1"/>
  <c r="C368" i="47"/>
  <c r="B369" i="47"/>
  <c r="A370" i="47"/>
  <c r="A371" i="46"/>
  <c r="B370" i="46"/>
  <c r="C369" i="46"/>
  <c r="D369" i="46"/>
  <c r="E369" i="46" s="1"/>
  <c r="F369" i="46"/>
  <c r="B370" i="47" l="1"/>
  <c r="A371" i="47"/>
  <c r="F369" i="47"/>
  <c r="I369" i="47" s="1"/>
  <c r="K369" i="47" s="1"/>
  <c r="D369" i="47"/>
  <c r="J368" i="47" s="1"/>
  <c r="C369" i="47"/>
  <c r="E368" i="47"/>
  <c r="E369" i="47" s="1"/>
  <c r="F370" i="46"/>
  <c r="D370" i="46"/>
  <c r="E370" i="46" s="1"/>
  <c r="C370" i="46"/>
  <c r="A372" i="46"/>
  <c r="B371" i="46"/>
  <c r="B371" i="47" l="1"/>
  <c r="A372" i="47"/>
  <c r="C370" i="47"/>
  <c r="F370" i="47"/>
  <c r="I370" i="47" s="1"/>
  <c r="K370" i="47" s="1"/>
  <c r="D370" i="47"/>
  <c r="J369" i="47" s="1"/>
  <c r="F371" i="46"/>
  <c r="C371" i="46"/>
  <c r="D371" i="46"/>
  <c r="E371" i="46" s="1"/>
  <c r="A373" i="46"/>
  <c r="B372" i="46"/>
  <c r="A373" i="47" l="1"/>
  <c r="B372" i="47"/>
  <c r="E370" i="47"/>
  <c r="C371" i="47"/>
  <c r="F371" i="47"/>
  <c r="I371" i="47" s="1"/>
  <c r="K371" i="47" s="1"/>
  <c r="D371" i="47"/>
  <c r="J370" i="47" s="1"/>
  <c r="F372" i="46"/>
  <c r="D372" i="46"/>
  <c r="E372" i="46" s="1"/>
  <c r="C372" i="46"/>
  <c r="A374" i="46"/>
  <c r="B373" i="46"/>
  <c r="A374" i="47" l="1"/>
  <c r="B373" i="47"/>
  <c r="E371" i="47"/>
  <c r="F372" i="47"/>
  <c r="I372" i="47" s="1"/>
  <c r="K372" i="47" s="1"/>
  <c r="D372" i="47"/>
  <c r="J371" i="47" s="1"/>
  <c r="C372" i="47"/>
  <c r="F373" i="46"/>
  <c r="D373" i="46"/>
  <c r="E373" i="46" s="1"/>
  <c r="C373" i="46"/>
  <c r="B374" i="46"/>
  <c r="A375" i="46"/>
  <c r="C373" i="47" l="1"/>
  <c r="D373" i="47"/>
  <c r="J372" i="47" s="1"/>
  <c r="F373" i="47"/>
  <c r="I373" i="47" s="1"/>
  <c r="K373" i="47" s="1"/>
  <c r="E372" i="47"/>
  <c r="E373" i="47" s="1"/>
  <c r="B374" i="47"/>
  <c r="A375" i="47"/>
  <c r="A376" i="46"/>
  <c r="B375" i="46"/>
  <c r="C374" i="46"/>
  <c r="F374" i="46"/>
  <c r="D374" i="46"/>
  <c r="E374" i="46" s="1"/>
  <c r="B375" i="47" l="1"/>
  <c r="A376" i="47"/>
  <c r="C374" i="47"/>
  <c r="F374" i="47"/>
  <c r="I374" i="47" s="1"/>
  <c r="K374" i="47" s="1"/>
  <c r="D374" i="47"/>
  <c r="J373" i="47" s="1"/>
  <c r="F375" i="46"/>
  <c r="D375" i="46"/>
  <c r="E375" i="46" s="1"/>
  <c r="C375" i="46"/>
  <c r="B376" i="46"/>
  <c r="A377" i="46"/>
  <c r="A377" i="47" l="1"/>
  <c r="B376" i="47"/>
  <c r="E374" i="47"/>
  <c r="D375" i="47"/>
  <c r="J374" i="47" s="1"/>
  <c r="C375" i="47"/>
  <c r="F375" i="47"/>
  <c r="I375" i="47" s="1"/>
  <c r="K375" i="47" s="1"/>
  <c r="B377" i="46"/>
  <c r="A378" i="46"/>
  <c r="D376" i="46"/>
  <c r="E376" i="46" s="1"/>
  <c r="C376" i="46"/>
  <c r="F376" i="46"/>
  <c r="D376" i="47" l="1"/>
  <c r="J375" i="47" s="1"/>
  <c r="F376" i="47"/>
  <c r="I376" i="47" s="1"/>
  <c r="K376" i="47" s="1"/>
  <c r="C376" i="47"/>
  <c r="E375" i="47"/>
  <c r="E376" i="47" s="1"/>
  <c r="A378" i="47"/>
  <c r="B377" i="47"/>
  <c r="A379" i="46"/>
  <c r="B378" i="46"/>
  <c r="C377" i="46"/>
  <c r="D377" i="46"/>
  <c r="E377" i="46" s="1"/>
  <c r="F377" i="46"/>
  <c r="F377" i="47" l="1"/>
  <c r="I377" i="47" s="1"/>
  <c r="K377" i="47" s="1"/>
  <c r="D377" i="47"/>
  <c r="J376" i="47" s="1"/>
  <c r="C377" i="47"/>
  <c r="B378" i="47"/>
  <c r="A379" i="47"/>
  <c r="E377" i="47"/>
  <c r="F378" i="46"/>
  <c r="C378" i="46"/>
  <c r="D378" i="46"/>
  <c r="E378" i="46" s="1"/>
  <c r="A380" i="46"/>
  <c r="B379" i="46"/>
  <c r="F378" i="47" l="1"/>
  <c r="I378" i="47" s="1"/>
  <c r="K378" i="47" s="1"/>
  <c r="D378" i="47"/>
  <c r="J377" i="47" s="1"/>
  <c r="C378" i="47"/>
  <c r="E378" i="47"/>
  <c r="A380" i="47"/>
  <c r="B379" i="47"/>
  <c r="D379" i="46"/>
  <c r="E379" i="46" s="1"/>
  <c r="C379" i="46"/>
  <c r="F379" i="46"/>
  <c r="B380" i="46"/>
  <c r="A381" i="46"/>
  <c r="F379" i="47" l="1"/>
  <c r="I379" i="47" s="1"/>
  <c r="K379" i="47" s="1"/>
  <c r="C379" i="47"/>
  <c r="D379" i="47"/>
  <c r="J378" i="47" s="1"/>
  <c r="B380" i="47"/>
  <c r="A381" i="47"/>
  <c r="E379" i="47"/>
  <c r="A382" i="46"/>
  <c r="B381" i="46"/>
  <c r="F380" i="46"/>
  <c r="D380" i="46"/>
  <c r="E380" i="46" s="1"/>
  <c r="C380" i="46"/>
  <c r="B381" i="47" l="1"/>
  <c r="A382" i="47"/>
  <c r="D380" i="47"/>
  <c r="J379" i="47" s="1"/>
  <c r="C380" i="47"/>
  <c r="F380" i="47"/>
  <c r="I380" i="47" s="1"/>
  <c r="K380" i="47" s="1"/>
  <c r="F381" i="46"/>
  <c r="D381" i="46"/>
  <c r="E381" i="46" s="1"/>
  <c r="C381" i="46"/>
  <c r="B382" i="46"/>
  <c r="A383" i="46"/>
  <c r="F381" i="47" l="1"/>
  <c r="I381" i="47" s="1"/>
  <c r="K381" i="47" s="1"/>
  <c r="D381" i="47"/>
  <c r="J380" i="47" s="1"/>
  <c r="C381" i="47"/>
  <c r="A383" i="47"/>
  <c r="B382" i="47"/>
  <c r="E380" i="47"/>
  <c r="E381" i="47" s="1"/>
  <c r="A384" i="46"/>
  <c r="B383" i="46"/>
  <c r="C382" i="46"/>
  <c r="F382" i="46"/>
  <c r="D382" i="46"/>
  <c r="E382" i="46" s="1"/>
  <c r="C382" i="47" l="1"/>
  <c r="F382" i="47"/>
  <c r="I382" i="47" s="1"/>
  <c r="K382" i="47" s="1"/>
  <c r="D382" i="47"/>
  <c r="J381" i="47" s="1"/>
  <c r="A384" i="47"/>
  <c r="B383" i="47"/>
  <c r="D383" i="46"/>
  <c r="E383" i="46" s="1"/>
  <c r="F383" i="46"/>
  <c r="C383" i="46"/>
  <c r="A385" i="46"/>
  <c r="B384" i="46"/>
  <c r="F383" i="47" l="1"/>
  <c r="I383" i="47" s="1"/>
  <c r="K383" i="47" s="1"/>
  <c r="D383" i="47"/>
  <c r="J382" i="47" s="1"/>
  <c r="C383" i="47"/>
  <c r="A385" i="47"/>
  <c r="B384" i="47"/>
  <c r="E382" i="47"/>
  <c r="E383" i="47" s="1"/>
  <c r="F384" i="46"/>
  <c r="C384" i="46"/>
  <c r="D384" i="46"/>
  <c r="E384" i="46" s="1"/>
  <c r="B385" i="46"/>
  <c r="A386" i="46"/>
  <c r="F384" i="47" l="1"/>
  <c r="I384" i="47" s="1"/>
  <c r="K384" i="47" s="1"/>
  <c r="D384" i="47"/>
  <c r="J383" i="47" s="1"/>
  <c r="C384" i="47"/>
  <c r="A386" i="47"/>
  <c r="B385" i="47"/>
  <c r="A387" i="46"/>
  <c r="B386" i="46"/>
  <c r="C385" i="46"/>
  <c r="F385" i="46"/>
  <c r="D385" i="46"/>
  <c r="E385" i="46" s="1"/>
  <c r="D385" i="47" l="1"/>
  <c r="J384" i="47" s="1"/>
  <c r="C385" i="47"/>
  <c r="F385" i="47"/>
  <c r="I385" i="47" s="1"/>
  <c r="K385" i="47" s="1"/>
  <c r="A387" i="47"/>
  <c r="B386" i="47"/>
  <c r="E384" i="47"/>
  <c r="E385" i="47" s="1"/>
  <c r="C386" i="46"/>
  <c r="F386" i="46"/>
  <c r="D386" i="46"/>
  <c r="E386" i="46" s="1"/>
  <c r="A388" i="46"/>
  <c r="B387" i="46"/>
  <c r="D386" i="47" l="1"/>
  <c r="J385" i="47" s="1"/>
  <c r="C386" i="47"/>
  <c r="F386" i="47"/>
  <c r="I386" i="47" s="1"/>
  <c r="K386" i="47" s="1"/>
  <c r="A388" i="47"/>
  <c r="B387" i="47"/>
  <c r="F387" i="46"/>
  <c r="D387" i="46"/>
  <c r="E387" i="46" s="1"/>
  <c r="C387" i="46"/>
  <c r="B388" i="46"/>
  <c r="A389" i="46"/>
  <c r="C387" i="47" l="1"/>
  <c r="F387" i="47"/>
  <c r="I387" i="47" s="1"/>
  <c r="K387" i="47" s="1"/>
  <c r="D387" i="47"/>
  <c r="J386" i="47" s="1"/>
  <c r="B388" i="47"/>
  <c r="A389" i="47"/>
  <c r="E386" i="47"/>
  <c r="E387" i="47" s="1"/>
  <c r="A390" i="46"/>
  <c r="B389" i="46"/>
  <c r="D388" i="46"/>
  <c r="E388" i="46" s="1"/>
  <c r="C388" i="46"/>
  <c r="F388" i="46"/>
  <c r="A390" i="47" l="1"/>
  <c r="B389" i="47"/>
  <c r="D388" i="47"/>
  <c r="J387" i="47" s="1"/>
  <c r="F388" i="47"/>
  <c r="I388" i="47" s="1"/>
  <c r="K388" i="47" s="1"/>
  <c r="C388" i="47"/>
  <c r="F389" i="46"/>
  <c r="D389" i="46"/>
  <c r="E389" i="46" s="1"/>
  <c r="C389" i="46"/>
  <c r="A391" i="46"/>
  <c r="B390" i="46"/>
  <c r="B390" i="47" l="1"/>
  <c r="A391" i="47"/>
  <c r="F389" i="47"/>
  <c r="I389" i="47" s="1"/>
  <c r="K389" i="47" s="1"/>
  <c r="D389" i="47"/>
  <c r="J388" i="47" s="1"/>
  <c r="C389" i="47"/>
  <c r="E388" i="47"/>
  <c r="E389" i="47" s="1"/>
  <c r="F390" i="46"/>
  <c r="D390" i="46"/>
  <c r="E390" i="46" s="1"/>
  <c r="C390" i="46"/>
  <c r="A392" i="46"/>
  <c r="B391" i="46"/>
  <c r="B391" i="47" l="1"/>
  <c r="A392" i="47"/>
  <c r="C390" i="47"/>
  <c r="F390" i="47"/>
  <c r="I390" i="47" s="1"/>
  <c r="K390" i="47" s="1"/>
  <c r="D390" i="47"/>
  <c r="J389" i="47" s="1"/>
  <c r="F391" i="46"/>
  <c r="C391" i="46"/>
  <c r="D391" i="46"/>
  <c r="E391" i="46" s="1"/>
  <c r="B392" i="46"/>
  <c r="A393" i="46"/>
  <c r="A393" i="47" l="1"/>
  <c r="B392" i="47"/>
  <c r="C391" i="47"/>
  <c r="D391" i="47"/>
  <c r="J390" i="47" s="1"/>
  <c r="F391" i="47"/>
  <c r="I391" i="47" s="1"/>
  <c r="K391" i="47" s="1"/>
  <c r="E390" i="47"/>
  <c r="E391" i="47" s="1"/>
  <c r="B393" i="46"/>
  <c r="A394" i="46"/>
  <c r="D392" i="46"/>
  <c r="E392" i="46" s="1"/>
  <c r="C392" i="46"/>
  <c r="F392" i="46"/>
  <c r="C392" i="47" l="1"/>
  <c r="F392" i="47"/>
  <c r="I392" i="47" s="1"/>
  <c r="K392" i="47" s="1"/>
  <c r="D392" i="47"/>
  <c r="J391" i="47" s="1"/>
  <c r="A394" i="47"/>
  <c r="B393" i="47"/>
  <c r="A395" i="46"/>
  <c r="B394" i="46"/>
  <c r="C393" i="46"/>
  <c r="F393" i="46"/>
  <c r="D393" i="46"/>
  <c r="E393" i="46" s="1"/>
  <c r="F393" i="47" l="1"/>
  <c r="I393" i="47" s="1"/>
  <c r="K393" i="47" s="1"/>
  <c r="C393" i="47"/>
  <c r="D393" i="47"/>
  <c r="J392" i="47" s="1"/>
  <c r="A395" i="47"/>
  <c r="B394" i="47"/>
  <c r="E392" i="47"/>
  <c r="E393" i="47" s="1"/>
  <c r="F394" i="46"/>
  <c r="D394" i="46"/>
  <c r="E394" i="46" s="1"/>
  <c r="C394" i="46"/>
  <c r="A396" i="46"/>
  <c r="B395" i="46"/>
  <c r="C394" i="47" l="1"/>
  <c r="F394" i="47"/>
  <c r="I394" i="47" s="1"/>
  <c r="K394" i="47" s="1"/>
  <c r="D394" i="47"/>
  <c r="J393" i="47" s="1"/>
  <c r="A396" i="47"/>
  <c r="B395" i="47"/>
  <c r="D395" i="46"/>
  <c r="E395" i="46" s="1"/>
  <c r="C395" i="46"/>
  <c r="F395" i="46"/>
  <c r="B396" i="46"/>
  <c r="A397" i="46"/>
  <c r="D395" i="47" l="1"/>
  <c r="J394" i="47" s="1"/>
  <c r="C395" i="47"/>
  <c r="F395" i="47"/>
  <c r="I395" i="47" s="1"/>
  <c r="K395" i="47" s="1"/>
  <c r="B396" i="47"/>
  <c r="A397" i="47"/>
  <c r="E394" i="47"/>
  <c r="E395" i="47" s="1"/>
  <c r="B397" i="46"/>
  <c r="A398" i="46"/>
  <c r="D396" i="46"/>
  <c r="E396" i="46" s="1"/>
  <c r="C396" i="46"/>
  <c r="F396" i="46"/>
  <c r="A398" i="47" l="1"/>
  <c r="B397" i="47"/>
  <c r="F396" i="47"/>
  <c r="I396" i="47" s="1"/>
  <c r="K396" i="47" s="1"/>
  <c r="C396" i="47"/>
  <c r="D396" i="47"/>
  <c r="J395" i="47" s="1"/>
  <c r="A399" i="46"/>
  <c r="B398" i="46"/>
  <c r="F397" i="46"/>
  <c r="D397" i="46"/>
  <c r="E397" i="46" s="1"/>
  <c r="C397" i="46"/>
  <c r="C397" i="47" l="1"/>
  <c r="F397" i="47"/>
  <c r="I397" i="47" s="1"/>
  <c r="K397" i="47" s="1"/>
  <c r="D397" i="47"/>
  <c r="J396" i="47" s="1"/>
  <c r="A399" i="47"/>
  <c r="B398" i="47"/>
  <c r="E396" i="47"/>
  <c r="E397" i="47" s="1"/>
  <c r="C398" i="46"/>
  <c r="F398" i="46"/>
  <c r="D398" i="46"/>
  <c r="E398" i="46" s="1"/>
  <c r="B399" i="46"/>
  <c r="A400" i="46"/>
  <c r="D398" i="47" l="1"/>
  <c r="J397" i="47" s="1"/>
  <c r="C398" i="47"/>
  <c r="F398" i="47"/>
  <c r="I398" i="47" s="1"/>
  <c r="K398" i="47" s="1"/>
  <c r="A400" i="47"/>
  <c r="B399" i="47"/>
  <c r="B400" i="46"/>
  <c r="A401" i="46"/>
  <c r="D399" i="46"/>
  <c r="E399" i="46" s="1"/>
  <c r="C399" i="46"/>
  <c r="F399" i="46"/>
  <c r="C399" i="47" l="1"/>
  <c r="D399" i="47"/>
  <c r="J398" i="47" s="1"/>
  <c r="F399" i="47"/>
  <c r="I399" i="47" s="1"/>
  <c r="K399" i="47" s="1"/>
  <c r="B400" i="47"/>
  <c r="A401" i="47"/>
  <c r="E398" i="47"/>
  <c r="E399" i="47" s="1"/>
  <c r="A402" i="46"/>
  <c r="B401" i="46"/>
  <c r="C400" i="46"/>
  <c r="D400" i="46"/>
  <c r="E400" i="46" s="1"/>
  <c r="F400" i="46"/>
  <c r="A402" i="47" l="1"/>
  <c r="B401" i="47"/>
  <c r="C400" i="47"/>
  <c r="F400" i="47"/>
  <c r="I400" i="47" s="1"/>
  <c r="K400" i="47" s="1"/>
  <c r="D400" i="47"/>
  <c r="J399" i="47" s="1"/>
  <c r="C401" i="46"/>
  <c r="F401" i="46"/>
  <c r="D401" i="46"/>
  <c r="E401" i="46" s="1"/>
  <c r="B402" i="46"/>
  <c r="A403" i="46"/>
  <c r="E400" i="47" l="1"/>
  <c r="D401" i="47"/>
  <c r="J400" i="47" s="1"/>
  <c r="C401" i="47"/>
  <c r="F401" i="47"/>
  <c r="I401" i="47" s="1"/>
  <c r="K401" i="47" s="1"/>
  <c r="B402" i="47"/>
  <c r="A403" i="47"/>
  <c r="A404" i="46"/>
  <c r="B403" i="46"/>
  <c r="C402" i="46"/>
  <c r="F402" i="46"/>
  <c r="D402" i="46"/>
  <c r="E402" i="46" s="1"/>
  <c r="B403" i="47" l="1"/>
  <c r="A404" i="47"/>
  <c r="D402" i="47"/>
  <c r="J401" i="47" s="1"/>
  <c r="F402" i="47"/>
  <c r="I402" i="47" s="1"/>
  <c r="K402" i="47" s="1"/>
  <c r="C402" i="47"/>
  <c r="E401" i="47"/>
  <c r="D403" i="46"/>
  <c r="E403" i="46" s="1"/>
  <c r="C403" i="46"/>
  <c r="F403" i="46"/>
  <c r="A405" i="46"/>
  <c r="B404" i="46"/>
  <c r="B404" i="47" l="1"/>
  <c r="A405" i="47"/>
  <c r="E402" i="47"/>
  <c r="F403" i="47"/>
  <c r="I403" i="47" s="1"/>
  <c r="K403" i="47" s="1"/>
  <c r="D403" i="47"/>
  <c r="J402" i="47" s="1"/>
  <c r="C403" i="47"/>
  <c r="F404" i="46"/>
  <c r="C404" i="46"/>
  <c r="D404" i="46"/>
  <c r="E404" i="46" s="1"/>
  <c r="B405" i="46"/>
  <c r="A406" i="46"/>
  <c r="E403" i="47" l="1"/>
  <c r="A406" i="47"/>
  <c r="B405" i="47"/>
  <c r="C404" i="47"/>
  <c r="F404" i="47"/>
  <c r="I404" i="47" s="1"/>
  <c r="K404" i="47" s="1"/>
  <c r="D404" i="47"/>
  <c r="J403" i="47" s="1"/>
  <c r="A407" i="46"/>
  <c r="B406" i="46"/>
  <c r="F405" i="46"/>
  <c r="D405" i="46"/>
  <c r="E405" i="46" s="1"/>
  <c r="C405" i="46"/>
  <c r="F405" i="47" l="1"/>
  <c r="I405" i="47" s="1"/>
  <c r="K405" i="47" s="1"/>
  <c r="C405" i="47"/>
  <c r="D405" i="47"/>
  <c r="J404" i="47" s="1"/>
  <c r="B406" i="47"/>
  <c r="A407" i="47"/>
  <c r="E404" i="47"/>
  <c r="E405" i="47" s="1"/>
  <c r="F406" i="46"/>
  <c r="D406" i="46"/>
  <c r="E406" i="46" s="1"/>
  <c r="C406" i="46"/>
  <c r="A408" i="46"/>
  <c r="B407" i="46"/>
  <c r="B407" i="47" l="1"/>
  <c r="A408" i="47"/>
  <c r="D406" i="47"/>
  <c r="J405" i="47" s="1"/>
  <c r="C406" i="47"/>
  <c r="F406" i="47"/>
  <c r="I406" i="47" s="1"/>
  <c r="K406" i="47" s="1"/>
  <c r="C407" i="46"/>
  <c r="F407" i="46"/>
  <c r="D407" i="46"/>
  <c r="E407" i="46" s="1"/>
  <c r="B408" i="46"/>
  <c r="A409" i="46"/>
  <c r="B408" i="47" l="1"/>
  <c r="A409" i="47"/>
  <c r="D407" i="47"/>
  <c r="J406" i="47" s="1"/>
  <c r="F407" i="47"/>
  <c r="I407" i="47" s="1"/>
  <c r="K407" i="47" s="1"/>
  <c r="C407" i="47"/>
  <c r="E406" i="47"/>
  <c r="E407" i="47" s="1"/>
  <c r="A410" i="46"/>
  <c r="B409" i="46"/>
  <c r="C408" i="46"/>
  <c r="F408" i="46"/>
  <c r="D408" i="46"/>
  <c r="E408" i="46" s="1"/>
  <c r="B409" i="47" l="1"/>
  <c r="A410" i="47"/>
  <c r="C408" i="47"/>
  <c r="F408" i="47"/>
  <c r="I408" i="47" s="1"/>
  <c r="K408" i="47" s="1"/>
  <c r="D408" i="47"/>
  <c r="J407" i="47" s="1"/>
  <c r="D409" i="46"/>
  <c r="E409" i="46" s="1"/>
  <c r="F409" i="46"/>
  <c r="C409" i="46"/>
  <c r="A411" i="46"/>
  <c r="B410" i="46"/>
  <c r="B410" i="47" l="1"/>
  <c r="A411" i="47"/>
  <c r="F409" i="47"/>
  <c r="I409" i="47" s="1"/>
  <c r="K409" i="47" s="1"/>
  <c r="C409" i="47"/>
  <c r="D409" i="47"/>
  <c r="J408" i="47" s="1"/>
  <c r="E408" i="47"/>
  <c r="E409" i="47" s="1"/>
  <c r="F410" i="46"/>
  <c r="D410" i="46"/>
  <c r="E410" i="46" s="1"/>
  <c r="C410" i="46"/>
  <c r="B411" i="46"/>
  <c r="A412" i="46"/>
  <c r="B411" i="47" l="1"/>
  <c r="A412" i="47"/>
  <c r="C410" i="47"/>
  <c r="F410" i="47"/>
  <c r="I410" i="47" s="1"/>
  <c r="K410" i="47" s="1"/>
  <c r="D410" i="47"/>
  <c r="J409" i="47" s="1"/>
  <c r="B412" i="46"/>
  <c r="A413" i="46"/>
  <c r="D411" i="46"/>
  <c r="E411" i="46" s="1"/>
  <c r="C411" i="46"/>
  <c r="F411" i="46"/>
  <c r="A413" i="47" l="1"/>
  <c r="B412" i="47"/>
  <c r="C411" i="47"/>
  <c r="D411" i="47"/>
  <c r="J410" i="47" s="1"/>
  <c r="F411" i="47"/>
  <c r="I411" i="47" s="1"/>
  <c r="K411" i="47" s="1"/>
  <c r="E410" i="47"/>
  <c r="E411" i="47" s="1"/>
  <c r="A414" i="46"/>
  <c r="B413" i="46"/>
  <c r="C412" i="46"/>
  <c r="D412" i="46"/>
  <c r="E412" i="46" s="1"/>
  <c r="F412" i="46"/>
  <c r="D412" i="47" l="1"/>
  <c r="J411" i="47" s="1"/>
  <c r="F412" i="47"/>
  <c r="I412" i="47" s="1"/>
  <c r="K412" i="47" s="1"/>
  <c r="C412" i="47"/>
  <c r="B413" i="47"/>
  <c r="A414" i="47"/>
  <c r="F413" i="46"/>
  <c r="D413" i="46"/>
  <c r="E413" i="46" s="1"/>
  <c r="C413" i="46"/>
  <c r="B414" i="46"/>
  <c r="A415" i="46"/>
  <c r="A415" i="47" l="1"/>
  <c r="B414" i="47"/>
  <c r="F413" i="47"/>
  <c r="I413" i="47" s="1"/>
  <c r="K413" i="47" s="1"/>
  <c r="C413" i="47"/>
  <c r="D413" i="47"/>
  <c r="J412" i="47" s="1"/>
  <c r="E412" i="47"/>
  <c r="E413" i="47" s="1"/>
  <c r="B415" i="46"/>
  <c r="A416" i="46"/>
  <c r="D414" i="46"/>
  <c r="E414" i="46" s="1"/>
  <c r="F414" i="46"/>
  <c r="C414" i="46"/>
  <c r="F414" i="47" l="1"/>
  <c r="I414" i="47" s="1"/>
  <c r="K414" i="47" s="1"/>
  <c r="C414" i="47"/>
  <c r="D414" i="47"/>
  <c r="J413" i="47" s="1"/>
  <c r="A416" i="47"/>
  <c r="B415" i="47"/>
  <c r="A417" i="46"/>
  <c r="B416" i="46"/>
  <c r="C415" i="46"/>
  <c r="D415" i="46"/>
  <c r="E415" i="46" s="1"/>
  <c r="F415" i="46"/>
  <c r="D415" i="47" l="1"/>
  <c r="J414" i="47" s="1"/>
  <c r="C415" i="47"/>
  <c r="F415" i="47"/>
  <c r="I415" i="47" s="1"/>
  <c r="K415" i="47" s="1"/>
  <c r="B416" i="47"/>
  <c r="A417" i="47"/>
  <c r="E414" i="47"/>
  <c r="E415" i="47" s="1"/>
  <c r="F416" i="46"/>
  <c r="D416" i="46"/>
  <c r="E416" i="46" s="1"/>
  <c r="C416" i="46"/>
  <c r="A418" i="46"/>
  <c r="B417" i="46"/>
  <c r="C416" i="47" l="1"/>
  <c r="D416" i="47"/>
  <c r="J415" i="47" s="1"/>
  <c r="F416" i="47"/>
  <c r="I416" i="47" s="1"/>
  <c r="K416" i="47" s="1"/>
  <c r="A418" i="47"/>
  <c r="B417" i="47"/>
  <c r="C417" i="46"/>
  <c r="D417" i="46"/>
  <c r="E417" i="46" s="1"/>
  <c r="F417" i="46"/>
  <c r="B418" i="46"/>
  <c r="A419" i="46"/>
  <c r="F417" i="47" l="1"/>
  <c r="I417" i="47" s="1"/>
  <c r="K417" i="47" s="1"/>
  <c r="D417" i="47"/>
  <c r="J416" i="47" s="1"/>
  <c r="C417" i="47"/>
  <c r="B418" i="47"/>
  <c r="A419" i="47"/>
  <c r="E416" i="47"/>
  <c r="E417" i="47" s="1"/>
  <c r="A420" i="46"/>
  <c r="B419" i="46"/>
  <c r="D418" i="46"/>
  <c r="E418" i="46" s="1"/>
  <c r="F418" i="46"/>
  <c r="C418" i="46"/>
  <c r="A420" i="47" l="1"/>
  <c r="B419" i="47"/>
  <c r="C418" i="47"/>
  <c r="F418" i="47"/>
  <c r="I418" i="47" s="1"/>
  <c r="K418" i="47" s="1"/>
  <c r="D418" i="47"/>
  <c r="J417" i="47" s="1"/>
  <c r="F419" i="46"/>
  <c r="C419" i="46"/>
  <c r="D419" i="46"/>
  <c r="E419" i="46" s="1"/>
  <c r="A421" i="46"/>
  <c r="B420" i="46"/>
  <c r="C419" i="47" l="1"/>
  <c r="F419" i="47"/>
  <c r="I419" i="47" s="1"/>
  <c r="K419" i="47" s="1"/>
  <c r="D419" i="47"/>
  <c r="J418" i="47" s="1"/>
  <c r="A421" i="47"/>
  <c r="B420" i="47"/>
  <c r="E418" i="47"/>
  <c r="E419" i="47" s="1"/>
  <c r="D420" i="46"/>
  <c r="E420" i="46" s="1"/>
  <c r="F420" i="46"/>
  <c r="C420" i="46"/>
  <c r="A422" i="46"/>
  <c r="B421" i="46"/>
  <c r="C420" i="47" l="1"/>
  <c r="F420" i="47"/>
  <c r="I420" i="47" s="1"/>
  <c r="K420" i="47" s="1"/>
  <c r="D420" i="47"/>
  <c r="J419" i="47" s="1"/>
  <c r="A422" i="47"/>
  <c r="B421" i="47"/>
  <c r="F421" i="46"/>
  <c r="D421" i="46"/>
  <c r="E421" i="46" s="1"/>
  <c r="C421" i="46"/>
  <c r="A423" i="46"/>
  <c r="B422" i="46"/>
  <c r="F421" i="47" l="1"/>
  <c r="I421" i="47" s="1"/>
  <c r="K421" i="47" s="1"/>
  <c r="D421" i="47"/>
  <c r="J420" i="47" s="1"/>
  <c r="C421" i="47"/>
  <c r="A423" i="47"/>
  <c r="B422" i="47"/>
  <c r="E420" i="47"/>
  <c r="E421" i="47" s="1"/>
  <c r="F422" i="46"/>
  <c r="D422" i="46"/>
  <c r="E422" i="46" s="1"/>
  <c r="C422" i="46"/>
  <c r="B423" i="46"/>
  <c r="A424" i="46"/>
  <c r="C422" i="47" l="1"/>
  <c r="F422" i="47"/>
  <c r="I422" i="47" s="1"/>
  <c r="K422" i="47" s="1"/>
  <c r="D422" i="47"/>
  <c r="J421" i="47" s="1"/>
  <c r="B423" i="47"/>
  <c r="A424" i="47"/>
  <c r="B424" i="46"/>
  <c r="A425" i="46"/>
  <c r="C423" i="46"/>
  <c r="F423" i="46"/>
  <c r="D423" i="46"/>
  <c r="E423" i="46" s="1"/>
  <c r="B424" i="47" l="1"/>
  <c r="A425" i="47"/>
  <c r="F423" i="47"/>
  <c r="I423" i="47" s="1"/>
  <c r="K423" i="47" s="1"/>
  <c r="C423" i="47"/>
  <c r="D423" i="47"/>
  <c r="J422" i="47" s="1"/>
  <c r="E422" i="47"/>
  <c r="A426" i="46"/>
  <c r="B425" i="46"/>
  <c r="C424" i="46"/>
  <c r="F424" i="46"/>
  <c r="D424" i="46"/>
  <c r="E424" i="46" s="1"/>
  <c r="E423" i="47" l="1"/>
  <c r="A426" i="47"/>
  <c r="B425" i="47"/>
  <c r="D424" i="47"/>
  <c r="J423" i="47" s="1"/>
  <c r="C424" i="47"/>
  <c r="F424" i="47"/>
  <c r="I424" i="47" s="1"/>
  <c r="K424" i="47" s="1"/>
  <c r="F425" i="46"/>
  <c r="D425" i="46"/>
  <c r="E425" i="46" s="1"/>
  <c r="C425" i="46"/>
  <c r="B426" i="46"/>
  <c r="A427" i="46"/>
  <c r="F425" i="47" l="1"/>
  <c r="I425" i="47" s="1"/>
  <c r="K425" i="47" s="1"/>
  <c r="C425" i="47"/>
  <c r="D425" i="47"/>
  <c r="J424" i="47" s="1"/>
  <c r="B426" i="47"/>
  <c r="A427" i="47"/>
  <c r="E424" i="47"/>
  <c r="E425" i="47" s="1"/>
  <c r="B427" i="46"/>
  <c r="A428" i="46"/>
  <c r="C426" i="46"/>
  <c r="F426" i="46"/>
  <c r="D426" i="46"/>
  <c r="E426" i="46" s="1"/>
  <c r="B427" i="47" l="1"/>
  <c r="A428" i="47"/>
  <c r="D426" i="47"/>
  <c r="J425" i="47" s="1"/>
  <c r="F426" i="47"/>
  <c r="I426" i="47" s="1"/>
  <c r="K426" i="47" s="1"/>
  <c r="C426" i="47"/>
  <c r="A429" i="46"/>
  <c r="B428" i="46"/>
  <c r="D427" i="46"/>
  <c r="E427" i="46" s="1"/>
  <c r="C427" i="46"/>
  <c r="F427" i="46"/>
  <c r="B428" i="47" l="1"/>
  <c r="A429" i="47"/>
  <c r="D427" i="47"/>
  <c r="J426" i="47" s="1"/>
  <c r="C427" i="47"/>
  <c r="F427" i="47"/>
  <c r="I427" i="47" s="1"/>
  <c r="K427" i="47" s="1"/>
  <c r="E426" i="47"/>
  <c r="E427" i="47" s="1"/>
  <c r="F428" i="46"/>
  <c r="C428" i="46"/>
  <c r="D428" i="46"/>
  <c r="E428" i="46" s="1"/>
  <c r="B429" i="46"/>
  <c r="A430" i="46"/>
  <c r="A430" i="47" l="1"/>
  <c r="B429" i="47"/>
  <c r="D428" i="47"/>
  <c r="J427" i="47" s="1"/>
  <c r="C428" i="47"/>
  <c r="F428" i="47"/>
  <c r="I428" i="47" s="1"/>
  <c r="K428" i="47" s="1"/>
  <c r="A431" i="46"/>
  <c r="B430" i="46"/>
  <c r="D429" i="46"/>
  <c r="E429" i="46" s="1"/>
  <c r="C429" i="46"/>
  <c r="F429" i="46"/>
  <c r="D429" i="47" l="1"/>
  <c r="J428" i="47" s="1"/>
  <c r="F429" i="47"/>
  <c r="I429" i="47" s="1"/>
  <c r="K429" i="47" s="1"/>
  <c r="C429" i="47"/>
  <c r="B430" i="47"/>
  <c r="A431" i="47"/>
  <c r="E428" i="47"/>
  <c r="E429" i="47" s="1"/>
  <c r="D430" i="46"/>
  <c r="E430" i="46" s="1"/>
  <c r="F430" i="46"/>
  <c r="C430" i="46"/>
  <c r="A432" i="46"/>
  <c r="B431" i="46"/>
  <c r="A432" i="47" l="1"/>
  <c r="B431" i="47"/>
  <c r="F430" i="47"/>
  <c r="I430" i="47" s="1"/>
  <c r="K430" i="47" s="1"/>
  <c r="C430" i="47"/>
  <c r="D430" i="47"/>
  <c r="J429" i="47" s="1"/>
  <c r="C431" i="46"/>
  <c r="F431" i="46"/>
  <c r="D431" i="46"/>
  <c r="E431" i="46" s="1"/>
  <c r="B432" i="46"/>
  <c r="A433" i="46"/>
  <c r="C431" i="47" l="1"/>
  <c r="F431" i="47"/>
  <c r="I431" i="47" s="1"/>
  <c r="K431" i="47" s="1"/>
  <c r="D431" i="47"/>
  <c r="J430" i="47" s="1"/>
  <c r="A433" i="47"/>
  <c r="B432" i="47"/>
  <c r="E430" i="47"/>
  <c r="A434" i="46"/>
  <c r="B433" i="46"/>
  <c r="C432" i="46"/>
  <c r="D432" i="46"/>
  <c r="E432" i="46" s="1"/>
  <c r="F432" i="46"/>
  <c r="E431" i="47" l="1"/>
  <c r="D432" i="47"/>
  <c r="J431" i="47" s="1"/>
  <c r="F432" i="47"/>
  <c r="I432" i="47" s="1"/>
  <c r="K432" i="47" s="1"/>
  <c r="C432" i="47"/>
  <c r="B433" i="47"/>
  <c r="A434" i="47"/>
  <c r="C433" i="46"/>
  <c r="D433" i="46"/>
  <c r="E433" i="46" s="1"/>
  <c r="F433" i="46"/>
  <c r="A435" i="46"/>
  <c r="B434" i="46"/>
  <c r="B434" i="47" l="1"/>
  <c r="A435" i="47"/>
  <c r="F433" i="47"/>
  <c r="I433" i="47" s="1"/>
  <c r="K433" i="47" s="1"/>
  <c r="D433" i="47"/>
  <c r="J432" i="47" s="1"/>
  <c r="C433" i="47"/>
  <c r="E432" i="47"/>
  <c r="E433" i="47" s="1"/>
  <c r="F434" i="46"/>
  <c r="C434" i="46"/>
  <c r="D434" i="46"/>
  <c r="E434" i="46" s="1"/>
  <c r="B435" i="46"/>
  <c r="A436" i="46"/>
  <c r="B435" i="47" l="1"/>
  <c r="A436" i="47"/>
  <c r="D434" i="47"/>
  <c r="J433" i="47" s="1"/>
  <c r="C434" i="47"/>
  <c r="F434" i="47"/>
  <c r="I434" i="47" s="1"/>
  <c r="K434" i="47" s="1"/>
  <c r="A437" i="46"/>
  <c r="B436" i="46"/>
  <c r="D435" i="46"/>
  <c r="E435" i="46" s="1"/>
  <c r="C435" i="46"/>
  <c r="F435" i="46"/>
  <c r="B436" i="47" l="1"/>
  <c r="A437" i="47"/>
  <c r="C435" i="47"/>
  <c r="F435" i="47"/>
  <c r="I435" i="47" s="1"/>
  <c r="K435" i="47" s="1"/>
  <c r="D435" i="47"/>
  <c r="J434" i="47" s="1"/>
  <c r="E434" i="47"/>
  <c r="F436" i="46"/>
  <c r="D436" i="46"/>
  <c r="E436" i="46" s="1"/>
  <c r="C436" i="46"/>
  <c r="A438" i="46"/>
  <c r="B437" i="46"/>
  <c r="E435" i="47" l="1"/>
  <c r="A438" i="47"/>
  <c r="B437" i="47"/>
  <c r="C436" i="47"/>
  <c r="F436" i="47"/>
  <c r="I436" i="47" s="1"/>
  <c r="K436" i="47" s="1"/>
  <c r="D436" i="47"/>
  <c r="J435" i="47" s="1"/>
  <c r="F437" i="46"/>
  <c r="D437" i="46"/>
  <c r="E437" i="46" s="1"/>
  <c r="C437" i="46"/>
  <c r="B438" i="46"/>
  <c r="A439" i="46"/>
  <c r="C437" i="47" l="1"/>
  <c r="D437" i="47"/>
  <c r="J436" i="47" s="1"/>
  <c r="F437" i="47"/>
  <c r="I437" i="47" s="1"/>
  <c r="K437" i="47" s="1"/>
  <c r="B438" i="47"/>
  <c r="A439" i="47"/>
  <c r="E436" i="47"/>
  <c r="E437" i="47" s="1"/>
  <c r="B439" i="46"/>
  <c r="A440" i="46"/>
  <c r="D438" i="46"/>
  <c r="E438" i="46" s="1"/>
  <c r="C438" i="46"/>
  <c r="F438" i="46"/>
  <c r="A440" i="47" l="1"/>
  <c r="B439" i="47"/>
  <c r="C438" i="47"/>
  <c r="D438" i="47"/>
  <c r="J437" i="47" s="1"/>
  <c r="F438" i="47"/>
  <c r="I438" i="47" s="1"/>
  <c r="K438" i="47" s="1"/>
  <c r="E438" i="47"/>
  <c r="A441" i="46"/>
  <c r="B440" i="46"/>
  <c r="C439" i="46"/>
  <c r="F439" i="46"/>
  <c r="D439" i="46"/>
  <c r="E439" i="46" s="1"/>
  <c r="D439" i="47" l="1"/>
  <c r="J438" i="47" s="1"/>
  <c r="F439" i="47"/>
  <c r="I439" i="47" s="1"/>
  <c r="K439" i="47" s="1"/>
  <c r="C439" i="47"/>
  <c r="A441" i="47"/>
  <c r="B440" i="47"/>
  <c r="F440" i="46"/>
  <c r="D440" i="46"/>
  <c r="E440" i="46" s="1"/>
  <c r="C440" i="46"/>
  <c r="A442" i="46"/>
  <c r="B441" i="46"/>
  <c r="D440" i="47" l="1"/>
  <c r="J439" i="47" s="1"/>
  <c r="C440" i="47"/>
  <c r="F440" i="47"/>
  <c r="I440" i="47" s="1"/>
  <c r="K440" i="47" s="1"/>
  <c r="A442" i="47"/>
  <c r="B441" i="47"/>
  <c r="E439" i="47"/>
  <c r="E440" i="47" s="1"/>
  <c r="D441" i="46"/>
  <c r="E441" i="46" s="1"/>
  <c r="C441" i="46"/>
  <c r="F441" i="46"/>
  <c r="A443" i="46"/>
  <c r="B442" i="46"/>
  <c r="F441" i="47" l="1"/>
  <c r="I441" i="47" s="1"/>
  <c r="K441" i="47" s="1"/>
  <c r="D441" i="47"/>
  <c r="J440" i="47" s="1"/>
  <c r="C441" i="47"/>
  <c r="B442" i="47"/>
  <c r="A443" i="47"/>
  <c r="F442" i="46"/>
  <c r="D442" i="46"/>
  <c r="E442" i="46" s="1"/>
  <c r="C442" i="46"/>
  <c r="A444" i="46"/>
  <c r="B443" i="46"/>
  <c r="A444" i="47" l="1"/>
  <c r="B443" i="47"/>
  <c r="C442" i="47"/>
  <c r="F442" i="47"/>
  <c r="I442" i="47" s="1"/>
  <c r="K442" i="47" s="1"/>
  <c r="D442" i="47"/>
  <c r="J441" i="47" s="1"/>
  <c r="E441" i="47"/>
  <c r="E442" i="47" s="1"/>
  <c r="D443" i="46"/>
  <c r="E443" i="46" s="1"/>
  <c r="C443" i="46"/>
  <c r="F443" i="46"/>
  <c r="B444" i="46"/>
  <c r="A445" i="46"/>
  <c r="D443" i="47" l="1"/>
  <c r="J442" i="47" s="1"/>
  <c r="C443" i="47"/>
  <c r="F443" i="47"/>
  <c r="I443" i="47" s="1"/>
  <c r="K443" i="47" s="1"/>
  <c r="B444" i="47"/>
  <c r="A445" i="47"/>
  <c r="B445" i="46"/>
  <c r="A446" i="46"/>
  <c r="D444" i="46"/>
  <c r="E444" i="46" s="1"/>
  <c r="C444" i="46"/>
  <c r="F444" i="46"/>
  <c r="D444" i="47" l="1"/>
  <c r="J443" i="47" s="1"/>
  <c r="C444" i="47"/>
  <c r="F444" i="47"/>
  <c r="I444" i="47" s="1"/>
  <c r="K444" i="47" s="1"/>
  <c r="B445" i="47"/>
  <c r="A446" i="47"/>
  <c r="E443" i="47"/>
  <c r="E444" i="47" s="1"/>
  <c r="A447" i="46"/>
  <c r="B446" i="46"/>
  <c r="F445" i="46"/>
  <c r="D445" i="46"/>
  <c r="E445" i="46" s="1"/>
  <c r="C445" i="46"/>
  <c r="B446" i="47" l="1"/>
  <c r="A447" i="47"/>
  <c r="F445" i="47"/>
  <c r="I445" i="47" s="1"/>
  <c r="K445" i="47" s="1"/>
  <c r="C445" i="47"/>
  <c r="D445" i="47"/>
  <c r="J444" i="47" s="1"/>
  <c r="D446" i="46"/>
  <c r="E446" i="46" s="1"/>
  <c r="C446" i="46"/>
  <c r="F446" i="46"/>
  <c r="B447" i="46"/>
  <c r="A448" i="46"/>
  <c r="B447" i="47" l="1"/>
  <c r="A448" i="47"/>
  <c r="C446" i="47"/>
  <c r="D446" i="47"/>
  <c r="J445" i="47" s="1"/>
  <c r="F446" i="47"/>
  <c r="I446" i="47" s="1"/>
  <c r="K446" i="47" s="1"/>
  <c r="E445" i="47"/>
  <c r="E446" i="47" s="1"/>
  <c r="B448" i="46"/>
  <c r="A449" i="46"/>
  <c r="C447" i="46"/>
  <c r="D447" i="46"/>
  <c r="E447" i="46" s="1"/>
  <c r="F447" i="46"/>
  <c r="A449" i="47" l="1"/>
  <c r="B448" i="47"/>
  <c r="D447" i="47"/>
  <c r="J446" i="47" s="1"/>
  <c r="F447" i="47"/>
  <c r="I447" i="47" s="1"/>
  <c r="K447" i="47" s="1"/>
  <c r="C447" i="47"/>
  <c r="A450" i="46"/>
  <c r="B449" i="46"/>
  <c r="F448" i="46"/>
  <c r="D448" i="46"/>
  <c r="E448" i="46" s="1"/>
  <c r="C448" i="46"/>
  <c r="C448" i="47" l="1"/>
  <c r="F448" i="47"/>
  <c r="I448" i="47" s="1"/>
  <c r="K448" i="47" s="1"/>
  <c r="D448" i="47"/>
  <c r="J447" i="47" s="1"/>
  <c r="A450" i="47"/>
  <c r="B449" i="47"/>
  <c r="E447" i="47"/>
  <c r="E448" i="47" s="1"/>
  <c r="C449" i="46"/>
  <c r="D449" i="46"/>
  <c r="E449" i="46" s="1"/>
  <c r="F449" i="46"/>
  <c r="B450" i="46"/>
  <c r="A451" i="46"/>
  <c r="D449" i="47" l="1"/>
  <c r="J448" i="47" s="1"/>
  <c r="C449" i="47"/>
  <c r="F449" i="47"/>
  <c r="I449" i="47" s="1"/>
  <c r="K449" i="47" s="1"/>
  <c r="B450" i="47"/>
  <c r="A451" i="47"/>
  <c r="A452" i="46"/>
  <c r="B451" i="46"/>
  <c r="D450" i="46"/>
  <c r="E450" i="46" s="1"/>
  <c r="C450" i="46"/>
  <c r="F450" i="46"/>
  <c r="A452" i="47" l="1"/>
  <c r="B451" i="47"/>
  <c r="D450" i="47"/>
  <c r="J449" i="47" s="1"/>
  <c r="C450" i="47"/>
  <c r="F450" i="47"/>
  <c r="I450" i="47" s="1"/>
  <c r="K450" i="47" s="1"/>
  <c r="E449" i="47"/>
  <c r="E450" i="47" s="1"/>
  <c r="F451" i="46"/>
  <c r="D451" i="46"/>
  <c r="E451" i="46" s="1"/>
  <c r="C451" i="46"/>
  <c r="B452" i="46"/>
  <c r="A453" i="46"/>
  <c r="D451" i="47" l="1"/>
  <c r="J450" i="47" s="1"/>
  <c r="C451" i="47"/>
  <c r="F451" i="47"/>
  <c r="I451" i="47" s="1"/>
  <c r="K451" i="47" s="1"/>
  <c r="B452" i="47"/>
  <c r="A453" i="47"/>
  <c r="A454" i="46"/>
  <c r="B453" i="46"/>
  <c r="C452" i="46"/>
  <c r="F452" i="46"/>
  <c r="D452" i="46"/>
  <c r="E452" i="46" s="1"/>
  <c r="B453" i="47" l="1"/>
  <c r="A454" i="47"/>
  <c r="F452" i="47"/>
  <c r="I452" i="47" s="1"/>
  <c r="K452" i="47" s="1"/>
  <c r="C452" i="47"/>
  <c r="D452" i="47"/>
  <c r="J451" i="47" s="1"/>
  <c r="E451" i="47"/>
  <c r="E452" i="47" s="1"/>
  <c r="F453" i="46"/>
  <c r="D453" i="46"/>
  <c r="E453" i="46" s="1"/>
  <c r="C453" i="46"/>
  <c r="A455" i="46"/>
  <c r="B454" i="46"/>
  <c r="B454" i="47" l="1"/>
  <c r="A455" i="47"/>
  <c r="D453" i="47"/>
  <c r="J452" i="47" s="1"/>
  <c r="C453" i="47"/>
  <c r="F453" i="47"/>
  <c r="I453" i="47" s="1"/>
  <c r="K453" i="47" s="1"/>
  <c r="F454" i="46"/>
  <c r="D454" i="46"/>
  <c r="E454" i="46" s="1"/>
  <c r="C454" i="46"/>
  <c r="A456" i="46"/>
  <c r="B455" i="46"/>
  <c r="B455" i="47" l="1"/>
  <c r="A456" i="47"/>
  <c r="F454" i="47"/>
  <c r="I454" i="47" s="1"/>
  <c r="K454" i="47" s="1"/>
  <c r="D454" i="47"/>
  <c r="J453" i="47" s="1"/>
  <c r="C454" i="47"/>
  <c r="E453" i="47"/>
  <c r="C455" i="46"/>
  <c r="F455" i="46"/>
  <c r="D455" i="46"/>
  <c r="E455" i="46" s="1"/>
  <c r="A457" i="46"/>
  <c r="B456" i="46"/>
  <c r="E454" i="47" l="1"/>
  <c r="A457" i="47"/>
  <c r="B456" i="47"/>
  <c r="C455" i="47"/>
  <c r="F455" i="47"/>
  <c r="I455" i="47" s="1"/>
  <c r="K455" i="47" s="1"/>
  <c r="D455" i="47"/>
  <c r="J454" i="47" s="1"/>
  <c r="F456" i="46"/>
  <c r="D456" i="46"/>
  <c r="E456" i="46" s="1"/>
  <c r="C456" i="46"/>
  <c r="A458" i="46"/>
  <c r="B457" i="46"/>
  <c r="C456" i="47" l="1"/>
  <c r="D456" i="47"/>
  <c r="J455" i="47" s="1"/>
  <c r="F456" i="47"/>
  <c r="I456" i="47" s="1"/>
  <c r="K456" i="47" s="1"/>
  <c r="B457" i="47"/>
  <c r="A458" i="47"/>
  <c r="E455" i="47"/>
  <c r="E456" i="47" s="1"/>
  <c r="F457" i="46"/>
  <c r="D457" i="46"/>
  <c r="E457" i="46" s="1"/>
  <c r="C457" i="46"/>
  <c r="B458" i="46"/>
  <c r="A459" i="46"/>
  <c r="A459" i="47" l="1"/>
  <c r="B458" i="47"/>
  <c r="F457" i="47"/>
  <c r="I457" i="47" s="1"/>
  <c r="K457" i="47" s="1"/>
  <c r="D457" i="47"/>
  <c r="J456" i="47" s="1"/>
  <c r="C457" i="47"/>
  <c r="A460" i="46"/>
  <c r="B459" i="46"/>
  <c r="F458" i="46"/>
  <c r="D458" i="46"/>
  <c r="E458" i="46" s="1"/>
  <c r="C458" i="46"/>
  <c r="F458" i="47" l="1"/>
  <c r="I458" i="47" s="1"/>
  <c r="K458" i="47" s="1"/>
  <c r="C458" i="47"/>
  <c r="D458" i="47"/>
  <c r="J457" i="47" s="1"/>
  <c r="B459" i="47"/>
  <c r="A460" i="47"/>
  <c r="E457" i="47"/>
  <c r="E458" i="47" s="1"/>
  <c r="F459" i="46"/>
  <c r="D459" i="46"/>
  <c r="E459" i="46" s="1"/>
  <c r="C459" i="46"/>
  <c r="A461" i="46"/>
  <c r="B460" i="46"/>
  <c r="A461" i="47" l="1"/>
  <c r="B460" i="47"/>
  <c r="D459" i="47"/>
  <c r="J458" i="47" s="1"/>
  <c r="F459" i="47"/>
  <c r="I459" i="47" s="1"/>
  <c r="K459" i="47" s="1"/>
  <c r="C459" i="47"/>
  <c r="F460" i="46"/>
  <c r="D460" i="46"/>
  <c r="E460" i="46" s="1"/>
  <c r="C460" i="46"/>
  <c r="B461" i="46"/>
  <c r="A462" i="46"/>
  <c r="F460" i="47" l="1"/>
  <c r="I460" i="47" s="1"/>
  <c r="K460" i="47" s="1"/>
  <c r="D460" i="47"/>
  <c r="J459" i="47" s="1"/>
  <c r="C460" i="47"/>
  <c r="B461" i="47"/>
  <c r="A462" i="47"/>
  <c r="E459" i="47"/>
  <c r="E460" i="47" s="1"/>
  <c r="A463" i="46"/>
  <c r="B462" i="46"/>
  <c r="C461" i="46"/>
  <c r="F461" i="46"/>
  <c r="D461" i="46"/>
  <c r="E461" i="46" s="1"/>
  <c r="A463" i="47" l="1"/>
  <c r="B462" i="47"/>
  <c r="C461" i="47"/>
  <c r="D461" i="47"/>
  <c r="J460" i="47" s="1"/>
  <c r="F461" i="47"/>
  <c r="I461" i="47" s="1"/>
  <c r="K461" i="47" s="1"/>
  <c r="F462" i="46"/>
  <c r="D462" i="46"/>
  <c r="E462" i="46" s="1"/>
  <c r="C462" i="46"/>
  <c r="B463" i="46"/>
  <c r="A464" i="46"/>
  <c r="F462" i="47" l="1"/>
  <c r="I462" i="47" s="1"/>
  <c r="K462" i="47" s="1"/>
  <c r="C462" i="47"/>
  <c r="D462" i="47"/>
  <c r="J461" i="47" s="1"/>
  <c r="B463" i="47"/>
  <c r="A464" i="47"/>
  <c r="E461" i="47"/>
  <c r="E462" i="47" s="1"/>
  <c r="B464" i="46"/>
  <c r="A465" i="46"/>
  <c r="C463" i="46"/>
  <c r="D463" i="46"/>
  <c r="E463" i="46" s="1"/>
  <c r="F463" i="46"/>
  <c r="A465" i="47" l="1"/>
  <c r="B464" i="47"/>
  <c r="F463" i="47"/>
  <c r="I463" i="47" s="1"/>
  <c r="K463" i="47" s="1"/>
  <c r="C463" i="47"/>
  <c r="D463" i="47"/>
  <c r="J462" i="47" s="1"/>
  <c r="A466" i="46"/>
  <c r="B465" i="46"/>
  <c r="D464" i="46"/>
  <c r="E464" i="46" s="1"/>
  <c r="C464" i="46"/>
  <c r="F464" i="46"/>
  <c r="D464" i="47" l="1"/>
  <c r="J463" i="47" s="1"/>
  <c r="F464" i="47"/>
  <c r="I464" i="47" s="1"/>
  <c r="K464" i="47" s="1"/>
  <c r="C464" i="47"/>
  <c r="A466" i="47"/>
  <c r="B465" i="47"/>
  <c r="E463" i="47"/>
  <c r="E464" i="47" s="1"/>
  <c r="F465" i="46"/>
  <c r="D465" i="46"/>
  <c r="E465" i="46" s="1"/>
  <c r="C465" i="46"/>
  <c r="B466" i="46"/>
  <c r="A467" i="46"/>
  <c r="D465" i="47" l="1"/>
  <c r="J464" i="47" s="1"/>
  <c r="C465" i="47"/>
  <c r="F465" i="47"/>
  <c r="I465" i="47" s="1"/>
  <c r="K465" i="47" s="1"/>
  <c r="B466" i="47"/>
  <c r="A467" i="47"/>
  <c r="A468" i="46"/>
  <c r="B467" i="46"/>
  <c r="D466" i="46"/>
  <c r="E466" i="46" s="1"/>
  <c r="C466" i="46"/>
  <c r="F466" i="46"/>
  <c r="B467" i="47" l="1"/>
  <c r="A468" i="47"/>
  <c r="C466" i="47"/>
  <c r="F466" i="47"/>
  <c r="I466" i="47" s="1"/>
  <c r="K466" i="47" s="1"/>
  <c r="D466" i="47"/>
  <c r="J465" i="47" s="1"/>
  <c r="E465" i="47"/>
  <c r="F467" i="46"/>
  <c r="D467" i="46"/>
  <c r="E467" i="46" s="1"/>
  <c r="C467" i="46"/>
  <c r="A469" i="46"/>
  <c r="B468" i="46"/>
  <c r="E466" i="47" l="1"/>
  <c r="A469" i="47"/>
  <c r="B468" i="47"/>
  <c r="F467" i="47"/>
  <c r="I467" i="47" s="1"/>
  <c r="K467" i="47" s="1"/>
  <c r="D467" i="47"/>
  <c r="J466" i="47" s="1"/>
  <c r="C467" i="47"/>
  <c r="C468" i="46"/>
  <c r="F468" i="46"/>
  <c r="D468" i="46"/>
  <c r="E468" i="46" s="1"/>
  <c r="B469" i="46"/>
  <c r="A470" i="46"/>
  <c r="A470" i="47" l="1"/>
  <c r="B469" i="47"/>
  <c r="C468" i="47"/>
  <c r="F468" i="47"/>
  <c r="I468" i="47" s="1"/>
  <c r="K468" i="47" s="1"/>
  <c r="D468" i="47"/>
  <c r="J467" i="47" s="1"/>
  <c r="E467" i="47"/>
  <c r="E468" i="47" s="1"/>
  <c r="A471" i="46"/>
  <c r="B470" i="46"/>
  <c r="C469" i="46"/>
  <c r="F469" i="46"/>
  <c r="D469" i="46"/>
  <c r="E469" i="46" s="1"/>
  <c r="F469" i="47" l="1"/>
  <c r="I469" i="47" s="1"/>
  <c r="K469" i="47" s="1"/>
  <c r="C469" i="47"/>
  <c r="D469" i="47"/>
  <c r="J468" i="47" s="1"/>
  <c r="B470" i="47"/>
  <c r="A471" i="47"/>
  <c r="F470" i="46"/>
  <c r="D470" i="46"/>
  <c r="E470" i="46" s="1"/>
  <c r="C470" i="46"/>
  <c r="A472" i="46"/>
  <c r="B471" i="46"/>
  <c r="B471" i="47" l="1"/>
  <c r="A472" i="47"/>
  <c r="C470" i="47"/>
  <c r="D470" i="47"/>
  <c r="J469" i="47" s="1"/>
  <c r="F470" i="47"/>
  <c r="I470" i="47" s="1"/>
  <c r="K470" i="47" s="1"/>
  <c r="E469" i="47"/>
  <c r="E470" i="47" s="1"/>
  <c r="C471" i="46"/>
  <c r="F471" i="46"/>
  <c r="D471" i="46"/>
  <c r="E471" i="46" s="1"/>
  <c r="B472" i="46"/>
  <c r="A473" i="46"/>
  <c r="B472" i="47" l="1"/>
  <c r="A473" i="47"/>
  <c r="F471" i="47"/>
  <c r="I471" i="47" s="1"/>
  <c r="K471" i="47" s="1"/>
  <c r="C471" i="47"/>
  <c r="D471" i="47"/>
  <c r="J470" i="47" s="1"/>
  <c r="A474" i="46"/>
  <c r="B473" i="46"/>
  <c r="D472" i="46"/>
  <c r="E472" i="46" s="1"/>
  <c r="C472" i="46"/>
  <c r="F472" i="46"/>
  <c r="A474" i="47" l="1"/>
  <c r="B473" i="47"/>
  <c r="D472" i="47"/>
  <c r="J471" i="47" s="1"/>
  <c r="F472" i="47"/>
  <c r="I472" i="47" s="1"/>
  <c r="K472" i="47" s="1"/>
  <c r="C472" i="47"/>
  <c r="E471" i="47"/>
  <c r="E472" i="47" s="1"/>
  <c r="F473" i="46"/>
  <c r="D473" i="46"/>
  <c r="E473" i="46" s="1"/>
  <c r="C473" i="46"/>
  <c r="A475" i="46"/>
  <c r="B474" i="46"/>
  <c r="D473" i="47" l="1"/>
  <c r="J472" i="47" s="1"/>
  <c r="F473" i="47"/>
  <c r="I473" i="47" s="1"/>
  <c r="K473" i="47" s="1"/>
  <c r="C473" i="47"/>
  <c r="A475" i="47"/>
  <c r="B474" i="47"/>
  <c r="F474" i="46"/>
  <c r="D474" i="46"/>
  <c r="E474" i="46" s="1"/>
  <c r="C474" i="46"/>
  <c r="B475" i="46"/>
  <c r="A476" i="46"/>
  <c r="F474" i="47" l="1"/>
  <c r="I474" i="47" s="1"/>
  <c r="K474" i="47" s="1"/>
  <c r="D474" i="47"/>
  <c r="J473" i="47" s="1"/>
  <c r="C474" i="47"/>
  <c r="A476" i="47"/>
  <c r="B475" i="47"/>
  <c r="E473" i="47"/>
  <c r="E474" i="47" s="1"/>
  <c r="A477" i="46"/>
  <c r="B476" i="46"/>
  <c r="C475" i="46"/>
  <c r="F475" i="46"/>
  <c r="D475" i="46"/>
  <c r="E475" i="46" s="1"/>
  <c r="D475" i="47" l="1"/>
  <c r="J474" i="47" s="1"/>
  <c r="C475" i="47"/>
  <c r="F475" i="47"/>
  <c r="I475" i="47" s="1"/>
  <c r="K475" i="47" s="1"/>
  <c r="A477" i="47"/>
  <c r="B476" i="47"/>
  <c r="F476" i="46"/>
  <c r="C476" i="46"/>
  <c r="D476" i="46"/>
  <c r="E476" i="46" s="1"/>
  <c r="A478" i="46"/>
  <c r="B477" i="46"/>
  <c r="C476" i="47" l="1"/>
  <c r="F476" i="47"/>
  <c r="I476" i="47" s="1"/>
  <c r="K476" i="47" s="1"/>
  <c r="D476" i="47"/>
  <c r="J475" i="47" s="1"/>
  <c r="B477" i="47"/>
  <c r="A478" i="47"/>
  <c r="E475" i="47"/>
  <c r="E476" i="47" s="1"/>
  <c r="F477" i="46"/>
  <c r="D477" i="46"/>
  <c r="E477" i="46" s="1"/>
  <c r="C477" i="46"/>
  <c r="B478" i="46"/>
  <c r="A479" i="46"/>
  <c r="A479" i="47" l="1"/>
  <c r="B478" i="47"/>
  <c r="D477" i="47"/>
  <c r="J476" i="47" s="1"/>
  <c r="F477" i="47"/>
  <c r="I477" i="47" s="1"/>
  <c r="K477" i="47" s="1"/>
  <c r="C477" i="47"/>
  <c r="A480" i="46"/>
  <c r="B479" i="46"/>
  <c r="D478" i="46"/>
  <c r="E478" i="46" s="1"/>
  <c r="C478" i="46"/>
  <c r="F478" i="46"/>
  <c r="D478" i="47" l="1"/>
  <c r="J477" i="47" s="1"/>
  <c r="C478" i="47"/>
  <c r="F478" i="47"/>
  <c r="I478" i="47" s="1"/>
  <c r="K478" i="47" s="1"/>
  <c r="B479" i="47"/>
  <c r="A480" i="47"/>
  <c r="E477" i="47"/>
  <c r="E478" i="47" s="1"/>
  <c r="C479" i="46"/>
  <c r="F479" i="46"/>
  <c r="D479" i="46"/>
  <c r="E479" i="46" s="1"/>
  <c r="A481" i="46"/>
  <c r="B480" i="46"/>
  <c r="D479" i="47" l="1"/>
  <c r="J478" i="47" s="1"/>
  <c r="C479" i="47"/>
  <c r="F479" i="47"/>
  <c r="I479" i="47" s="1"/>
  <c r="K479" i="47" s="1"/>
  <c r="A481" i="47"/>
  <c r="B480" i="47"/>
  <c r="D480" i="46"/>
  <c r="E480" i="46" s="1"/>
  <c r="C480" i="46"/>
  <c r="F480" i="46"/>
  <c r="A482" i="46"/>
  <c r="B481" i="46"/>
  <c r="C480" i="47" l="1"/>
  <c r="D480" i="47"/>
  <c r="J479" i="47" s="1"/>
  <c r="F480" i="47"/>
  <c r="I480" i="47" s="1"/>
  <c r="K480" i="47" s="1"/>
  <c r="A482" i="47"/>
  <c r="B481" i="47"/>
  <c r="E479" i="47"/>
  <c r="E480" i="47" s="1"/>
  <c r="F481" i="46"/>
  <c r="D481" i="46"/>
  <c r="E481" i="46" s="1"/>
  <c r="C481" i="46"/>
  <c r="B482" i="46"/>
  <c r="A483" i="46"/>
  <c r="D481" i="47" l="1"/>
  <c r="J480" i="47" s="1"/>
  <c r="F481" i="47"/>
  <c r="I481" i="47" s="1"/>
  <c r="K481" i="47" s="1"/>
  <c r="C481" i="47"/>
  <c r="B482" i="47"/>
  <c r="A483" i="47"/>
  <c r="B483" i="46"/>
  <c r="A484" i="46"/>
  <c r="D482" i="46"/>
  <c r="E482" i="46" s="1"/>
  <c r="F482" i="46"/>
  <c r="C482" i="46"/>
  <c r="B483" i="47" l="1"/>
  <c r="A484" i="47"/>
  <c r="D482" i="47"/>
  <c r="J481" i="47" s="1"/>
  <c r="C482" i="47"/>
  <c r="F482" i="47"/>
  <c r="I482" i="47" s="1"/>
  <c r="K482" i="47" s="1"/>
  <c r="E481" i="47"/>
  <c r="E482" i="47" s="1"/>
  <c r="A485" i="46"/>
  <c r="B484" i="46"/>
  <c r="D483" i="46"/>
  <c r="E483" i="46" s="1"/>
  <c r="C483" i="46"/>
  <c r="F483" i="46"/>
  <c r="A485" i="47" l="1"/>
  <c r="B484" i="47"/>
  <c r="F483" i="47"/>
  <c r="I483" i="47" s="1"/>
  <c r="K483" i="47" s="1"/>
  <c r="D483" i="47"/>
  <c r="J482" i="47" s="1"/>
  <c r="C483" i="47"/>
  <c r="D484" i="46"/>
  <c r="E484" i="46" s="1"/>
  <c r="C484" i="46"/>
  <c r="F484" i="46"/>
  <c r="A486" i="46"/>
  <c r="B485" i="46"/>
  <c r="D484" i="47" l="1"/>
  <c r="J483" i="47" s="1"/>
  <c r="C484" i="47"/>
  <c r="F484" i="47"/>
  <c r="I484" i="47" s="1"/>
  <c r="K484" i="47" s="1"/>
  <c r="A486" i="47"/>
  <c r="B485" i="47"/>
  <c r="E483" i="47"/>
  <c r="E484" i="47" s="1"/>
  <c r="D485" i="46"/>
  <c r="E485" i="46" s="1"/>
  <c r="C485" i="46"/>
  <c r="F485" i="46"/>
  <c r="B486" i="46"/>
  <c r="A487" i="46"/>
  <c r="F485" i="47" l="1"/>
  <c r="I485" i="47" s="1"/>
  <c r="K485" i="47" s="1"/>
  <c r="D485" i="47"/>
  <c r="J484" i="47" s="1"/>
  <c r="C485" i="47"/>
  <c r="B486" i="47"/>
  <c r="A487" i="47"/>
  <c r="A488" i="46"/>
  <c r="B487" i="46"/>
  <c r="C486" i="46"/>
  <c r="F486" i="46"/>
  <c r="D486" i="46"/>
  <c r="E486" i="46" s="1"/>
  <c r="A488" i="47" l="1"/>
  <c r="B487" i="47"/>
  <c r="C486" i="47"/>
  <c r="D486" i="47"/>
  <c r="J485" i="47" s="1"/>
  <c r="F486" i="47"/>
  <c r="I486" i="47" s="1"/>
  <c r="K486" i="47" s="1"/>
  <c r="E485" i="47"/>
  <c r="E486" i="47" s="1"/>
  <c r="C487" i="46"/>
  <c r="F487" i="46"/>
  <c r="D487" i="46"/>
  <c r="E487" i="46" s="1"/>
  <c r="A489" i="46"/>
  <c r="B488" i="46"/>
  <c r="D487" i="47" l="1"/>
  <c r="J486" i="47" s="1"/>
  <c r="C487" i="47"/>
  <c r="F487" i="47"/>
  <c r="I487" i="47" s="1"/>
  <c r="K487" i="47" s="1"/>
  <c r="E487" i="47"/>
  <c r="A489" i="47"/>
  <c r="B488" i="47"/>
  <c r="F488" i="46"/>
  <c r="D488" i="46"/>
  <c r="E488" i="46" s="1"/>
  <c r="C488" i="46"/>
  <c r="A490" i="46"/>
  <c r="B489" i="46"/>
  <c r="D488" i="47" l="1"/>
  <c r="J487" i="47" s="1"/>
  <c r="C488" i="47"/>
  <c r="F488" i="47"/>
  <c r="I488" i="47" s="1"/>
  <c r="K488" i="47" s="1"/>
  <c r="B489" i="47"/>
  <c r="A490" i="47"/>
  <c r="C489" i="46"/>
  <c r="F489" i="46"/>
  <c r="D489" i="46"/>
  <c r="E489" i="46" s="1"/>
  <c r="B490" i="46"/>
  <c r="A491" i="46"/>
  <c r="F489" i="47" l="1"/>
  <c r="I489" i="47" s="1"/>
  <c r="K489" i="47" s="1"/>
  <c r="C489" i="47"/>
  <c r="D489" i="47"/>
  <c r="J488" i="47" s="1"/>
  <c r="A491" i="47"/>
  <c r="B490" i="47"/>
  <c r="E488" i="47"/>
  <c r="E489" i="47" s="1"/>
  <c r="A492" i="46"/>
  <c r="B491" i="46"/>
  <c r="D490" i="46"/>
  <c r="E490" i="46" s="1"/>
  <c r="C490" i="46"/>
  <c r="F490" i="46"/>
  <c r="C490" i="47" l="1"/>
  <c r="F490" i="47"/>
  <c r="I490" i="47" s="1"/>
  <c r="K490" i="47" s="1"/>
  <c r="D490" i="47"/>
  <c r="J489" i="47" s="1"/>
  <c r="B491" i="47"/>
  <c r="A492" i="47"/>
  <c r="F491" i="46"/>
  <c r="C491" i="46"/>
  <c r="D491" i="46"/>
  <c r="E491" i="46" s="1"/>
  <c r="B492" i="46"/>
  <c r="A493" i="46"/>
  <c r="A493" i="47" l="1"/>
  <c r="B492" i="47"/>
  <c r="F491" i="47"/>
  <c r="I491" i="47" s="1"/>
  <c r="K491" i="47" s="1"/>
  <c r="D491" i="47"/>
  <c r="J490" i="47" s="1"/>
  <c r="C491" i="47"/>
  <c r="E490" i="47"/>
  <c r="E491" i="47" s="1"/>
  <c r="A494" i="46"/>
  <c r="B493" i="46"/>
  <c r="F492" i="46"/>
  <c r="D492" i="46"/>
  <c r="E492" i="46" s="1"/>
  <c r="C492" i="46"/>
  <c r="D492" i="47" l="1"/>
  <c r="J491" i="47" s="1"/>
  <c r="F492" i="47"/>
  <c r="I492" i="47" s="1"/>
  <c r="K492" i="47" s="1"/>
  <c r="C492" i="47"/>
  <c r="E492" i="47"/>
  <c r="A494" i="47"/>
  <c r="B493" i="47"/>
  <c r="F493" i="46"/>
  <c r="D493" i="46"/>
  <c r="E493" i="46" s="1"/>
  <c r="C493" i="46"/>
  <c r="B494" i="46"/>
  <c r="A495" i="46"/>
  <c r="D493" i="47" l="1"/>
  <c r="J492" i="47" s="1"/>
  <c r="C493" i="47"/>
  <c r="F493" i="47"/>
  <c r="I493" i="47" s="1"/>
  <c r="K493" i="47" s="1"/>
  <c r="A495" i="47"/>
  <c r="B494" i="47"/>
  <c r="E493" i="47"/>
  <c r="A496" i="46"/>
  <c r="B495" i="46"/>
  <c r="F494" i="46"/>
  <c r="D494" i="46"/>
  <c r="E494" i="46" s="1"/>
  <c r="C494" i="46"/>
  <c r="D494" i="47" l="1"/>
  <c r="J493" i="47" s="1"/>
  <c r="F494" i="47"/>
  <c r="I494" i="47" s="1"/>
  <c r="K494" i="47" s="1"/>
  <c r="C494" i="47"/>
  <c r="B495" i="47"/>
  <c r="A496" i="47"/>
  <c r="C495" i="46"/>
  <c r="F495" i="46"/>
  <c r="D495" i="46"/>
  <c r="E495" i="46" s="1"/>
  <c r="B496" i="46"/>
  <c r="A497" i="46"/>
  <c r="B496" i="47" l="1"/>
  <c r="A497" i="47"/>
  <c r="D495" i="47"/>
  <c r="J494" i="47" s="1"/>
  <c r="F495" i="47"/>
  <c r="I495" i="47" s="1"/>
  <c r="K495" i="47" s="1"/>
  <c r="C495" i="47"/>
  <c r="E494" i="47"/>
  <c r="E495" i="47" s="1"/>
  <c r="A498" i="46"/>
  <c r="B497" i="46"/>
  <c r="F496" i="46"/>
  <c r="D496" i="46"/>
  <c r="E496" i="46" s="1"/>
  <c r="C496" i="46"/>
  <c r="B497" i="47" l="1"/>
  <c r="A498" i="47"/>
  <c r="F496" i="47"/>
  <c r="I496" i="47" s="1"/>
  <c r="K496" i="47" s="1"/>
  <c r="D496" i="47"/>
  <c r="J495" i="47" s="1"/>
  <c r="C496" i="47"/>
  <c r="D497" i="46"/>
  <c r="E497" i="46" s="1"/>
  <c r="C497" i="46"/>
  <c r="F497" i="46"/>
  <c r="A499" i="46"/>
  <c r="B498" i="46"/>
  <c r="C497" i="47" l="1"/>
  <c r="F497" i="47"/>
  <c r="I497" i="47" s="1"/>
  <c r="K497" i="47" s="1"/>
  <c r="D497" i="47"/>
  <c r="J496" i="47" s="1"/>
  <c r="B498" i="47"/>
  <c r="A499" i="47"/>
  <c r="E496" i="47"/>
  <c r="E497" i="47" s="1"/>
  <c r="D498" i="46"/>
  <c r="E498" i="46" s="1"/>
  <c r="C498" i="46"/>
  <c r="F498" i="46"/>
  <c r="B499" i="46"/>
  <c r="A500" i="46"/>
  <c r="A500" i="47" l="1"/>
  <c r="B499" i="47"/>
  <c r="F498" i="47"/>
  <c r="I498" i="47" s="1"/>
  <c r="K498" i="47" s="1"/>
  <c r="C498" i="47"/>
  <c r="D498" i="47"/>
  <c r="J497" i="47" s="1"/>
  <c r="B500" i="46"/>
  <c r="A501" i="46"/>
  <c r="D499" i="46"/>
  <c r="E499" i="46" s="1"/>
  <c r="C499" i="46"/>
  <c r="F499" i="46"/>
  <c r="A501" i="47" l="1"/>
  <c r="B500" i="47"/>
  <c r="F499" i="47"/>
  <c r="I499" i="47" s="1"/>
  <c r="K499" i="47" s="1"/>
  <c r="D499" i="47"/>
  <c r="J498" i="47" s="1"/>
  <c r="C499" i="47"/>
  <c r="E498" i="47"/>
  <c r="E499" i="47" s="1"/>
  <c r="A502" i="46"/>
  <c r="B501" i="46"/>
  <c r="D500" i="46"/>
  <c r="E500" i="46" s="1"/>
  <c r="C500" i="46"/>
  <c r="F500" i="46"/>
  <c r="D500" i="47" l="1"/>
  <c r="J499" i="47" s="1"/>
  <c r="F500" i="47"/>
  <c r="I500" i="47" s="1"/>
  <c r="K500" i="47" s="1"/>
  <c r="C500" i="47"/>
  <c r="E500" i="47"/>
  <c r="A502" i="47"/>
  <c r="B501" i="47"/>
  <c r="F501" i="46"/>
  <c r="C501" i="46"/>
  <c r="D501" i="46"/>
  <c r="E501" i="46" s="1"/>
  <c r="A503" i="46"/>
  <c r="B502" i="46"/>
  <c r="A503" i="47" l="1"/>
  <c r="B502" i="47"/>
  <c r="D501" i="47"/>
  <c r="J500" i="47" s="1"/>
  <c r="C501" i="47"/>
  <c r="F501" i="47"/>
  <c r="I501" i="47" s="1"/>
  <c r="K501" i="47" s="1"/>
  <c r="E501" i="47"/>
  <c r="F502" i="46"/>
  <c r="D502" i="46"/>
  <c r="E502" i="46" s="1"/>
  <c r="C502" i="46"/>
  <c r="B503" i="46"/>
  <c r="A504" i="46"/>
  <c r="C502" i="47" l="1"/>
  <c r="F502" i="47"/>
  <c r="I502" i="47" s="1"/>
  <c r="K502" i="47" s="1"/>
  <c r="D502" i="47"/>
  <c r="J501" i="47" s="1"/>
  <c r="A504" i="47"/>
  <c r="B503" i="47"/>
  <c r="A505" i="46"/>
  <c r="B504" i="46"/>
  <c r="C503" i="46"/>
  <c r="D503" i="46"/>
  <c r="E503" i="46" s="1"/>
  <c r="F503" i="46"/>
  <c r="F503" i="47" l="1"/>
  <c r="I503" i="47" s="1"/>
  <c r="K503" i="47" s="1"/>
  <c r="D503" i="47"/>
  <c r="J502" i="47" s="1"/>
  <c r="C503" i="47"/>
  <c r="A505" i="47"/>
  <c r="B504" i="47"/>
  <c r="E502" i="47"/>
  <c r="E503" i="47" s="1"/>
  <c r="F504" i="46"/>
  <c r="C504" i="46"/>
  <c r="D504" i="46"/>
  <c r="E504" i="46" s="1"/>
  <c r="A506" i="46"/>
  <c r="B505" i="46"/>
  <c r="C504" i="47" l="1"/>
  <c r="F504" i="47"/>
  <c r="I504" i="47" s="1"/>
  <c r="K504" i="47" s="1"/>
  <c r="D504" i="47"/>
  <c r="J503" i="47" s="1"/>
  <c r="B505" i="47"/>
  <c r="A506" i="47"/>
  <c r="F505" i="46"/>
  <c r="D505" i="46"/>
  <c r="E505" i="46" s="1"/>
  <c r="C505" i="46"/>
  <c r="B506" i="46"/>
  <c r="A507" i="46"/>
  <c r="A507" i="47" l="1"/>
  <c r="B506" i="47"/>
  <c r="D505" i="47"/>
  <c r="J504" i="47" s="1"/>
  <c r="F505" i="47"/>
  <c r="I505" i="47" s="1"/>
  <c r="K505" i="47" s="1"/>
  <c r="C505" i="47"/>
  <c r="E504" i="47"/>
  <c r="E505" i="47" s="1"/>
  <c r="A508" i="46"/>
  <c r="B507" i="46"/>
  <c r="C506" i="46"/>
  <c r="F506" i="46"/>
  <c r="D506" i="46"/>
  <c r="E506" i="46" s="1"/>
  <c r="F506" i="47" l="1"/>
  <c r="I506" i="47" s="1"/>
  <c r="K506" i="47" s="1"/>
  <c r="D506" i="47"/>
  <c r="J505" i="47" s="1"/>
  <c r="C506" i="47"/>
  <c r="A508" i="47"/>
  <c r="B507" i="47"/>
  <c r="F507" i="46"/>
  <c r="D507" i="46"/>
  <c r="E507" i="46" s="1"/>
  <c r="C507" i="46"/>
  <c r="A509" i="46"/>
  <c r="B508" i="46"/>
  <c r="C507" i="47" l="1"/>
  <c r="F507" i="47"/>
  <c r="I507" i="47" s="1"/>
  <c r="K507" i="47" s="1"/>
  <c r="D507" i="47"/>
  <c r="J506" i="47" s="1"/>
  <c r="B508" i="47"/>
  <c r="A509" i="47"/>
  <c r="E506" i="47"/>
  <c r="E507" i="47" s="1"/>
  <c r="F508" i="46"/>
  <c r="D508" i="46"/>
  <c r="E508" i="46" s="1"/>
  <c r="C508" i="46"/>
  <c r="B509" i="46"/>
  <c r="A510" i="46"/>
  <c r="A510" i="47" l="1"/>
  <c r="B509" i="47"/>
  <c r="C508" i="47"/>
  <c r="F508" i="47"/>
  <c r="I508" i="47" s="1"/>
  <c r="K508" i="47" s="1"/>
  <c r="D508" i="47"/>
  <c r="J507" i="47" s="1"/>
  <c r="B510" i="46"/>
  <c r="A511" i="46"/>
  <c r="F509" i="46"/>
  <c r="C509" i="46"/>
  <c r="D509" i="46"/>
  <c r="E509" i="46" s="1"/>
  <c r="A511" i="47" l="1"/>
  <c r="B510" i="47"/>
  <c r="D509" i="47"/>
  <c r="J508" i="47" s="1"/>
  <c r="F509" i="47"/>
  <c r="I509" i="47" s="1"/>
  <c r="K509" i="47" s="1"/>
  <c r="C509" i="47"/>
  <c r="E508" i="47"/>
  <c r="E509" i="47" s="1"/>
  <c r="A512" i="46"/>
  <c r="B511" i="46"/>
  <c r="D510" i="46"/>
  <c r="E510" i="46" s="1"/>
  <c r="C510" i="46"/>
  <c r="F510" i="46"/>
  <c r="F510" i="47" l="1"/>
  <c r="I510" i="47" s="1"/>
  <c r="K510" i="47" s="1"/>
  <c r="D510" i="47"/>
  <c r="J509" i="47" s="1"/>
  <c r="C510" i="47"/>
  <c r="A512" i="47"/>
  <c r="B511" i="47"/>
  <c r="C511" i="46"/>
  <c r="F511" i="46"/>
  <c r="D511" i="46"/>
  <c r="E511" i="46" s="1"/>
  <c r="A513" i="46"/>
  <c r="B512" i="46"/>
  <c r="D511" i="47" l="1"/>
  <c r="J510" i="47" s="1"/>
  <c r="F511" i="47"/>
  <c r="I511" i="47" s="1"/>
  <c r="K511" i="47" s="1"/>
  <c r="C511" i="47"/>
  <c r="B512" i="47"/>
  <c r="A513" i="47"/>
  <c r="E510" i="47"/>
  <c r="E511" i="47" s="1"/>
  <c r="D512" i="46"/>
  <c r="E512" i="46" s="1"/>
  <c r="C512" i="46"/>
  <c r="F512" i="46"/>
  <c r="A514" i="46"/>
  <c r="B513" i="46"/>
  <c r="A514" i="47" l="1"/>
  <c r="B513" i="47"/>
  <c r="F512" i="47"/>
  <c r="I512" i="47" s="1"/>
  <c r="K512" i="47" s="1"/>
  <c r="D512" i="47"/>
  <c r="J511" i="47" s="1"/>
  <c r="C512" i="47"/>
  <c r="D513" i="46"/>
  <c r="E513" i="46" s="1"/>
  <c r="C513" i="46"/>
  <c r="F513" i="46"/>
  <c r="A515" i="46"/>
  <c r="B514" i="46"/>
  <c r="A515" i="47" l="1"/>
  <c r="B514" i="47"/>
  <c r="F513" i="47"/>
  <c r="I513" i="47" s="1"/>
  <c r="K513" i="47" s="1"/>
  <c r="C513" i="47"/>
  <c r="D513" i="47"/>
  <c r="J512" i="47" s="1"/>
  <c r="E512" i="47"/>
  <c r="E513" i="47" s="1"/>
  <c r="F514" i="46"/>
  <c r="D514" i="46"/>
  <c r="E514" i="46" s="1"/>
  <c r="C514" i="46"/>
  <c r="A516" i="46"/>
  <c r="B515" i="46"/>
  <c r="D514" i="47" l="1"/>
  <c r="J513" i="47" s="1"/>
  <c r="C514" i="47"/>
  <c r="F514" i="47"/>
  <c r="I514" i="47" s="1"/>
  <c r="K514" i="47" s="1"/>
  <c r="E514" i="47"/>
  <c r="B515" i="47"/>
  <c r="A516" i="47"/>
  <c r="F515" i="46"/>
  <c r="D515" i="46"/>
  <c r="E515" i="46" s="1"/>
  <c r="C515" i="46"/>
  <c r="A517" i="46"/>
  <c r="B516" i="46"/>
  <c r="B516" i="47" l="1"/>
  <c r="A517" i="47"/>
  <c r="F515" i="47"/>
  <c r="I515" i="47" s="1"/>
  <c r="K515" i="47" s="1"/>
  <c r="D515" i="47"/>
  <c r="J514" i="47" s="1"/>
  <c r="C515" i="47"/>
  <c r="E516" i="46"/>
  <c r="F516" i="46"/>
  <c r="D516" i="46"/>
  <c r="C516" i="46"/>
  <c r="A518" i="46"/>
  <c r="B517" i="46"/>
  <c r="B517" i="47" l="1"/>
  <c r="A518" i="47"/>
  <c r="E515" i="47"/>
  <c r="F516" i="47"/>
  <c r="I516" i="47" s="1"/>
  <c r="K516" i="47" s="1"/>
  <c r="D516" i="47"/>
  <c r="J515" i="47" s="1"/>
  <c r="C516" i="47"/>
  <c r="D517" i="46"/>
  <c r="E517" i="46" s="1"/>
  <c r="C517" i="46"/>
  <c r="F517" i="46"/>
  <c r="A519" i="46"/>
  <c r="B518" i="46"/>
  <c r="E516" i="47" l="1"/>
  <c r="B518" i="47"/>
  <c r="A519" i="47"/>
  <c r="F517" i="47"/>
  <c r="I517" i="47" s="1"/>
  <c r="K517" i="47" s="1"/>
  <c r="D517" i="47"/>
  <c r="J516" i="47" s="1"/>
  <c r="C517" i="47"/>
  <c r="F518" i="46"/>
  <c r="D518" i="46"/>
  <c r="E518" i="46" s="1"/>
  <c r="C518" i="46"/>
  <c r="A520" i="46"/>
  <c r="B519" i="46"/>
  <c r="B519" i="47" l="1"/>
  <c r="A520" i="47"/>
  <c r="F518" i="47"/>
  <c r="I518" i="47" s="1"/>
  <c r="K518" i="47" s="1"/>
  <c r="D518" i="47"/>
  <c r="J517" i="47" s="1"/>
  <c r="C518" i="47"/>
  <c r="E517" i="47"/>
  <c r="E518" i="47" s="1"/>
  <c r="C519" i="46"/>
  <c r="F519" i="46"/>
  <c r="D519" i="46"/>
  <c r="E519" i="46" s="1"/>
  <c r="B520" i="46"/>
  <c r="A521" i="46"/>
  <c r="A521" i="47" l="1"/>
  <c r="B520" i="47"/>
  <c r="D519" i="47"/>
  <c r="J518" i="47" s="1"/>
  <c r="C519" i="47"/>
  <c r="F519" i="47"/>
  <c r="I519" i="47" s="1"/>
  <c r="K519" i="47" s="1"/>
  <c r="A522" i="46"/>
  <c r="B521" i="46"/>
  <c r="D520" i="46"/>
  <c r="E520" i="46" s="1"/>
  <c r="C520" i="46"/>
  <c r="F520" i="46"/>
  <c r="B521" i="47" l="1"/>
  <c r="A522" i="47"/>
  <c r="C520" i="47"/>
  <c r="F520" i="47"/>
  <c r="I520" i="47" s="1"/>
  <c r="K520" i="47" s="1"/>
  <c r="D520" i="47"/>
  <c r="J519" i="47" s="1"/>
  <c r="E519" i="47"/>
  <c r="E520" i="47" s="1"/>
  <c r="F521" i="46"/>
  <c r="D521" i="46"/>
  <c r="E521" i="46" s="1"/>
  <c r="C521" i="46"/>
  <c r="A523" i="46"/>
  <c r="B522" i="46"/>
  <c r="A523" i="47" l="1"/>
  <c r="B522" i="47"/>
  <c r="C521" i="47"/>
  <c r="F521" i="47"/>
  <c r="I521" i="47" s="1"/>
  <c r="K521" i="47" s="1"/>
  <c r="D521" i="47"/>
  <c r="J520" i="47" s="1"/>
  <c r="F522" i="46"/>
  <c r="D522" i="46"/>
  <c r="E522" i="46" s="1"/>
  <c r="C522" i="46"/>
  <c r="B523" i="46"/>
  <c r="A524" i="46"/>
  <c r="F522" i="47" l="1"/>
  <c r="I522" i="47" s="1"/>
  <c r="K522" i="47" s="1"/>
  <c r="D522" i="47"/>
  <c r="J521" i="47" s="1"/>
  <c r="C522" i="47"/>
  <c r="E521" i="47"/>
  <c r="E522" i="47" s="1"/>
  <c r="B523" i="47"/>
  <c r="A524" i="47"/>
  <c r="B524" i="46"/>
  <c r="A525" i="46"/>
  <c r="C523" i="46"/>
  <c r="F523" i="46"/>
  <c r="D523" i="46"/>
  <c r="E523" i="46" s="1"/>
  <c r="C523" i="47" l="1"/>
  <c r="F523" i="47"/>
  <c r="I523" i="47" s="1"/>
  <c r="K523" i="47" s="1"/>
  <c r="D523" i="47"/>
  <c r="J522" i="47" s="1"/>
  <c r="E523" i="47"/>
  <c r="A525" i="47"/>
  <c r="B524" i="47"/>
  <c r="A526" i="46"/>
  <c r="B525" i="46"/>
  <c r="C524" i="46"/>
  <c r="D524" i="46"/>
  <c r="E524" i="46" s="1"/>
  <c r="F524" i="46"/>
  <c r="F524" i="47" l="1"/>
  <c r="I524" i="47" s="1"/>
  <c r="K524" i="47" s="1"/>
  <c r="C524" i="47"/>
  <c r="D524" i="47"/>
  <c r="J523" i="47" s="1"/>
  <c r="B525" i="47"/>
  <c r="A526" i="47"/>
  <c r="E524" i="47"/>
  <c r="F525" i="46"/>
  <c r="C525" i="46"/>
  <c r="D525" i="46"/>
  <c r="E525" i="46" s="1"/>
  <c r="B526" i="46"/>
  <c r="A527" i="46"/>
  <c r="A527" i="47" l="1"/>
  <c r="B526" i="47"/>
  <c r="F525" i="47"/>
  <c r="I525" i="47" s="1"/>
  <c r="K525" i="47" s="1"/>
  <c r="D525" i="47"/>
  <c r="J524" i="47" s="1"/>
  <c r="C525" i="47"/>
  <c r="B527" i="46"/>
  <c r="A528" i="46"/>
  <c r="D526" i="46"/>
  <c r="E526" i="46" s="1"/>
  <c r="C526" i="46"/>
  <c r="F526" i="46"/>
  <c r="A528" i="47" l="1"/>
  <c r="B527" i="47"/>
  <c r="D526" i="47"/>
  <c r="J525" i="47" s="1"/>
  <c r="F526" i="47"/>
  <c r="I526" i="47" s="1"/>
  <c r="K526" i="47" s="1"/>
  <c r="C526" i="47"/>
  <c r="E525" i="47"/>
  <c r="E526" i="47" s="1"/>
  <c r="A529" i="46"/>
  <c r="B528" i="46"/>
  <c r="C527" i="46"/>
  <c r="D527" i="46"/>
  <c r="E527" i="46" s="1"/>
  <c r="F527" i="46"/>
  <c r="D527" i="47" l="1"/>
  <c r="J526" i="47" s="1"/>
  <c r="F527" i="47"/>
  <c r="I527" i="47" s="1"/>
  <c r="K527" i="47" s="1"/>
  <c r="C527" i="47"/>
  <c r="E527" i="47"/>
  <c r="B528" i="47"/>
  <c r="A529" i="47"/>
  <c r="F528" i="46"/>
  <c r="C528" i="46"/>
  <c r="D528" i="46"/>
  <c r="E528" i="46" s="1"/>
  <c r="A530" i="46"/>
  <c r="B529" i="46"/>
  <c r="A530" i="47" l="1"/>
  <c r="B529" i="47"/>
  <c r="C528" i="47"/>
  <c r="D528" i="47"/>
  <c r="J527" i="47" s="1"/>
  <c r="F528" i="47"/>
  <c r="I528" i="47" s="1"/>
  <c r="K528" i="47" s="1"/>
  <c r="E528" i="47"/>
  <c r="F529" i="46"/>
  <c r="C529" i="46"/>
  <c r="D529" i="46"/>
  <c r="E529" i="46" s="1"/>
  <c r="A531" i="46"/>
  <c r="B530" i="46"/>
  <c r="F529" i="47" l="1"/>
  <c r="I529" i="47" s="1"/>
  <c r="K529" i="47" s="1"/>
  <c r="C529" i="47"/>
  <c r="D529" i="47"/>
  <c r="J528" i="47" s="1"/>
  <c r="A531" i="47"/>
  <c r="B530" i="47"/>
  <c r="F530" i="46"/>
  <c r="D530" i="46"/>
  <c r="E530" i="46" s="1"/>
  <c r="C530" i="46"/>
  <c r="A532" i="46"/>
  <c r="B531" i="46"/>
  <c r="F530" i="47" l="1"/>
  <c r="I530" i="47" s="1"/>
  <c r="K530" i="47" s="1"/>
  <c r="D530" i="47"/>
  <c r="J529" i="47" s="1"/>
  <c r="C530" i="47"/>
  <c r="B531" i="47"/>
  <c r="A532" i="47"/>
  <c r="E529" i="47"/>
  <c r="E530" i="47" s="1"/>
  <c r="F531" i="46"/>
  <c r="D531" i="46"/>
  <c r="E531" i="46" s="1"/>
  <c r="C531" i="46"/>
  <c r="B532" i="46"/>
  <c r="A533" i="46"/>
  <c r="D531" i="47" l="1"/>
  <c r="J530" i="47" s="1"/>
  <c r="C531" i="47"/>
  <c r="F531" i="47"/>
  <c r="I531" i="47" s="1"/>
  <c r="K531" i="47" s="1"/>
  <c r="A533" i="47"/>
  <c r="B532" i="47"/>
  <c r="A534" i="46"/>
  <c r="B533" i="46"/>
  <c r="C532" i="46"/>
  <c r="F532" i="46"/>
  <c r="D532" i="46"/>
  <c r="E532" i="46" s="1"/>
  <c r="F532" i="47" l="1"/>
  <c r="I532" i="47" s="1"/>
  <c r="K532" i="47" s="1"/>
  <c r="C532" i="47"/>
  <c r="D532" i="47"/>
  <c r="J531" i="47" s="1"/>
  <c r="A534" i="47"/>
  <c r="B533" i="47"/>
  <c r="E531" i="47"/>
  <c r="E532" i="47" s="1"/>
  <c r="F533" i="46"/>
  <c r="D533" i="46"/>
  <c r="E533" i="46" s="1"/>
  <c r="C533" i="46"/>
  <c r="B534" i="46"/>
  <c r="A535" i="46"/>
  <c r="F533" i="47" l="1"/>
  <c r="I533" i="47" s="1"/>
  <c r="K533" i="47" s="1"/>
  <c r="D533" i="47"/>
  <c r="J532" i="47" s="1"/>
  <c r="C533" i="47"/>
  <c r="A535" i="47"/>
  <c r="B534" i="47"/>
  <c r="B535" i="46"/>
  <c r="A536" i="46"/>
  <c r="D534" i="46"/>
  <c r="E534" i="46" s="1"/>
  <c r="C534" i="46"/>
  <c r="F534" i="46"/>
  <c r="F534" i="47" l="1"/>
  <c r="I534" i="47" s="1"/>
  <c r="K534" i="47" s="1"/>
  <c r="D534" i="47"/>
  <c r="J533" i="47" s="1"/>
  <c r="C534" i="47"/>
  <c r="B535" i="47"/>
  <c r="A536" i="47"/>
  <c r="E533" i="47"/>
  <c r="E534" i="47" s="1"/>
  <c r="B536" i="46"/>
  <c r="A537" i="46"/>
  <c r="C535" i="46"/>
  <c r="F535" i="46"/>
  <c r="D535" i="46"/>
  <c r="E535" i="46" s="1"/>
  <c r="C535" i="47" l="1"/>
  <c r="D535" i="47"/>
  <c r="J534" i="47" s="1"/>
  <c r="F535" i="47"/>
  <c r="I535" i="47" s="1"/>
  <c r="K535" i="47" s="1"/>
  <c r="A537" i="47"/>
  <c r="B536" i="47"/>
  <c r="A538" i="46"/>
  <c r="B537" i="46"/>
  <c r="F536" i="46"/>
  <c r="D536" i="46"/>
  <c r="E536" i="46" s="1"/>
  <c r="C536" i="46"/>
  <c r="D536" i="47" l="1"/>
  <c r="J535" i="47" s="1"/>
  <c r="C536" i="47"/>
  <c r="F536" i="47"/>
  <c r="I536" i="47" s="1"/>
  <c r="K536" i="47" s="1"/>
  <c r="B537" i="47"/>
  <c r="A538" i="47"/>
  <c r="E535" i="47"/>
  <c r="E536" i="47" s="1"/>
  <c r="D537" i="46"/>
  <c r="E537" i="46" s="1"/>
  <c r="C537" i="46"/>
  <c r="F537" i="46"/>
  <c r="B538" i="46"/>
  <c r="A539" i="46"/>
  <c r="B538" i="47" l="1"/>
  <c r="A539" i="47"/>
  <c r="F537" i="47"/>
  <c r="I537" i="47" s="1"/>
  <c r="K537" i="47" s="1"/>
  <c r="C537" i="47"/>
  <c r="D537" i="47"/>
  <c r="J536" i="47" s="1"/>
  <c r="A540" i="46"/>
  <c r="B539" i="46"/>
  <c r="C538" i="46"/>
  <c r="F538" i="46"/>
  <c r="D538" i="46"/>
  <c r="E538" i="46" s="1"/>
  <c r="C538" i="47" l="1"/>
  <c r="F538" i="47"/>
  <c r="I538" i="47" s="1"/>
  <c r="K538" i="47" s="1"/>
  <c r="D538" i="47"/>
  <c r="J537" i="47" s="1"/>
  <c r="A540" i="47"/>
  <c r="B539" i="47"/>
  <c r="E537" i="47"/>
  <c r="E538" i="47" s="1"/>
  <c r="C539" i="46"/>
  <c r="F539" i="46"/>
  <c r="D539" i="46"/>
  <c r="E539" i="46" s="1"/>
  <c r="B540" i="46"/>
  <c r="A541" i="46"/>
  <c r="F539" i="47" l="1"/>
  <c r="I539" i="47" s="1"/>
  <c r="K539" i="47" s="1"/>
  <c r="C539" i="47"/>
  <c r="D539" i="47"/>
  <c r="J538" i="47" s="1"/>
  <c r="B540" i="47"/>
  <c r="A541" i="47"/>
  <c r="B541" i="46"/>
  <c r="A542" i="46"/>
  <c r="C540" i="46"/>
  <c r="F540" i="46"/>
  <c r="D540" i="46"/>
  <c r="E540" i="46" s="1"/>
  <c r="A542" i="47" l="1"/>
  <c r="B541" i="47"/>
  <c r="C540" i="47"/>
  <c r="F540" i="47"/>
  <c r="I540" i="47" s="1"/>
  <c r="K540" i="47" s="1"/>
  <c r="D540" i="47"/>
  <c r="J539" i="47" s="1"/>
  <c r="E539" i="47"/>
  <c r="E540" i="47" s="1"/>
  <c r="A543" i="46"/>
  <c r="B542" i="46"/>
  <c r="D541" i="46"/>
  <c r="E541" i="46" s="1"/>
  <c r="C541" i="46"/>
  <c r="F541" i="46"/>
  <c r="C541" i="47" l="1"/>
  <c r="F541" i="47"/>
  <c r="I541" i="47" s="1"/>
  <c r="K541" i="47" s="1"/>
  <c r="D541" i="47"/>
  <c r="J540" i="47" s="1"/>
  <c r="B542" i="47"/>
  <c r="A543" i="47"/>
  <c r="F542" i="46"/>
  <c r="C542" i="46"/>
  <c r="D542" i="46"/>
  <c r="E542" i="46" s="1"/>
  <c r="B543" i="46"/>
  <c r="A544" i="46"/>
  <c r="B543" i="47" l="1"/>
  <c r="A544" i="47"/>
  <c r="D542" i="47"/>
  <c r="J541" i="47" s="1"/>
  <c r="F542" i="47"/>
  <c r="I542" i="47" s="1"/>
  <c r="K542" i="47" s="1"/>
  <c r="C542" i="47"/>
  <c r="E541" i="47"/>
  <c r="E542" i="47" s="1"/>
  <c r="A545" i="46"/>
  <c r="B544" i="46"/>
  <c r="C543" i="46"/>
  <c r="F543" i="46"/>
  <c r="D543" i="46"/>
  <c r="E543" i="46" s="1"/>
  <c r="B544" i="47" l="1"/>
  <c r="A545" i="47"/>
  <c r="D543" i="47"/>
  <c r="J542" i="47" s="1"/>
  <c r="C543" i="47"/>
  <c r="F543" i="47"/>
  <c r="I543" i="47" s="1"/>
  <c r="K543" i="47" s="1"/>
  <c r="F544" i="46"/>
  <c r="D544" i="46"/>
  <c r="E544" i="46" s="1"/>
  <c r="C544" i="46"/>
  <c r="A546" i="46"/>
  <c r="B545" i="46"/>
  <c r="A546" i="47" l="1"/>
  <c r="B545" i="47"/>
  <c r="E543" i="47"/>
  <c r="D544" i="47"/>
  <c r="J543" i="47" s="1"/>
  <c r="C544" i="47"/>
  <c r="F544" i="47"/>
  <c r="I544" i="47" s="1"/>
  <c r="K544" i="47" s="1"/>
  <c r="F545" i="46"/>
  <c r="D545" i="46"/>
  <c r="E545" i="46" s="1"/>
  <c r="C545" i="46"/>
  <c r="B546" i="46"/>
  <c r="A547" i="46"/>
  <c r="D545" i="47" l="1"/>
  <c r="J544" i="47" s="1"/>
  <c r="C545" i="47"/>
  <c r="F545" i="47"/>
  <c r="I545" i="47" s="1"/>
  <c r="E544" i="47"/>
  <c r="E545" i="47" s="1"/>
  <c r="A547" i="47"/>
  <c r="B546" i="47"/>
  <c r="A548" i="46"/>
  <c r="B547" i="46"/>
  <c r="F546" i="46"/>
  <c r="D546" i="46"/>
  <c r="E546" i="46" s="1"/>
  <c r="C546" i="46"/>
  <c r="F546" i="47" l="1"/>
  <c r="C546" i="47"/>
  <c r="D546" i="47"/>
  <c r="J545" i="47" s="1"/>
  <c r="A548" i="47"/>
  <c r="B547" i="47"/>
  <c r="K545" i="47"/>
  <c r="I546" i="47"/>
  <c r="K546" i="47" s="1"/>
  <c r="F547" i="46"/>
  <c r="D547" i="46"/>
  <c r="E547" i="46" s="1"/>
  <c r="C547" i="46"/>
  <c r="A549" i="46"/>
  <c r="B548" i="46"/>
  <c r="F547" i="47" l="1"/>
  <c r="I547" i="47" s="1"/>
  <c r="K547" i="47" s="1"/>
  <c r="C547" i="47"/>
  <c r="D547" i="47"/>
  <c r="J546" i="47" s="1"/>
  <c r="A549" i="47"/>
  <c r="B548" i="47"/>
  <c r="E546" i="47"/>
  <c r="E547" i="47" s="1"/>
  <c r="F548" i="46"/>
  <c r="D548" i="46"/>
  <c r="E548" i="46" s="1"/>
  <c r="C548" i="46"/>
  <c r="A550" i="46"/>
  <c r="B549" i="46"/>
  <c r="F548" i="47" l="1"/>
  <c r="I548" i="47" s="1"/>
  <c r="K548" i="47" s="1"/>
  <c r="D548" i="47"/>
  <c r="J547" i="47" s="1"/>
  <c r="C548" i="47"/>
  <c r="B549" i="47"/>
  <c r="A550" i="47"/>
  <c r="C549" i="46"/>
  <c r="F549" i="46"/>
  <c r="D549" i="46"/>
  <c r="E549" i="46" s="1"/>
  <c r="B550" i="46"/>
  <c r="A551" i="46"/>
  <c r="A551" i="47" l="1"/>
  <c r="B550" i="47"/>
  <c r="D549" i="47"/>
  <c r="J548" i="47" s="1"/>
  <c r="F549" i="47"/>
  <c r="I549" i="47" s="1"/>
  <c r="K549" i="47" s="1"/>
  <c r="C549" i="47"/>
  <c r="E548" i="47"/>
  <c r="E549" i="47" s="1"/>
  <c r="A552" i="46"/>
  <c r="B551" i="46"/>
  <c r="D550" i="46"/>
  <c r="E550" i="46" s="1"/>
  <c r="C550" i="46"/>
  <c r="F550" i="46"/>
  <c r="F550" i="47" l="1"/>
  <c r="I550" i="47" s="1"/>
  <c r="K550" i="47" s="1"/>
  <c r="D550" i="47"/>
  <c r="J549" i="47" s="1"/>
  <c r="C550" i="47"/>
  <c r="B551" i="47"/>
  <c r="A552" i="47"/>
  <c r="C551" i="46"/>
  <c r="F551" i="46"/>
  <c r="D551" i="46"/>
  <c r="E551" i="46" s="1"/>
  <c r="B552" i="46"/>
  <c r="A553" i="46"/>
  <c r="B552" i="47" l="1"/>
  <c r="A553" i="47"/>
  <c r="D551" i="47"/>
  <c r="J550" i="47" s="1"/>
  <c r="F551" i="47"/>
  <c r="I551" i="47" s="1"/>
  <c r="K551" i="47" s="1"/>
  <c r="C551" i="47"/>
  <c r="E550" i="47"/>
  <c r="E551" i="47" s="1"/>
  <c r="A554" i="46"/>
  <c r="B553" i="46"/>
  <c r="C552" i="46"/>
  <c r="F552" i="46"/>
  <c r="D552" i="46"/>
  <c r="E552" i="46" s="1"/>
  <c r="B553" i="47" l="1"/>
  <c r="A554" i="47"/>
  <c r="D552" i="47"/>
  <c r="J551" i="47" s="1"/>
  <c r="F552" i="47"/>
  <c r="I552" i="47" s="1"/>
  <c r="K552" i="47" s="1"/>
  <c r="C552" i="47"/>
  <c r="C553" i="46"/>
  <c r="F553" i="46"/>
  <c r="D553" i="46"/>
  <c r="E553" i="46" s="1"/>
  <c r="B554" i="46"/>
  <c r="A555" i="46"/>
  <c r="D553" i="47" l="1"/>
  <c r="J552" i="47" s="1"/>
  <c r="C553" i="47"/>
  <c r="F553" i="47"/>
  <c r="I553" i="47" s="1"/>
  <c r="K553" i="47" s="1"/>
  <c r="B554" i="47"/>
  <c r="A555" i="47"/>
  <c r="E552" i="47"/>
  <c r="E553" i="47" s="1"/>
  <c r="B555" i="46"/>
  <c r="A556" i="46"/>
  <c r="D554" i="46"/>
  <c r="E554" i="46" s="1"/>
  <c r="C554" i="46"/>
  <c r="F554" i="46"/>
  <c r="A556" i="47" l="1"/>
  <c r="B555" i="47"/>
  <c r="D554" i="47"/>
  <c r="J553" i="47" s="1"/>
  <c r="F554" i="47"/>
  <c r="I554" i="47" s="1"/>
  <c r="K554" i="47" s="1"/>
  <c r="C554" i="47"/>
  <c r="A557" i="46"/>
  <c r="B556" i="46"/>
  <c r="D555" i="46"/>
  <c r="E555" i="46" s="1"/>
  <c r="C555" i="46"/>
  <c r="F555" i="46"/>
  <c r="A557" i="47" l="1"/>
  <c r="B556" i="47"/>
  <c r="C555" i="47"/>
  <c r="D555" i="47"/>
  <c r="J554" i="47" s="1"/>
  <c r="F555" i="47"/>
  <c r="I555" i="47" s="1"/>
  <c r="K555" i="47" s="1"/>
  <c r="E554" i="47"/>
  <c r="E555" i="47" s="1"/>
  <c r="F556" i="46"/>
  <c r="C556" i="46"/>
  <c r="D556" i="46"/>
  <c r="E556" i="46" s="1"/>
  <c r="B557" i="46"/>
  <c r="A558" i="46"/>
  <c r="C556" i="47" l="1"/>
  <c r="D556" i="47"/>
  <c r="J555" i="47" s="1"/>
  <c r="F556" i="47"/>
  <c r="I556" i="47" s="1"/>
  <c r="K556" i="47" s="1"/>
  <c r="B557" i="47"/>
  <c r="A558" i="47"/>
  <c r="A559" i="46"/>
  <c r="B558" i="46"/>
  <c r="D557" i="46"/>
  <c r="E557" i="46" s="1"/>
  <c r="C557" i="46"/>
  <c r="F557" i="46"/>
  <c r="A559" i="47" l="1"/>
  <c r="B558" i="47"/>
  <c r="D557" i="47"/>
  <c r="J556" i="47" s="1"/>
  <c r="F557" i="47"/>
  <c r="I557" i="47" s="1"/>
  <c r="K557" i="47" s="1"/>
  <c r="C557" i="47"/>
  <c r="E556" i="47"/>
  <c r="E557" i="47" s="1"/>
  <c r="F558" i="46"/>
  <c r="D558" i="46"/>
  <c r="E558" i="46" s="1"/>
  <c r="C558" i="46"/>
  <c r="A560" i="46"/>
  <c r="B559" i="46"/>
  <c r="F558" i="47" l="1"/>
  <c r="I558" i="47" s="1"/>
  <c r="K558" i="47" s="1"/>
  <c r="D558" i="47"/>
  <c r="J557" i="47" s="1"/>
  <c r="C558" i="47"/>
  <c r="B559" i="47"/>
  <c r="A560" i="47"/>
  <c r="C559" i="46"/>
  <c r="D559" i="46"/>
  <c r="E559" i="46" s="1"/>
  <c r="F559" i="46"/>
  <c r="B560" i="46"/>
  <c r="A561" i="46"/>
  <c r="B560" i="47" l="1"/>
  <c r="A561" i="47"/>
  <c r="F559" i="47"/>
  <c r="I559" i="47" s="1"/>
  <c r="K559" i="47" s="1"/>
  <c r="C559" i="47"/>
  <c r="D559" i="47"/>
  <c r="J558" i="47" s="1"/>
  <c r="E558" i="47"/>
  <c r="E559" i="47" s="1"/>
  <c r="A562" i="46"/>
  <c r="B561" i="46"/>
  <c r="C560" i="46"/>
  <c r="F560" i="46"/>
  <c r="D560" i="46"/>
  <c r="E560" i="46" s="1"/>
  <c r="B561" i="47" l="1"/>
  <c r="A562" i="47"/>
  <c r="D560" i="47"/>
  <c r="J559" i="47" s="1"/>
  <c r="C560" i="47"/>
  <c r="F560" i="47"/>
  <c r="I560" i="47" s="1"/>
  <c r="K560" i="47" s="1"/>
  <c r="F561" i="46"/>
  <c r="D561" i="46"/>
  <c r="E561" i="46" s="1"/>
  <c r="C561" i="46"/>
  <c r="A563" i="46"/>
  <c r="B562" i="46"/>
  <c r="B562" i="47" l="1"/>
  <c r="A563" i="47"/>
  <c r="E560" i="47"/>
  <c r="D561" i="47"/>
  <c r="J560" i="47" s="1"/>
  <c r="F561" i="47"/>
  <c r="I561" i="47" s="1"/>
  <c r="K561" i="47" s="1"/>
  <c r="C561" i="47"/>
  <c r="F562" i="46"/>
  <c r="D562" i="46"/>
  <c r="E562" i="46" s="1"/>
  <c r="C562" i="46"/>
  <c r="B563" i="46"/>
  <c r="A564" i="46"/>
  <c r="A564" i="47" l="1"/>
  <c r="B563" i="47"/>
  <c r="E561" i="47"/>
  <c r="C562" i="47"/>
  <c r="F562" i="47"/>
  <c r="I562" i="47" s="1"/>
  <c r="K562" i="47" s="1"/>
  <c r="D562" i="47"/>
  <c r="J561" i="47" s="1"/>
  <c r="B564" i="46"/>
  <c r="A565" i="46"/>
  <c r="C563" i="46"/>
  <c r="F563" i="46"/>
  <c r="D563" i="46"/>
  <c r="E563" i="46" s="1"/>
  <c r="C563" i="47" l="1"/>
  <c r="D563" i="47"/>
  <c r="J562" i="47" s="1"/>
  <c r="F563" i="47"/>
  <c r="I563" i="47" s="1"/>
  <c r="K563" i="47" s="1"/>
  <c r="E562" i="47"/>
  <c r="E563" i="47" s="1"/>
  <c r="B564" i="47"/>
  <c r="A565" i="47"/>
  <c r="A566" i="46"/>
  <c r="B565" i="46"/>
  <c r="F564" i="46"/>
  <c r="D564" i="46"/>
  <c r="E564" i="46" s="1"/>
  <c r="C564" i="46"/>
  <c r="A566" i="47" l="1"/>
  <c r="B565" i="47"/>
  <c r="D564" i="47"/>
  <c r="J563" i="47" s="1"/>
  <c r="C564" i="47"/>
  <c r="F564" i="47"/>
  <c r="I564" i="47" s="1"/>
  <c r="K564" i="47" s="1"/>
  <c r="F565" i="46"/>
  <c r="D565" i="46"/>
  <c r="E565" i="46" s="1"/>
  <c r="C565" i="46"/>
  <c r="A567" i="46"/>
  <c r="B566" i="46"/>
  <c r="F565" i="47" l="1"/>
  <c r="I565" i="47" s="1"/>
  <c r="K565" i="47" s="1"/>
  <c r="D565" i="47"/>
  <c r="J564" i="47" s="1"/>
  <c r="C565" i="47"/>
  <c r="E564" i="47"/>
  <c r="E565" i="47" s="1"/>
  <c r="A567" i="47"/>
  <c r="B566" i="47"/>
  <c r="C566" i="46"/>
  <c r="F566" i="46"/>
  <c r="D566" i="46"/>
  <c r="E566" i="46" s="1"/>
  <c r="B567" i="46"/>
  <c r="A568" i="46"/>
  <c r="F566" i="47" l="1"/>
  <c r="I566" i="47" s="1"/>
  <c r="K566" i="47" s="1"/>
  <c r="D566" i="47"/>
  <c r="J565" i="47" s="1"/>
  <c r="C566" i="47"/>
  <c r="B567" i="47"/>
  <c r="A568" i="47"/>
  <c r="E566" i="47"/>
  <c r="A569" i="46"/>
  <c r="B568" i="46"/>
  <c r="C567" i="46"/>
  <c r="F567" i="46"/>
  <c r="D567" i="46"/>
  <c r="E567" i="46" s="1"/>
  <c r="B568" i="47" l="1"/>
  <c r="A569" i="47"/>
  <c r="C567" i="47"/>
  <c r="F567" i="47"/>
  <c r="I567" i="47" s="1"/>
  <c r="K567" i="47" s="1"/>
  <c r="D567" i="47"/>
  <c r="J566" i="47" s="1"/>
  <c r="F568" i="46"/>
  <c r="D568" i="46"/>
  <c r="E568" i="46" s="1"/>
  <c r="C568" i="46"/>
  <c r="A570" i="46"/>
  <c r="B569" i="46"/>
  <c r="F568" i="47" l="1"/>
  <c r="I568" i="47" s="1"/>
  <c r="K568" i="47" s="1"/>
  <c r="D568" i="47"/>
  <c r="J567" i="47" s="1"/>
  <c r="C568" i="47"/>
  <c r="B569" i="47"/>
  <c r="A570" i="47"/>
  <c r="E567" i="47"/>
  <c r="E568" i="47" s="1"/>
  <c r="F569" i="46"/>
  <c r="D569" i="46"/>
  <c r="E569" i="46" s="1"/>
  <c r="C569" i="46"/>
  <c r="B570" i="46"/>
  <c r="A571" i="46"/>
  <c r="A571" i="47" l="1"/>
  <c r="B570" i="47"/>
  <c r="D569" i="47"/>
  <c r="J568" i="47" s="1"/>
  <c r="F569" i="47"/>
  <c r="I569" i="47" s="1"/>
  <c r="K569" i="47" s="1"/>
  <c r="C569" i="47"/>
  <c r="A572" i="46"/>
  <c r="B571" i="46"/>
  <c r="D570" i="46"/>
  <c r="E570" i="46" s="1"/>
  <c r="C570" i="46"/>
  <c r="F570" i="46"/>
  <c r="B571" i="47" l="1"/>
  <c r="A572" i="47"/>
  <c r="D570" i="47"/>
  <c r="J569" i="47" s="1"/>
  <c r="F570" i="47"/>
  <c r="I570" i="47" s="1"/>
  <c r="K570" i="47" s="1"/>
  <c r="C570" i="47"/>
  <c r="E569" i="47"/>
  <c r="E570" i="47" s="1"/>
  <c r="C571" i="46"/>
  <c r="D571" i="46"/>
  <c r="E571" i="46" s="1"/>
  <c r="F571" i="46"/>
  <c r="B572" i="46"/>
  <c r="A573" i="46"/>
  <c r="A573" i="47" l="1"/>
  <c r="B572" i="47"/>
  <c r="D571" i="47"/>
  <c r="J570" i="47" s="1"/>
  <c r="F571" i="47"/>
  <c r="I571" i="47" s="1"/>
  <c r="K571" i="47" s="1"/>
  <c r="C571" i="47"/>
  <c r="A574" i="46"/>
  <c r="B573" i="46"/>
  <c r="D572" i="46"/>
  <c r="E572" i="46" s="1"/>
  <c r="C572" i="46"/>
  <c r="F572" i="46"/>
  <c r="B573" i="47" l="1"/>
  <c r="A574" i="47"/>
  <c r="F572" i="47"/>
  <c r="I572" i="47" s="1"/>
  <c r="K572" i="47" s="1"/>
  <c r="C572" i="47"/>
  <c r="D572" i="47"/>
  <c r="J571" i="47" s="1"/>
  <c r="E571" i="47"/>
  <c r="E572" i="47" s="1"/>
  <c r="F573" i="46"/>
  <c r="D573" i="46"/>
  <c r="E573" i="46" s="1"/>
  <c r="C573" i="46"/>
  <c r="A575" i="46"/>
  <c r="B574" i="46"/>
  <c r="A575" i="47" l="1"/>
  <c r="B574" i="47"/>
  <c r="D573" i="47"/>
  <c r="J572" i="47" s="1"/>
  <c r="F573" i="47"/>
  <c r="I573" i="47" s="1"/>
  <c r="K573" i="47" s="1"/>
  <c r="C573" i="47"/>
  <c r="D574" i="46"/>
  <c r="E574" i="46" s="1"/>
  <c r="C574" i="46"/>
  <c r="F574" i="46"/>
  <c r="B575" i="46"/>
  <c r="A576" i="46"/>
  <c r="A576" i="47" l="1"/>
  <c r="B575" i="47"/>
  <c r="D574" i="47"/>
  <c r="J573" i="47" s="1"/>
  <c r="F574" i="47"/>
  <c r="I574" i="47" s="1"/>
  <c r="K574" i="47" s="1"/>
  <c r="C574" i="47"/>
  <c r="E573" i="47"/>
  <c r="E574" i="47" s="1"/>
  <c r="A577" i="46"/>
  <c r="B576" i="46"/>
  <c r="C575" i="46"/>
  <c r="F575" i="46"/>
  <c r="D575" i="46"/>
  <c r="E575" i="46" s="1"/>
  <c r="D575" i="47" l="1"/>
  <c r="J574" i="47" s="1"/>
  <c r="C575" i="47"/>
  <c r="F575" i="47"/>
  <c r="I575" i="47" s="1"/>
  <c r="K575" i="47" s="1"/>
  <c r="E575" i="47"/>
  <c r="B576" i="47"/>
  <c r="A577" i="47"/>
  <c r="F576" i="46"/>
  <c r="C576" i="46"/>
  <c r="D576" i="46"/>
  <c r="E576" i="46" s="1"/>
  <c r="A578" i="46"/>
  <c r="B577" i="46"/>
  <c r="A578" i="47" l="1"/>
  <c r="B577" i="47"/>
  <c r="D576" i="47"/>
  <c r="J575" i="47" s="1"/>
  <c r="C576" i="47"/>
  <c r="F576" i="47"/>
  <c r="I576" i="47" s="1"/>
  <c r="K576" i="47" s="1"/>
  <c r="F577" i="46"/>
  <c r="D577" i="46"/>
  <c r="E577" i="46" s="1"/>
  <c r="C577" i="46"/>
  <c r="A579" i="46"/>
  <c r="B578" i="46"/>
  <c r="F577" i="47" l="1"/>
  <c r="I577" i="47" s="1"/>
  <c r="K577" i="47" s="1"/>
  <c r="C577" i="47"/>
  <c r="D577" i="47"/>
  <c r="J576" i="47" s="1"/>
  <c r="E576" i="47"/>
  <c r="B578" i="47"/>
  <c r="A579" i="47"/>
  <c r="F578" i="46"/>
  <c r="C578" i="46"/>
  <c r="D578" i="46"/>
  <c r="E578" i="46" s="1"/>
  <c r="B579" i="46"/>
  <c r="A580" i="46"/>
  <c r="C578" i="47" l="1"/>
  <c r="F578" i="47"/>
  <c r="I578" i="47" s="1"/>
  <c r="K578" i="47" s="1"/>
  <c r="D578" i="47"/>
  <c r="J577" i="47" s="1"/>
  <c r="B579" i="47"/>
  <c r="A580" i="47"/>
  <c r="E577" i="47"/>
  <c r="E578" i="47" s="1"/>
  <c r="A581" i="46"/>
  <c r="B580" i="46"/>
  <c r="F579" i="46"/>
  <c r="D579" i="46"/>
  <c r="E579" i="46" s="1"/>
  <c r="C579" i="46"/>
  <c r="B580" i="47" l="1"/>
  <c r="A581" i="47"/>
  <c r="D579" i="47"/>
  <c r="J578" i="47" s="1"/>
  <c r="C579" i="47"/>
  <c r="F579" i="47"/>
  <c r="I579" i="47" s="1"/>
  <c r="K579" i="47" s="1"/>
  <c r="D580" i="46"/>
  <c r="E580" i="46" s="1"/>
  <c r="C580" i="46"/>
  <c r="F580" i="46"/>
  <c r="A582" i="46"/>
  <c r="B581" i="46"/>
  <c r="D580" i="47" l="1"/>
  <c r="J579" i="47" s="1"/>
  <c r="C580" i="47"/>
  <c r="F580" i="47"/>
  <c r="I580" i="47" s="1"/>
  <c r="K580" i="47" s="1"/>
  <c r="B581" i="47"/>
  <c r="A582" i="47"/>
  <c r="E579" i="47"/>
  <c r="E580" i="47" s="1"/>
  <c r="F581" i="46"/>
  <c r="D581" i="46"/>
  <c r="E581" i="46" s="1"/>
  <c r="C581" i="46"/>
  <c r="A583" i="46"/>
  <c r="B582" i="46"/>
  <c r="A583" i="47" l="1"/>
  <c r="B582" i="47"/>
  <c r="F581" i="47"/>
  <c r="I581" i="47" s="1"/>
  <c r="K581" i="47" s="1"/>
  <c r="C581" i="47"/>
  <c r="D581" i="47"/>
  <c r="J580" i="47" s="1"/>
  <c r="C582" i="46"/>
  <c r="D582" i="46"/>
  <c r="E582" i="46" s="1"/>
  <c r="F582" i="46"/>
  <c r="B583" i="46"/>
  <c r="A584" i="46"/>
  <c r="A584" i="47" l="1"/>
  <c r="B583" i="47"/>
  <c r="D582" i="47"/>
  <c r="J581" i="47" s="1"/>
  <c r="C582" i="47"/>
  <c r="F582" i="47"/>
  <c r="I582" i="47" s="1"/>
  <c r="K582" i="47" s="1"/>
  <c r="E581" i="47"/>
  <c r="E582" i="47" s="1"/>
  <c r="B584" i="46"/>
  <c r="A585" i="46"/>
  <c r="C583" i="46"/>
  <c r="F583" i="46"/>
  <c r="D583" i="46"/>
  <c r="E583" i="46" s="1"/>
  <c r="D583" i="47" l="1"/>
  <c r="J582" i="47" s="1"/>
  <c r="C583" i="47"/>
  <c r="F583" i="47"/>
  <c r="I583" i="47" s="1"/>
  <c r="K583" i="47" s="1"/>
  <c r="E583" i="47"/>
  <c r="A585" i="47"/>
  <c r="B584" i="47"/>
  <c r="A586" i="46"/>
  <c r="B585" i="46"/>
  <c r="F584" i="46"/>
  <c r="D584" i="46"/>
  <c r="E584" i="46" s="1"/>
  <c r="C584" i="46"/>
  <c r="F584" i="47" l="1"/>
  <c r="I584" i="47" s="1"/>
  <c r="K584" i="47" s="1"/>
  <c r="D584" i="47"/>
  <c r="J583" i="47" s="1"/>
  <c r="C584" i="47"/>
  <c r="E584" i="47"/>
  <c r="A586" i="47"/>
  <c r="B585" i="47"/>
  <c r="F585" i="46"/>
  <c r="D585" i="46"/>
  <c r="E585" i="46" s="1"/>
  <c r="C585" i="46"/>
  <c r="B586" i="46"/>
  <c r="A587" i="46"/>
  <c r="A587" i="47" l="1"/>
  <c r="B586" i="47"/>
  <c r="F585" i="47"/>
  <c r="I585" i="47" s="1"/>
  <c r="K585" i="47" s="1"/>
  <c r="D585" i="47"/>
  <c r="J584" i="47" s="1"/>
  <c r="C585" i="47"/>
  <c r="E585" i="47"/>
  <c r="B587" i="46"/>
  <c r="A588" i="46"/>
  <c r="F586" i="46"/>
  <c r="D586" i="46"/>
  <c r="E586" i="46" s="1"/>
  <c r="C586" i="46"/>
  <c r="D586" i="47" l="1"/>
  <c r="J585" i="47" s="1"/>
  <c r="F586" i="47"/>
  <c r="I586" i="47" s="1"/>
  <c r="K586" i="47" s="1"/>
  <c r="C586" i="47"/>
  <c r="A588" i="47"/>
  <c r="B587" i="47"/>
  <c r="A589" i="46"/>
  <c r="B588" i="46"/>
  <c r="C587" i="46"/>
  <c r="F587" i="46"/>
  <c r="D587" i="46"/>
  <c r="E587" i="46" s="1"/>
  <c r="D587" i="47" l="1"/>
  <c r="J586" i="47" s="1"/>
  <c r="C587" i="47"/>
  <c r="F587" i="47"/>
  <c r="I587" i="47" s="1"/>
  <c r="K587" i="47" s="1"/>
  <c r="A589" i="47"/>
  <c r="B588" i="47"/>
  <c r="E586" i="47"/>
  <c r="E587" i="47" s="1"/>
  <c r="D588" i="46"/>
  <c r="E588" i="46" s="1"/>
  <c r="C588" i="46"/>
  <c r="F588" i="46"/>
  <c r="B589" i="46"/>
  <c r="A590" i="46"/>
  <c r="F588" i="47" l="1"/>
  <c r="I588" i="47" s="1"/>
  <c r="K588" i="47" s="1"/>
  <c r="C588" i="47"/>
  <c r="D588" i="47"/>
  <c r="J587" i="47" s="1"/>
  <c r="A590" i="47"/>
  <c r="B589" i="47"/>
  <c r="A591" i="46"/>
  <c r="B590" i="46"/>
  <c r="C589" i="46"/>
  <c r="F589" i="46"/>
  <c r="D589" i="46"/>
  <c r="E589" i="46" s="1"/>
  <c r="C589" i="47" l="1"/>
  <c r="D589" i="47"/>
  <c r="J588" i="47" s="1"/>
  <c r="F589" i="47"/>
  <c r="I589" i="47" s="1"/>
  <c r="K589" i="47" s="1"/>
  <c r="B590" i="47"/>
  <c r="A591" i="47"/>
  <c r="E588" i="47"/>
  <c r="E589" i="47" s="1"/>
  <c r="D590" i="46"/>
  <c r="E590" i="46" s="1"/>
  <c r="C590" i="46"/>
  <c r="F590" i="46"/>
  <c r="B591" i="46"/>
  <c r="A592" i="46"/>
  <c r="B591" i="47" l="1"/>
  <c r="A592" i="47"/>
  <c r="D590" i="47"/>
  <c r="J589" i="47" s="1"/>
  <c r="C590" i="47"/>
  <c r="F590" i="47"/>
  <c r="I590" i="47" s="1"/>
  <c r="K590" i="47" s="1"/>
  <c r="E590" i="47"/>
  <c r="B592" i="46"/>
  <c r="A593" i="46"/>
  <c r="C591" i="46"/>
  <c r="D591" i="46"/>
  <c r="E591" i="46" s="1"/>
  <c r="F591" i="46"/>
  <c r="A593" i="47" l="1"/>
  <c r="B592" i="47"/>
  <c r="D591" i="47"/>
  <c r="J590" i="47" s="1"/>
  <c r="C591" i="47"/>
  <c r="F591" i="47"/>
  <c r="I591" i="47" s="1"/>
  <c r="K591" i="47" s="1"/>
  <c r="A594" i="46"/>
  <c r="B593" i="46"/>
  <c r="D592" i="46"/>
  <c r="E592" i="46" s="1"/>
  <c r="C592" i="46"/>
  <c r="F592" i="46"/>
  <c r="C592" i="47" l="1"/>
  <c r="D592" i="47"/>
  <c r="J591" i="47" s="1"/>
  <c r="F592" i="47"/>
  <c r="I592" i="47" s="1"/>
  <c r="K592" i="47" s="1"/>
  <c r="A594" i="47"/>
  <c r="B593" i="47"/>
  <c r="E591" i="47"/>
  <c r="E592" i="47" s="1"/>
  <c r="F593" i="46"/>
  <c r="C593" i="46"/>
  <c r="D593" i="46"/>
  <c r="E593" i="46" s="1"/>
  <c r="A595" i="46"/>
  <c r="B594" i="46"/>
  <c r="D593" i="47" l="1"/>
  <c r="J592" i="47" s="1"/>
  <c r="C593" i="47"/>
  <c r="F593" i="47"/>
  <c r="I593" i="47" s="1"/>
  <c r="K593" i="47" s="1"/>
  <c r="A595" i="47"/>
  <c r="B594" i="47"/>
  <c r="F594" i="46"/>
  <c r="D594" i="46"/>
  <c r="E594" i="46" s="1"/>
  <c r="C594" i="46"/>
  <c r="B595" i="46"/>
  <c r="A596" i="46"/>
  <c r="C594" i="47" l="1"/>
  <c r="F594" i="47"/>
  <c r="I594" i="47" s="1"/>
  <c r="K594" i="47" s="1"/>
  <c r="D594" i="47"/>
  <c r="J593" i="47" s="1"/>
  <c r="A596" i="47"/>
  <c r="B595" i="47"/>
  <c r="E593" i="47"/>
  <c r="A597" i="46"/>
  <c r="B596" i="46"/>
  <c r="D595" i="46"/>
  <c r="E595" i="46" s="1"/>
  <c r="C595" i="46"/>
  <c r="F595" i="46"/>
  <c r="E594" i="47" l="1"/>
  <c r="F595" i="47"/>
  <c r="I595" i="47" s="1"/>
  <c r="K595" i="47" s="1"/>
  <c r="C595" i="47"/>
  <c r="D595" i="47"/>
  <c r="J594" i="47" s="1"/>
  <c r="B596" i="47"/>
  <c r="A597" i="47"/>
  <c r="D596" i="46"/>
  <c r="E596" i="46" s="1"/>
  <c r="C596" i="46"/>
  <c r="F596" i="46"/>
  <c r="B597" i="46"/>
  <c r="A598" i="46"/>
  <c r="A598" i="47" l="1"/>
  <c r="B597" i="47"/>
  <c r="C596" i="47"/>
  <c r="F596" i="47"/>
  <c r="I596" i="47" s="1"/>
  <c r="K596" i="47" s="1"/>
  <c r="D596" i="47"/>
  <c r="J595" i="47" s="1"/>
  <c r="E595" i="47"/>
  <c r="A599" i="46"/>
  <c r="B598" i="46"/>
  <c r="C597" i="46"/>
  <c r="D597" i="46"/>
  <c r="E597" i="46" s="1"/>
  <c r="F597" i="46"/>
  <c r="E596" i="47" l="1"/>
  <c r="F597" i="47"/>
  <c r="I597" i="47" s="1"/>
  <c r="K597" i="47" s="1"/>
  <c r="D597" i="47"/>
  <c r="J596" i="47" s="1"/>
  <c r="C597" i="47"/>
  <c r="A599" i="47"/>
  <c r="B598" i="47"/>
  <c r="F598" i="46"/>
  <c r="D598" i="46"/>
  <c r="E598" i="46" s="1"/>
  <c r="C598" i="46"/>
  <c r="B599" i="46"/>
  <c r="A600" i="46"/>
  <c r="F598" i="47" l="1"/>
  <c r="I598" i="47" s="1"/>
  <c r="K598" i="47" s="1"/>
  <c r="C598" i="47"/>
  <c r="D598" i="47"/>
  <c r="J597" i="47" s="1"/>
  <c r="B599" i="47"/>
  <c r="A600" i="47"/>
  <c r="E597" i="47"/>
  <c r="E598" i="47" s="1"/>
  <c r="A601" i="46"/>
  <c r="B600" i="46"/>
  <c r="C599" i="46"/>
  <c r="F599" i="46"/>
  <c r="D599" i="46"/>
  <c r="E599" i="46" s="1"/>
  <c r="A601" i="47" l="1"/>
  <c r="B600" i="47"/>
  <c r="D599" i="47"/>
  <c r="J598" i="47" s="1"/>
  <c r="C599" i="47"/>
  <c r="F599" i="47"/>
  <c r="I599" i="47" s="1"/>
  <c r="K599" i="47" s="1"/>
  <c r="F600" i="46"/>
  <c r="D600" i="46"/>
  <c r="E600" i="46" s="1"/>
  <c r="C600" i="46"/>
  <c r="A602" i="46"/>
  <c r="B601" i="46"/>
  <c r="C600" i="47" l="1"/>
  <c r="D600" i="47"/>
  <c r="J599" i="47" s="1"/>
  <c r="F600" i="47"/>
  <c r="I600" i="47" s="1"/>
  <c r="K600" i="47" s="1"/>
  <c r="B601" i="47"/>
  <c r="A602" i="47"/>
  <c r="E599" i="47"/>
  <c r="E600" i="47" s="1"/>
  <c r="F601" i="46"/>
  <c r="D601" i="46"/>
  <c r="E601" i="46" s="1"/>
  <c r="C601" i="46"/>
  <c r="B602" i="46"/>
  <c r="A603" i="46"/>
  <c r="B602" i="47" l="1"/>
  <c r="A603" i="47"/>
  <c r="D601" i="47"/>
  <c r="J600" i="47" s="1"/>
  <c r="C601" i="47"/>
  <c r="F601" i="47"/>
  <c r="I601" i="47" s="1"/>
  <c r="K601" i="47" s="1"/>
  <c r="A604" i="46"/>
  <c r="B603" i="46"/>
  <c r="D602" i="46"/>
  <c r="E602" i="46" s="1"/>
  <c r="C602" i="46"/>
  <c r="F602" i="46"/>
  <c r="B603" i="47" l="1"/>
  <c r="A604" i="47"/>
  <c r="C602" i="47"/>
  <c r="F602" i="47"/>
  <c r="I602" i="47" s="1"/>
  <c r="K602" i="47" s="1"/>
  <c r="D602" i="47"/>
  <c r="J601" i="47" s="1"/>
  <c r="E601" i="47"/>
  <c r="E602" i="47" s="1"/>
  <c r="F603" i="46"/>
  <c r="D603" i="46"/>
  <c r="E603" i="46" s="1"/>
  <c r="C603" i="46"/>
  <c r="A605" i="46"/>
  <c r="B604" i="46"/>
  <c r="B604" i="47" l="1"/>
  <c r="A605" i="47"/>
  <c r="F603" i="47"/>
  <c r="I603" i="47" s="1"/>
  <c r="K603" i="47" s="1"/>
  <c r="C603" i="47"/>
  <c r="D603" i="47"/>
  <c r="J602" i="47" s="1"/>
  <c r="D604" i="46"/>
  <c r="E604" i="46" s="1"/>
  <c r="C604" i="46"/>
  <c r="F604" i="46"/>
  <c r="B605" i="46"/>
  <c r="A606" i="46"/>
  <c r="A606" i="47" l="1"/>
  <c r="B605" i="47"/>
  <c r="F604" i="47"/>
  <c r="I604" i="47" s="1"/>
  <c r="K604" i="47" s="1"/>
  <c r="D604" i="47"/>
  <c r="J603" i="47" s="1"/>
  <c r="C604" i="47"/>
  <c r="E603" i="47"/>
  <c r="E604" i="47" s="1"/>
  <c r="A607" i="46"/>
  <c r="B606" i="46"/>
  <c r="D605" i="46"/>
  <c r="E605" i="46" s="1"/>
  <c r="C605" i="46"/>
  <c r="F605" i="46"/>
  <c r="F605" i="47" l="1"/>
  <c r="I605" i="47" s="1"/>
  <c r="K605" i="47" s="1"/>
  <c r="D605" i="47"/>
  <c r="J604" i="47" s="1"/>
  <c r="C605" i="47"/>
  <c r="A607" i="47"/>
  <c r="B606" i="47"/>
  <c r="F606" i="46"/>
  <c r="D606" i="46"/>
  <c r="E606" i="46" s="1"/>
  <c r="C606" i="46"/>
  <c r="B607" i="46"/>
  <c r="A608" i="46"/>
  <c r="D606" i="47" l="1"/>
  <c r="J605" i="47" s="1"/>
  <c r="C606" i="47"/>
  <c r="F606" i="47"/>
  <c r="I606" i="47" s="1"/>
  <c r="K606" i="47" s="1"/>
  <c r="B607" i="47"/>
  <c r="A608" i="47"/>
  <c r="E605" i="47"/>
  <c r="E606" i="47" s="1"/>
  <c r="B608" i="46"/>
  <c r="A609" i="46"/>
  <c r="C607" i="46"/>
  <c r="F607" i="46"/>
  <c r="D607" i="46"/>
  <c r="E607" i="46" s="1"/>
  <c r="D607" i="47" l="1"/>
  <c r="J606" i="47" s="1"/>
  <c r="F607" i="47"/>
  <c r="I607" i="47" s="1"/>
  <c r="K607" i="47" s="1"/>
  <c r="C607" i="47"/>
  <c r="A609" i="47"/>
  <c r="B608" i="47"/>
  <c r="A610" i="46"/>
  <c r="B609" i="46"/>
  <c r="F608" i="46"/>
  <c r="D608" i="46"/>
  <c r="E608" i="46" s="1"/>
  <c r="C608" i="46"/>
  <c r="C608" i="47" l="1"/>
  <c r="D608" i="47"/>
  <c r="J607" i="47" s="1"/>
  <c r="F608" i="47"/>
  <c r="I608" i="47" s="1"/>
  <c r="K608" i="47" s="1"/>
  <c r="B609" i="47"/>
  <c r="A610" i="47"/>
  <c r="E607" i="47"/>
  <c r="E608" i="47" s="1"/>
  <c r="F609" i="46"/>
  <c r="C609" i="46"/>
  <c r="D609" i="46"/>
  <c r="E609" i="46" s="1"/>
  <c r="A611" i="46"/>
  <c r="B610" i="46"/>
  <c r="A611" i="47" l="1"/>
  <c r="B610" i="47"/>
  <c r="C609" i="47"/>
  <c r="D609" i="47"/>
  <c r="J608" i="47" s="1"/>
  <c r="F609" i="47"/>
  <c r="I609" i="47" s="1"/>
  <c r="K609" i="47" s="1"/>
  <c r="D610" i="46"/>
  <c r="E610" i="46" s="1"/>
  <c r="C610" i="46"/>
  <c r="F610" i="46"/>
  <c r="A612" i="46"/>
  <c r="B611" i="46"/>
  <c r="D610" i="47" l="1"/>
  <c r="J609" i="47" s="1"/>
  <c r="F610" i="47"/>
  <c r="I610" i="47" s="1"/>
  <c r="K610" i="47" s="1"/>
  <c r="C610" i="47"/>
  <c r="A612" i="47"/>
  <c r="B611" i="47"/>
  <c r="E609" i="47"/>
  <c r="E610" i="47" s="1"/>
  <c r="F611" i="46"/>
  <c r="D611" i="46"/>
  <c r="E611" i="46" s="1"/>
  <c r="C611" i="46"/>
  <c r="A613" i="46"/>
  <c r="B612" i="46"/>
  <c r="F611" i="47" l="1"/>
  <c r="I611" i="47" s="1"/>
  <c r="K611" i="47" s="1"/>
  <c r="C611" i="47"/>
  <c r="D611" i="47"/>
  <c r="J610" i="47" s="1"/>
  <c r="A613" i="47"/>
  <c r="B612" i="47"/>
  <c r="D612" i="46"/>
  <c r="E612" i="46" s="1"/>
  <c r="C612" i="46"/>
  <c r="F612" i="46"/>
  <c r="B613" i="46"/>
  <c r="A614" i="46"/>
  <c r="C612" i="47" l="1"/>
  <c r="F612" i="47"/>
  <c r="I612" i="47" s="1"/>
  <c r="K612" i="47" s="1"/>
  <c r="D612" i="47"/>
  <c r="J611" i="47" s="1"/>
  <c r="B613" i="47"/>
  <c r="A614" i="47"/>
  <c r="E611" i="47"/>
  <c r="E612" i="47" s="1"/>
  <c r="A615" i="46"/>
  <c r="B614" i="46"/>
  <c r="D613" i="46"/>
  <c r="E613" i="46" s="1"/>
  <c r="F613" i="46"/>
  <c r="C613" i="46"/>
  <c r="A615" i="47" l="1"/>
  <c r="B614" i="47"/>
  <c r="F613" i="47"/>
  <c r="I613" i="47" s="1"/>
  <c r="K613" i="47" s="1"/>
  <c r="C613" i="47"/>
  <c r="D613" i="47"/>
  <c r="J612" i="47" s="1"/>
  <c r="F614" i="46"/>
  <c r="C614" i="46"/>
  <c r="D614" i="46"/>
  <c r="E614" i="46" s="1"/>
  <c r="B615" i="46"/>
  <c r="A616" i="46"/>
  <c r="F614" i="47" l="1"/>
  <c r="I614" i="47" s="1"/>
  <c r="K614" i="47" s="1"/>
  <c r="D614" i="47"/>
  <c r="J613" i="47" s="1"/>
  <c r="C614" i="47"/>
  <c r="B615" i="47"/>
  <c r="A616" i="47"/>
  <c r="E613" i="47"/>
  <c r="E614" i="47" s="1"/>
  <c r="A617" i="46"/>
  <c r="B616" i="46"/>
  <c r="C615" i="46"/>
  <c r="D615" i="46"/>
  <c r="E615" i="46" s="1"/>
  <c r="F615" i="46"/>
  <c r="A617" i="47" l="1"/>
  <c r="B616" i="47"/>
  <c r="D615" i="47"/>
  <c r="J614" i="47" s="1"/>
  <c r="C615" i="47"/>
  <c r="F615" i="47"/>
  <c r="I615" i="47" s="1"/>
  <c r="K615" i="47" s="1"/>
  <c r="F616" i="46"/>
  <c r="D616" i="46"/>
  <c r="E616" i="46" s="1"/>
  <c r="C616" i="46"/>
  <c r="A618" i="46"/>
  <c r="B617" i="46"/>
  <c r="C616" i="47" l="1"/>
  <c r="F616" i="47"/>
  <c r="I616" i="47" s="1"/>
  <c r="K616" i="47" s="1"/>
  <c r="D616" i="47"/>
  <c r="J615" i="47" s="1"/>
  <c r="B617" i="47"/>
  <c r="A618" i="47"/>
  <c r="E615" i="47"/>
  <c r="E616" i="47" s="1"/>
  <c r="F617" i="46"/>
  <c r="C617" i="46"/>
  <c r="D617" i="46"/>
  <c r="E617" i="46" s="1"/>
  <c r="A619" i="46"/>
  <c r="B618" i="46"/>
  <c r="B618" i="47" l="1"/>
  <c r="A619" i="47"/>
  <c r="C617" i="47"/>
  <c r="F617" i="47"/>
  <c r="I617" i="47" s="1"/>
  <c r="K617" i="47" s="1"/>
  <c r="D617" i="47"/>
  <c r="J616" i="47" s="1"/>
  <c r="F618" i="46"/>
  <c r="D618" i="46"/>
  <c r="E618" i="46" s="1"/>
  <c r="C618" i="46"/>
  <c r="A620" i="46"/>
  <c r="B619" i="46"/>
  <c r="A620" i="47" l="1"/>
  <c r="B619" i="47"/>
  <c r="D618" i="47"/>
  <c r="J617" i="47" s="1"/>
  <c r="F618" i="47"/>
  <c r="I618" i="47" s="1"/>
  <c r="K618" i="47" s="1"/>
  <c r="C618" i="47"/>
  <c r="E617" i="47"/>
  <c r="E618" i="47" s="1"/>
  <c r="F619" i="46"/>
  <c r="D619" i="46"/>
  <c r="E619" i="46" s="1"/>
  <c r="C619" i="46"/>
  <c r="A621" i="46"/>
  <c r="B620" i="46"/>
  <c r="F619" i="47" l="1"/>
  <c r="I619" i="47" s="1"/>
  <c r="K619" i="47" s="1"/>
  <c r="D619" i="47"/>
  <c r="J618" i="47" s="1"/>
  <c r="C619" i="47"/>
  <c r="B620" i="47"/>
  <c r="A621" i="47"/>
  <c r="D620" i="46"/>
  <c r="E620" i="46" s="1"/>
  <c r="C620" i="46"/>
  <c r="F620" i="46"/>
  <c r="A622" i="46"/>
  <c r="B621" i="46"/>
  <c r="B621" i="47" l="1"/>
  <c r="A622" i="47"/>
  <c r="F620" i="47"/>
  <c r="I620" i="47" s="1"/>
  <c r="K620" i="47" s="1"/>
  <c r="C620" i="47"/>
  <c r="D620" i="47"/>
  <c r="J619" i="47" s="1"/>
  <c r="E619" i="47"/>
  <c r="E620" i="47" s="1"/>
  <c r="F621" i="46"/>
  <c r="D621" i="46"/>
  <c r="E621" i="46" s="1"/>
  <c r="C621" i="46"/>
  <c r="A623" i="46"/>
  <c r="B622" i="46"/>
  <c r="A623" i="47" l="1"/>
  <c r="B622" i="47"/>
  <c r="C621" i="47"/>
  <c r="D621" i="47"/>
  <c r="J620" i="47" s="1"/>
  <c r="F621" i="47"/>
  <c r="I621" i="47" s="1"/>
  <c r="K621" i="47" s="1"/>
  <c r="F622" i="46"/>
  <c r="D622" i="46"/>
  <c r="E622" i="46" s="1"/>
  <c r="C622" i="46"/>
  <c r="B623" i="46"/>
  <c r="A624" i="46"/>
  <c r="F622" i="47" l="1"/>
  <c r="I622" i="47" s="1"/>
  <c r="K622" i="47" s="1"/>
  <c r="D622" i="47"/>
  <c r="J621" i="47" s="1"/>
  <c r="C622" i="47"/>
  <c r="A624" i="47"/>
  <c r="B623" i="47"/>
  <c r="E621" i="47"/>
  <c r="E622" i="47" s="1"/>
  <c r="A625" i="46"/>
  <c r="B624" i="46"/>
  <c r="C623" i="46"/>
  <c r="D623" i="46"/>
  <c r="E623" i="46" s="1"/>
  <c r="F623" i="46"/>
  <c r="F623" i="47" l="1"/>
  <c r="I623" i="47" s="1"/>
  <c r="K623" i="47" s="1"/>
  <c r="C623" i="47"/>
  <c r="D623" i="47"/>
  <c r="J622" i="47" s="1"/>
  <c r="B624" i="47"/>
  <c r="A625" i="47"/>
  <c r="F624" i="46"/>
  <c r="D624" i="46"/>
  <c r="E624" i="46" s="1"/>
  <c r="C624" i="46"/>
  <c r="A626" i="46"/>
  <c r="B625" i="46"/>
  <c r="A626" i="47" l="1"/>
  <c r="B625" i="47"/>
  <c r="C624" i="47"/>
  <c r="D624" i="47"/>
  <c r="J623" i="47" s="1"/>
  <c r="F624" i="47"/>
  <c r="I624" i="47" s="1"/>
  <c r="K624" i="47" s="1"/>
  <c r="E623" i="47"/>
  <c r="E624" i="47" s="1"/>
  <c r="F625" i="46"/>
  <c r="D625" i="46"/>
  <c r="E625" i="46" s="1"/>
  <c r="C625" i="46"/>
  <c r="B626" i="46"/>
  <c r="A627" i="46"/>
  <c r="D625" i="47" l="1"/>
  <c r="J624" i="47" s="1"/>
  <c r="C625" i="47"/>
  <c r="F625" i="47"/>
  <c r="I625" i="47" s="1"/>
  <c r="K625" i="47" s="1"/>
  <c r="A627" i="47"/>
  <c r="B626" i="47"/>
  <c r="A628" i="46"/>
  <c r="B627" i="46"/>
  <c r="C626" i="46"/>
  <c r="F626" i="46"/>
  <c r="D626" i="46"/>
  <c r="E626" i="46" s="1"/>
  <c r="F626" i="47" l="1"/>
  <c r="I626" i="47" s="1"/>
  <c r="K626" i="47" s="1"/>
  <c r="D626" i="47"/>
  <c r="J625" i="47" s="1"/>
  <c r="C626" i="47"/>
  <c r="A628" i="47"/>
  <c r="B627" i="47"/>
  <c r="E625" i="47"/>
  <c r="E626" i="47" s="1"/>
  <c r="F627" i="46"/>
  <c r="D627" i="46"/>
  <c r="E627" i="46" s="1"/>
  <c r="C627" i="46"/>
  <c r="B628" i="46"/>
  <c r="A629" i="46"/>
  <c r="F627" i="47" l="1"/>
  <c r="I627" i="47" s="1"/>
  <c r="K627" i="47" s="1"/>
  <c r="D627" i="47"/>
  <c r="J626" i="47" s="1"/>
  <c r="C627" i="47"/>
  <c r="B628" i="47"/>
  <c r="A629" i="47"/>
  <c r="A630" i="46"/>
  <c r="B629" i="46"/>
  <c r="D628" i="46"/>
  <c r="E628" i="46" s="1"/>
  <c r="C628" i="46"/>
  <c r="F628" i="46"/>
  <c r="A630" i="47" l="1"/>
  <c r="B629" i="47"/>
  <c r="F628" i="47"/>
  <c r="I628" i="47" s="1"/>
  <c r="K628" i="47" s="1"/>
  <c r="D628" i="47"/>
  <c r="J627" i="47" s="1"/>
  <c r="C628" i="47"/>
  <c r="E627" i="47"/>
  <c r="E628" i="47" s="1"/>
  <c r="F629" i="46"/>
  <c r="D629" i="46"/>
  <c r="E629" i="46" s="1"/>
  <c r="C629" i="46"/>
  <c r="A631" i="46"/>
  <c r="B630" i="46"/>
  <c r="F629" i="47" l="1"/>
  <c r="I629" i="47" s="1"/>
  <c r="K629" i="47" s="1"/>
  <c r="D629" i="47"/>
  <c r="J628" i="47" s="1"/>
  <c r="C629" i="47"/>
  <c r="A631" i="47"/>
  <c r="B630" i="47"/>
  <c r="D630" i="46"/>
  <c r="E630" i="46" s="1"/>
  <c r="F630" i="46"/>
  <c r="C630" i="46"/>
  <c r="B631" i="46"/>
  <c r="A632" i="46"/>
  <c r="F630" i="47" l="1"/>
  <c r="I630" i="47" s="1"/>
  <c r="K630" i="47" s="1"/>
  <c r="C630" i="47"/>
  <c r="D630" i="47"/>
  <c r="J629" i="47" s="1"/>
  <c r="A632" i="47"/>
  <c r="B631" i="47"/>
  <c r="E629" i="47"/>
  <c r="E630" i="47" s="1"/>
  <c r="B632" i="46"/>
  <c r="A633" i="46"/>
  <c r="C631" i="46"/>
  <c r="F631" i="46"/>
  <c r="D631" i="46"/>
  <c r="E631" i="46" s="1"/>
  <c r="D631" i="47" l="1"/>
  <c r="J630" i="47" s="1"/>
  <c r="F631" i="47"/>
  <c r="I631" i="47" s="1"/>
  <c r="K631" i="47" s="1"/>
  <c r="C631" i="47"/>
  <c r="A633" i="47"/>
  <c r="B632" i="47"/>
  <c r="A634" i="46"/>
  <c r="B633" i="46"/>
  <c r="D632" i="46"/>
  <c r="E632" i="46" s="1"/>
  <c r="C632" i="46"/>
  <c r="F632" i="46"/>
  <c r="F632" i="47" l="1"/>
  <c r="I632" i="47" s="1"/>
  <c r="K632" i="47" s="1"/>
  <c r="D632" i="47"/>
  <c r="J631" i="47" s="1"/>
  <c r="C632" i="47"/>
  <c r="B633" i="47"/>
  <c r="A634" i="47"/>
  <c r="E631" i="47"/>
  <c r="E632" i="47" s="1"/>
  <c r="F633" i="46"/>
  <c r="D633" i="46"/>
  <c r="E633" i="46" s="1"/>
  <c r="C633" i="46"/>
  <c r="A635" i="46"/>
  <c r="B634" i="46"/>
  <c r="B634" i="47" l="1"/>
  <c r="A635" i="47"/>
  <c r="F633" i="47"/>
  <c r="I633" i="47" s="1"/>
  <c r="K633" i="47" s="1"/>
  <c r="D633" i="47"/>
  <c r="J632" i="47" s="1"/>
  <c r="C633" i="47"/>
  <c r="F634" i="46"/>
  <c r="D634" i="46"/>
  <c r="E634" i="46" s="1"/>
  <c r="C634" i="46"/>
  <c r="B635" i="46"/>
  <c r="A636" i="46"/>
  <c r="B635" i="47" l="1"/>
  <c r="A636" i="47"/>
  <c r="C634" i="47"/>
  <c r="F634" i="47"/>
  <c r="I634" i="47" s="1"/>
  <c r="K634" i="47" s="1"/>
  <c r="D634" i="47"/>
  <c r="J633" i="47" s="1"/>
  <c r="E633" i="47"/>
  <c r="E634" i="47" s="1"/>
  <c r="B636" i="46"/>
  <c r="A637" i="46"/>
  <c r="D635" i="46"/>
  <c r="E635" i="46" s="1"/>
  <c r="F635" i="46"/>
  <c r="C635" i="46"/>
  <c r="A637" i="47" l="1"/>
  <c r="B636" i="47"/>
  <c r="C635" i="47"/>
  <c r="D635" i="47"/>
  <c r="J634" i="47" s="1"/>
  <c r="F635" i="47"/>
  <c r="I635" i="47" s="1"/>
  <c r="K635" i="47" s="1"/>
  <c r="A638" i="46"/>
  <c r="B637" i="46"/>
  <c r="D636" i="46"/>
  <c r="E636" i="46" s="1"/>
  <c r="C636" i="46"/>
  <c r="F636" i="46"/>
  <c r="C636" i="47" l="1"/>
  <c r="F636" i="47"/>
  <c r="I636" i="47" s="1"/>
  <c r="K636" i="47" s="1"/>
  <c r="D636" i="47"/>
  <c r="J635" i="47" s="1"/>
  <c r="B637" i="47"/>
  <c r="A638" i="47"/>
  <c r="E635" i="47"/>
  <c r="F637" i="46"/>
  <c r="D637" i="46"/>
  <c r="E637" i="46" s="1"/>
  <c r="C637" i="46"/>
  <c r="A639" i="46"/>
  <c r="B638" i="46"/>
  <c r="E636" i="47" l="1"/>
  <c r="A639" i="47"/>
  <c r="B638" i="47"/>
  <c r="D637" i="47"/>
  <c r="J636" i="47" s="1"/>
  <c r="C637" i="47"/>
  <c r="F637" i="47"/>
  <c r="I637" i="47" s="1"/>
  <c r="K637" i="47" s="1"/>
  <c r="C638" i="46"/>
  <c r="F638" i="46"/>
  <c r="D638" i="46"/>
  <c r="E638" i="46" s="1"/>
  <c r="B639" i="46"/>
  <c r="A640" i="46"/>
  <c r="A640" i="47" l="1"/>
  <c r="B639" i="47"/>
  <c r="D638" i="47"/>
  <c r="J637" i="47" s="1"/>
  <c r="C638" i="47"/>
  <c r="F638" i="47"/>
  <c r="I638" i="47" s="1"/>
  <c r="K638" i="47" s="1"/>
  <c r="E637" i="47"/>
  <c r="E638" i="47" s="1"/>
  <c r="A641" i="46"/>
  <c r="B640" i="46"/>
  <c r="C639" i="46"/>
  <c r="D639" i="46"/>
  <c r="E639" i="46" s="1"/>
  <c r="F639" i="46"/>
  <c r="D639" i="47" l="1"/>
  <c r="J638" i="47" s="1"/>
  <c r="C639" i="47"/>
  <c r="F639" i="47"/>
  <c r="I639" i="47" s="1"/>
  <c r="K639" i="47" s="1"/>
  <c r="A641" i="47"/>
  <c r="B640" i="47"/>
  <c r="F640" i="46"/>
  <c r="C640" i="46"/>
  <c r="D640" i="46"/>
  <c r="E640" i="46" s="1"/>
  <c r="A642" i="46"/>
  <c r="B641" i="46"/>
  <c r="C640" i="47" l="1"/>
  <c r="D640" i="47"/>
  <c r="J639" i="47" s="1"/>
  <c r="F640" i="47"/>
  <c r="I640" i="47" s="1"/>
  <c r="K640" i="47" s="1"/>
  <c r="A642" i="47"/>
  <c r="B641" i="47"/>
  <c r="E639" i="47"/>
  <c r="E640" i="47" s="1"/>
  <c r="F641" i="46"/>
  <c r="D641" i="46"/>
  <c r="E641" i="46" s="1"/>
  <c r="C641" i="46"/>
  <c r="A643" i="46"/>
  <c r="B642" i="46"/>
  <c r="B642" i="47" l="1"/>
  <c r="A643" i="47"/>
  <c r="F641" i="47"/>
  <c r="I641" i="47" s="1"/>
  <c r="K641" i="47" s="1"/>
  <c r="D641" i="47"/>
  <c r="J640" i="47" s="1"/>
  <c r="C641" i="47"/>
  <c r="F642" i="46"/>
  <c r="C642" i="46"/>
  <c r="D642" i="46"/>
  <c r="E642" i="46" s="1"/>
  <c r="B643" i="46"/>
  <c r="A644" i="46"/>
  <c r="B643" i="47" l="1"/>
  <c r="A644" i="47"/>
  <c r="F642" i="47"/>
  <c r="I642" i="47" s="1"/>
  <c r="K642" i="47" s="1"/>
  <c r="D642" i="47"/>
  <c r="J641" i="47" s="1"/>
  <c r="C642" i="47"/>
  <c r="E641" i="47"/>
  <c r="E642" i="47" s="1"/>
  <c r="A645" i="46"/>
  <c r="B644" i="46"/>
  <c r="C643" i="46"/>
  <c r="F643" i="46"/>
  <c r="D643" i="46"/>
  <c r="E643" i="46" s="1"/>
  <c r="B644" i="47" l="1"/>
  <c r="A645" i="47"/>
  <c r="F643" i="47"/>
  <c r="I643" i="47" s="1"/>
  <c r="K643" i="47" s="1"/>
  <c r="C643" i="47"/>
  <c r="D643" i="47"/>
  <c r="J642" i="47" s="1"/>
  <c r="D644" i="46"/>
  <c r="E644" i="46" s="1"/>
  <c r="C644" i="46"/>
  <c r="F644" i="46"/>
  <c r="B645" i="46"/>
  <c r="A646" i="46"/>
  <c r="A646" i="47" l="1"/>
  <c r="B645" i="47"/>
  <c r="F644" i="47"/>
  <c r="I644" i="47" s="1"/>
  <c r="K644" i="47" s="1"/>
  <c r="D644" i="47"/>
  <c r="J643" i="47" s="1"/>
  <c r="C644" i="47"/>
  <c r="E643" i="47"/>
  <c r="A647" i="46"/>
  <c r="B646" i="46"/>
  <c r="D645" i="46"/>
  <c r="E645" i="46" s="1"/>
  <c r="C645" i="46"/>
  <c r="F645" i="46"/>
  <c r="E644" i="47" l="1"/>
  <c r="F645" i="47"/>
  <c r="I645" i="47" s="1"/>
  <c r="K645" i="47" s="1"/>
  <c r="C645" i="47"/>
  <c r="D645" i="47"/>
  <c r="J644" i="47" s="1"/>
  <c r="A647" i="47"/>
  <c r="B646" i="47"/>
  <c r="F646" i="46"/>
  <c r="D646" i="46"/>
  <c r="E646" i="46" s="1"/>
  <c r="C646" i="46"/>
  <c r="B647" i="46"/>
  <c r="A648" i="46"/>
  <c r="C646" i="47" l="1"/>
  <c r="F646" i="47"/>
  <c r="I646" i="47" s="1"/>
  <c r="K646" i="47" s="1"/>
  <c r="D646" i="47"/>
  <c r="J645" i="47" s="1"/>
  <c r="A648" i="47"/>
  <c r="B647" i="47"/>
  <c r="E645" i="47"/>
  <c r="E646" i="47" s="1"/>
  <c r="B648" i="46"/>
  <c r="A649" i="46"/>
  <c r="C647" i="46"/>
  <c r="F647" i="46"/>
  <c r="D647" i="46"/>
  <c r="E647" i="46" s="1"/>
  <c r="C647" i="47" l="1"/>
  <c r="D647" i="47"/>
  <c r="J646" i="47" s="1"/>
  <c r="F647" i="47"/>
  <c r="I647" i="47" s="1"/>
  <c r="K647" i="47" s="1"/>
  <c r="B648" i="47"/>
  <c r="A649" i="47"/>
  <c r="A650" i="46"/>
  <c r="B649" i="46"/>
  <c r="C648" i="46"/>
  <c r="F648" i="46"/>
  <c r="D648" i="46"/>
  <c r="E648" i="46" s="1"/>
  <c r="B649" i="47" l="1"/>
  <c r="A650" i="47"/>
  <c r="C648" i="47"/>
  <c r="D648" i="47"/>
  <c r="J647" i="47" s="1"/>
  <c r="F648" i="47"/>
  <c r="I648" i="47" s="1"/>
  <c r="K648" i="47" s="1"/>
  <c r="E647" i="47"/>
  <c r="E648" i="47" s="1"/>
  <c r="F649" i="46"/>
  <c r="D649" i="46"/>
  <c r="E649" i="46" s="1"/>
  <c r="C649" i="46"/>
  <c r="A651" i="46"/>
  <c r="B650" i="46"/>
  <c r="B650" i="47" l="1"/>
  <c r="A651" i="47"/>
  <c r="F649" i="47"/>
  <c r="I649" i="47" s="1"/>
  <c r="K649" i="47" s="1"/>
  <c r="C649" i="47"/>
  <c r="D649" i="47"/>
  <c r="J648" i="47" s="1"/>
  <c r="F650" i="46"/>
  <c r="C650" i="46"/>
  <c r="D650" i="46"/>
  <c r="E650" i="46" s="1"/>
  <c r="B651" i="46"/>
  <c r="A652" i="46"/>
  <c r="B651" i="47" l="1"/>
  <c r="A652" i="47"/>
  <c r="C650" i="47"/>
  <c r="D650" i="47"/>
  <c r="J649" i="47" s="1"/>
  <c r="F650" i="47"/>
  <c r="I650" i="47" s="1"/>
  <c r="E649" i="47"/>
  <c r="E650" i="47" s="1"/>
  <c r="B652" i="46"/>
  <c r="A653" i="46"/>
  <c r="D651" i="46"/>
  <c r="E651" i="46" s="1"/>
  <c r="C651" i="46"/>
  <c r="F651" i="46"/>
  <c r="K650" i="47" l="1"/>
  <c r="B652" i="47"/>
  <c r="A653" i="47"/>
  <c r="C651" i="47"/>
  <c r="D651" i="47"/>
  <c r="J650" i="47" s="1"/>
  <c r="F651" i="47"/>
  <c r="I651" i="47" s="1"/>
  <c r="K651" i="47" s="1"/>
  <c r="A654" i="46"/>
  <c r="B653" i="46"/>
  <c r="D652" i="46"/>
  <c r="E652" i="46" s="1"/>
  <c r="C652" i="46"/>
  <c r="F652" i="46"/>
  <c r="B653" i="47" l="1"/>
  <c r="A654" i="47"/>
  <c r="F652" i="47"/>
  <c r="I652" i="47" s="1"/>
  <c r="K652" i="47" s="1"/>
  <c r="D652" i="47"/>
  <c r="J651" i="47" s="1"/>
  <c r="C652" i="47"/>
  <c r="E651" i="47"/>
  <c r="F653" i="46"/>
  <c r="D653" i="46"/>
  <c r="E653" i="46" s="1"/>
  <c r="C653" i="46"/>
  <c r="A655" i="46"/>
  <c r="B654" i="46"/>
  <c r="E652" i="47" l="1"/>
  <c r="A655" i="47"/>
  <c r="B654" i="47"/>
  <c r="F653" i="47"/>
  <c r="I653" i="47" s="1"/>
  <c r="K653" i="47" s="1"/>
  <c r="D653" i="47"/>
  <c r="J652" i="47" s="1"/>
  <c r="C653" i="47"/>
  <c r="F654" i="46"/>
  <c r="D654" i="46"/>
  <c r="E654" i="46" s="1"/>
  <c r="C654" i="46"/>
  <c r="B655" i="46"/>
  <c r="A656" i="46"/>
  <c r="D654" i="47" l="1"/>
  <c r="J653" i="47" s="1"/>
  <c r="C654" i="47"/>
  <c r="F654" i="47"/>
  <c r="I654" i="47" s="1"/>
  <c r="K654" i="47" s="1"/>
  <c r="A656" i="47"/>
  <c r="B655" i="47"/>
  <c r="E653" i="47"/>
  <c r="E654" i="47" s="1"/>
  <c r="B656" i="46"/>
  <c r="A657" i="46"/>
  <c r="C655" i="46"/>
  <c r="F655" i="46"/>
  <c r="D655" i="46"/>
  <c r="E655" i="46" s="1"/>
  <c r="A657" i="47" l="1"/>
  <c r="B656" i="47"/>
  <c r="D655" i="47"/>
  <c r="J654" i="47" s="1"/>
  <c r="C655" i="47"/>
  <c r="F655" i="47"/>
  <c r="I655" i="47" s="1"/>
  <c r="K655" i="47" s="1"/>
  <c r="A658" i="46"/>
  <c r="B657" i="46"/>
  <c r="D656" i="46"/>
  <c r="E656" i="46" s="1"/>
  <c r="C656" i="46"/>
  <c r="F656" i="46"/>
  <c r="C656" i="47" l="1"/>
  <c r="F656" i="47"/>
  <c r="I656" i="47" s="1"/>
  <c r="K656" i="47" s="1"/>
  <c r="D656" i="47"/>
  <c r="J655" i="47" s="1"/>
  <c r="A658" i="47"/>
  <c r="B657" i="47"/>
  <c r="E655" i="47"/>
  <c r="E656" i="47" s="1"/>
  <c r="F657" i="46"/>
  <c r="D657" i="46"/>
  <c r="E657" i="46" s="1"/>
  <c r="C657" i="46"/>
  <c r="B658" i="46"/>
  <c r="A659" i="46"/>
  <c r="F657" i="47" l="1"/>
  <c r="I657" i="47" s="1"/>
  <c r="K657" i="47" s="1"/>
  <c r="C657" i="47"/>
  <c r="D657" i="47"/>
  <c r="J656" i="47" s="1"/>
  <c r="B658" i="47"/>
  <c r="A659" i="47"/>
  <c r="A660" i="46"/>
  <c r="B659" i="46"/>
  <c r="D658" i="46"/>
  <c r="E658" i="46" s="1"/>
  <c r="C658" i="46"/>
  <c r="F658" i="46"/>
  <c r="A660" i="47" l="1"/>
  <c r="B659" i="47"/>
  <c r="D658" i="47"/>
  <c r="J657" i="47" s="1"/>
  <c r="C658" i="47"/>
  <c r="F658" i="47"/>
  <c r="I658" i="47" s="1"/>
  <c r="K658" i="47" s="1"/>
  <c r="E657" i="47"/>
  <c r="E658" i="47" s="1"/>
  <c r="F659" i="46"/>
  <c r="D659" i="46"/>
  <c r="E659" i="46" s="1"/>
  <c r="C659" i="46"/>
  <c r="B660" i="46"/>
  <c r="A661" i="46"/>
  <c r="F659" i="47" l="1"/>
  <c r="I659" i="47" s="1"/>
  <c r="K659" i="47" s="1"/>
  <c r="D659" i="47"/>
  <c r="J658" i="47" s="1"/>
  <c r="C659" i="47"/>
  <c r="A661" i="47"/>
  <c r="B660" i="47"/>
  <c r="A662" i="46"/>
  <c r="B661" i="46"/>
  <c r="D660" i="46"/>
  <c r="E660" i="46" s="1"/>
  <c r="C660" i="46"/>
  <c r="F660" i="46"/>
  <c r="A662" i="47" l="1"/>
  <c r="B661" i="47"/>
  <c r="D660" i="47"/>
  <c r="J659" i="47" s="1"/>
  <c r="F660" i="47"/>
  <c r="I660" i="47" s="1"/>
  <c r="K660" i="47" s="1"/>
  <c r="C660" i="47"/>
  <c r="E659" i="47"/>
  <c r="E660" i="47" s="1"/>
  <c r="F661" i="46"/>
  <c r="D661" i="46"/>
  <c r="E661" i="46" s="1"/>
  <c r="C661" i="46"/>
  <c r="A663" i="46"/>
  <c r="B662" i="46"/>
  <c r="D661" i="47" l="1"/>
  <c r="J660" i="47" s="1"/>
  <c r="C661" i="47"/>
  <c r="F661" i="47"/>
  <c r="I661" i="47" s="1"/>
  <c r="K661" i="47" s="1"/>
  <c r="B662" i="47"/>
  <c r="A663" i="47"/>
  <c r="F662" i="46"/>
  <c r="D662" i="46"/>
  <c r="E662" i="46" s="1"/>
  <c r="C662" i="46"/>
  <c r="B663" i="46"/>
  <c r="A664" i="46"/>
  <c r="B663" i="47" l="1"/>
  <c r="A664" i="47"/>
  <c r="F662" i="47"/>
  <c r="I662" i="47" s="1"/>
  <c r="K662" i="47" s="1"/>
  <c r="C662" i="47"/>
  <c r="D662" i="47"/>
  <c r="J661" i="47" s="1"/>
  <c r="E661" i="47"/>
  <c r="E662" i="47" s="1"/>
  <c r="A665" i="46"/>
  <c r="B664" i="46"/>
  <c r="C663" i="46"/>
  <c r="D663" i="46"/>
  <c r="E663" i="46" s="1"/>
  <c r="F663" i="46"/>
  <c r="B664" i="47" l="1"/>
  <c r="A665" i="47"/>
  <c r="C663" i="47"/>
  <c r="D663" i="47"/>
  <c r="J662" i="47" s="1"/>
  <c r="F663" i="47"/>
  <c r="I663" i="47" s="1"/>
  <c r="K663" i="47" s="1"/>
  <c r="F664" i="46"/>
  <c r="D664" i="46"/>
  <c r="E664" i="46" s="1"/>
  <c r="C664" i="46"/>
  <c r="A666" i="46"/>
  <c r="B665" i="46"/>
  <c r="A666" i="47" l="1"/>
  <c r="B665" i="47"/>
  <c r="D664" i="47"/>
  <c r="J663" i="47" s="1"/>
  <c r="C664" i="47"/>
  <c r="F664" i="47"/>
  <c r="I664" i="47" s="1"/>
  <c r="K664" i="47" s="1"/>
  <c r="E663" i="47"/>
  <c r="E664" i="47" s="1"/>
  <c r="F665" i="46"/>
  <c r="D665" i="46"/>
  <c r="E665" i="46" s="1"/>
  <c r="C665" i="46"/>
  <c r="B666" i="46"/>
  <c r="A667" i="46"/>
  <c r="F665" i="47" l="1"/>
  <c r="I665" i="47" s="1"/>
  <c r="D665" i="47"/>
  <c r="J664" i="47" s="1"/>
  <c r="C665" i="47"/>
  <c r="B666" i="47"/>
  <c r="A667" i="47"/>
  <c r="B667" i="46"/>
  <c r="A668" i="46"/>
  <c r="D666" i="46"/>
  <c r="E666" i="46" s="1"/>
  <c r="C666" i="46"/>
  <c r="F666" i="46"/>
  <c r="A668" i="47" l="1"/>
  <c r="B667" i="47"/>
  <c r="C666" i="47"/>
  <c r="D666" i="47"/>
  <c r="J665" i="47" s="1"/>
  <c r="F666" i="47"/>
  <c r="I666" i="47" s="1"/>
  <c r="K666" i="47" s="1"/>
  <c r="K665" i="47"/>
  <c r="E665" i="47"/>
  <c r="E666" i="47" s="1"/>
  <c r="B668" i="46"/>
  <c r="A669" i="46"/>
  <c r="F667" i="46"/>
  <c r="D667" i="46"/>
  <c r="E667" i="46" s="1"/>
  <c r="C667" i="46"/>
  <c r="C667" i="47" l="1"/>
  <c r="D667" i="47"/>
  <c r="J666" i="47" s="1"/>
  <c r="F667" i="47"/>
  <c r="I667" i="47" s="1"/>
  <c r="K667" i="47" s="1"/>
  <c r="B668" i="47"/>
  <c r="A669" i="47"/>
  <c r="B669" i="46"/>
  <c r="A670" i="46"/>
  <c r="D668" i="46"/>
  <c r="E668" i="46" s="1"/>
  <c r="C668" i="46"/>
  <c r="F668" i="46"/>
  <c r="A670" i="47" l="1"/>
  <c r="B669" i="47"/>
  <c r="D668" i="47"/>
  <c r="J667" i="47" s="1"/>
  <c r="F668" i="47"/>
  <c r="I668" i="47" s="1"/>
  <c r="K668" i="47" s="1"/>
  <c r="C668" i="47"/>
  <c r="E667" i="47"/>
  <c r="E668" i="47" s="1"/>
  <c r="A671" i="46"/>
  <c r="B670" i="46"/>
  <c r="C669" i="46"/>
  <c r="F669" i="46"/>
  <c r="D669" i="46"/>
  <c r="E669" i="46" s="1"/>
  <c r="D669" i="47" l="1"/>
  <c r="J668" i="47" s="1"/>
  <c r="F669" i="47"/>
  <c r="I669" i="47" s="1"/>
  <c r="K669" i="47" s="1"/>
  <c r="C669" i="47"/>
  <c r="B670" i="47"/>
  <c r="A671" i="47"/>
  <c r="F670" i="46"/>
  <c r="D670" i="46"/>
  <c r="E670" i="46" s="1"/>
  <c r="C670" i="46"/>
  <c r="B671" i="46"/>
  <c r="A672" i="46"/>
  <c r="A672" i="47" l="1"/>
  <c r="B671" i="47"/>
  <c r="D670" i="47"/>
  <c r="J669" i="47" s="1"/>
  <c r="C670" i="47"/>
  <c r="F670" i="47"/>
  <c r="I670" i="47" s="1"/>
  <c r="K670" i="47" s="1"/>
  <c r="E669" i="47"/>
  <c r="E670" i="47" s="1"/>
  <c r="B672" i="46"/>
  <c r="A673" i="46"/>
  <c r="C671" i="46"/>
  <c r="F671" i="46"/>
  <c r="D671" i="46"/>
  <c r="E671" i="46" s="1"/>
  <c r="D671" i="47" l="1"/>
  <c r="J670" i="47" s="1"/>
  <c r="C671" i="47"/>
  <c r="F671" i="47"/>
  <c r="I671" i="47" s="1"/>
  <c r="K671" i="47" s="1"/>
  <c r="B672" i="47"/>
  <c r="A673" i="47"/>
  <c r="A674" i="46"/>
  <c r="B673" i="46"/>
  <c r="D672" i="46"/>
  <c r="E672" i="46" s="1"/>
  <c r="C672" i="46"/>
  <c r="F672" i="46"/>
  <c r="A674" i="47" l="1"/>
  <c r="B673" i="47"/>
  <c r="C672" i="47"/>
  <c r="F672" i="47"/>
  <c r="I672" i="47" s="1"/>
  <c r="K672" i="47" s="1"/>
  <c r="D672" i="47"/>
  <c r="J671" i="47" s="1"/>
  <c r="E671" i="47"/>
  <c r="E672" i="47" s="1"/>
  <c r="F673" i="46"/>
  <c r="D673" i="46"/>
  <c r="E673" i="46" s="1"/>
  <c r="C673" i="46"/>
  <c r="A675" i="46"/>
  <c r="B674" i="46"/>
  <c r="F673" i="47" l="1"/>
  <c r="I673" i="47" s="1"/>
  <c r="K673" i="47" s="1"/>
  <c r="D673" i="47"/>
  <c r="J672" i="47" s="1"/>
  <c r="C673" i="47"/>
  <c r="B674" i="47"/>
  <c r="A675" i="47"/>
  <c r="F674" i="46"/>
  <c r="D674" i="46"/>
  <c r="E674" i="46" s="1"/>
  <c r="C674" i="46"/>
  <c r="A676" i="46"/>
  <c r="B675" i="46"/>
  <c r="A676" i="47" l="1"/>
  <c r="B675" i="47"/>
  <c r="D674" i="47"/>
  <c r="J673" i="47" s="1"/>
  <c r="F674" i="47"/>
  <c r="I674" i="47" s="1"/>
  <c r="K674" i="47" s="1"/>
  <c r="C674" i="47"/>
  <c r="E673" i="47"/>
  <c r="E674" i="47" s="1"/>
  <c r="F675" i="46"/>
  <c r="D675" i="46"/>
  <c r="E675" i="46" s="1"/>
  <c r="C675" i="46"/>
  <c r="B676" i="46"/>
  <c r="A677" i="46"/>
  <c r="F675" i="47" l="1"/>
  <c r="I675" i="47" s="1"/>
  <c r="K675" i="47" s="1"/>
  <c r="D675" i="47"/>
  <c r="J674" i="47" s="1"/>
  <c r="C675" i="47"/>
  <c r="A677" i="47"/>
  <c r="B676" i="47"/>
  <c r="A678" i="46"/>
  <c r="B677" i="46"/>
  <c r="D676" i="46"/>
  <c r="E676" i="46" s="1"/>
  <c r="C676" i="46"/>
  <c r="F676" i="46"/>
  <c r="D676" i="47" l="1"/>
  <c r="J675" i="47" s="1"/>
  <c r="F676" i="47"/>
  <c r="I676" i="47" s="1"/>
  <c r="K676" i="47" s="1"/>
  <c r="C676" i="47"/>
  <c r="B677" i="47"/>
  <c r="A678" i="47"/>
  <c r="E675" i="47"/>
  <c r="E676" i="47" s="1"/>
  <c r="C677" i="46"/>
  <c r="D677" i="46"/>
  <c r="E677" i="46" s="1"/>
  <c r="F677" i="46"/>
  <c r="A679" i="46"/>
  <c r="B678" i="46"/>
  <c r="A679" i="47" l="1"/>
  <c r="B678" i="47"/>
  <c r="F677" i="47"/>
  <c r="I677" i="47" s="1"/>
  <c r="K677" i="47" s="1"/>
  <c r="D677" i="47"/>
  <c r="J676" i="47" s="1"/>
  <c r="C677" i="47"/>
  <c r="F678" i="46"/>
  <c r="C678" i="46"/>
  <c r="D678" i="46"/>
  <c r="E678" i="46" s="1"/>
  <c r="B679" i="46"/>
  <c r="A680" i="46"/>
  <c r="F678" i="47" l="1"/>
  <c r="I678" i="47" s="1"/>
  <c r="K678" i="47" s="1"/>
  <c r="C678" i="47"/>
  <c r="D678" i="47"/>
  <c r="J677" i="47" s="1"/>
  <c r="B679" i="47"/>
  <c r="A680" i="47"/>
  <c r="E677" i="47"/>
  <c r="E678" i="47" s="1"/>
  <c r="B680" i="46"/>
  <c r="A681" i="46"/>
  <c r="C679" i="46"/>
  <c r="F679" i="46"/>
  <c r="D679" i="46"/>
  <c r="E679" i="46" s="1"/>
  <c r="A681" i="47" l="1"/>
  <c r="B680" i="47"/>
  <c r="D679" i="47"/>
  <c r="J678" i="47" s="1"/>
  <c r="C679" i="47"/>
  <c r="F679" i="47"/>
  <c r="I679" i="47" s="1"/>
  <c r="K679" i="47" s="1"/>
  <c r="A682" i="46"/>
  <c r="B681" i="46"/>
  <c r="D680" i="46"/>
  <c r="E680" i="46" s="1"/>
  <c r="C680" i="46"/>
  <c r="F680" i="46"/>
  <c r="D680" i="47" l="1"/>
  <c r="J679" i="47" s="1"/>
  <c r="C680" i="47"/>
  <c r="F680" i="47"/>
  <c r="I680" i="47" s="1"/>
  <c r="K680" i="47" s="1"/>
  <c r="B681" i="47"/>
  <c r="A682" i="47"/>
  <c r="E679" i="47"/>
  <c r="E680" i="47" s="1"/>
  <c r="F681" i="46"/>
  <c r="D681" i="46"/>
  <c r="E681" i="46" s="1"/>
  <c r="C681" i="46"/>
  <c r="A683" i="46"/>
  <c r="B682" i="46"/>
  <c r="C681" i="47" l="1"/>
  <c r="D681" i="47"/>
  <c r="J680" i="47" s="1"/>
  <c r="F681" i="47"/>
  <c r="I681" i="47" s="1"/>
  <c r="K681" i="47" s="1"/>
  <c r="B682" i="47"/>
  <c r="A683" i="47"/>
  <c r="F682" i="46"/>
  <c r="D682" i="46"/>
  <c r="E682" i="46" s="1"/>
  <c r="C682" i="46"/>
  <c r="B683" i="46"/>
  <c r="A684" i="46"/>
  <c r="B683" i="47" l="1"/>
  <c r="A684" i="47"/>
  <c r="F682" i="47"/>
  <c r="I682" i="47" s="1"/>
  <c r="K682" i="47" s="1"/>
  <c r="D682" i="47"/>
  <c r="J681" i="47" s="1"/>
  <c r="C682" i="47"/>
  <c r="E681" i="47"/>
  <c r="B684" i="46"/>
  <c r="A685" i="46"/>
  <c r="C683" i="46"/>
  <c r="F683" i="46"/>
  <c r="D683" i="46"/>
  <c r="E683" i="46" s="1"/>
  <c r="E682" i="47" l="1"/>
  <c r="E683" i="47" s="1"/>
  <c r="A685" i="47"/>
  <c r="B684" i="47"/>
  <c r="D683" i="47"/>
  <c r="J682" i="47" s="1"/>
  <c r="C683" i="47"/>
  <c r="F683" i="47"/>
  <c r="I683" i="47" s="1"/>
  <c r="K683" i="47" s="1"/>
  <c r="B685" i="46"/>
  <c r="A686" i="46"/>
  <c r="D684" i="46"/>
  <c r="E684" i="46" s="1"/>
  <c r="C684" i="46"/>
  <c r="F684" i="46"/>
  <c r="F684" i="47" l="1"/>
  <c r="I684" i="47" s="1"/>
  <c r="K684" i="47" s="1"/>
  <c r="D684" i="47"/>
  <c r="J683" i="47" s="1"/>
  <c r="C684" i="47"/>
  <c r="A686" i="47"/>
  <c r="B685" i="47"/>
  <c r="E684" i="47"/>
  <c r="A687" i="46"/>
  <c r="B686" i="46"/>
  <c r="C685" i="46"/>
  <c r="F685" i="46"/>
  <c r="D685" i="46"/>
  <c r="E685" i="46" s="1"/>
  <c r="D685" i="47" l="1"/>
  <c r="J684" i="47" s="1"/>
  <c r="C685" i="47"/>
  <c r="F685" i="47"/>
  <c r="I685" i="47" s="1"/>
  <c r="K685" i="47" s="1"/>
  <c r="A687" i="47"/>
  <c r="B686" i="47"/>
  <c r="F686" i="46"/>
  <c r="D686" i="46"/>
  <c r="E686" i="46" s="1"/>
  <c r="C686" i="46"/>
  <c r="B687" i="46"/>
  <c r="A688" i="46"/>
  <c r="D686" i="47" l="1"/>
  <c r="J685" i="47" s="1"/>
  <c r="C686" i="47"/>
  <c r="F686" i="47"/>
  <c r="I686" i="47" s="1"/>
  <c r="K686" i="47" s="1"/>
  <c r="A688" i="47"/>
  <c r="B687" i="47"/>
  <c r="E685" i="47"/>
  <c r="E686" i="47" s="1"/>
  <c r="A689" i="46"/>
  <c r="B688" i="46"/>
  <c r="C687" i="46"/>
  <c r="F687" i="46"/>
  <c r="D687" i="46"/>
  <c r="E687" i="46" s="1"/>
  <c r="F687" i="47" l="1"/>
  <c r="I687" i="47" s="1"/>
  <c r="K687" i="47" s="1"/>
  <c r="D687" i="47"/>
  <c r="J686" i="47" s="1"/>
  <c r="C687" i="47"/>
  <c r="B688" i="47"/>
  <c r="A689" i="47"/>
  <c r="F688" i="46"/>
  <c r="D688" i="46"/>
  <c r="E688" i="46" s="1"/>
  <c r="C688" i="46"/>
  <c r="A690" i="46"/>
  <c r="B689" i="46"/>
  <c r="A690" i="47" l="1"/>
  <c r="B689" i="47"/>
  <c r="D688" i="47"/>
  <c r="J687" i="47" s="1"/>
  <c r="F688" i="47"/>
  <c r="I688" i="47" s="1"/>
  <c r="K688" i="47" s="1"/>
  <c r="C688" i="47"/>
  <c r="E687" i="47"/>
  <c r="E688" i="47" s="1"/>
  <c r="F689" i="46"/>
  <c r="D689" i="46"/>
  <c r="E689" i="46" s="1"/>
  <c r="C689" i="46"/>
  <c r="B690" i="46"/>
  <c r="A691" i="46"/>
  <c r="F689" i="47" l="1"/>
  <c r="I689" i="47" s="1"/>
  <c r="K689" i="47" s="1"/>
  <c r="D689" i="47"/>
  <c r="J688" i="47" s="1"/>
  <c r="C689" i="47"/>
  <c r="E689" i="47"/>
  <c r="B690" i="47"/>
  <c r="A691" i="47"/>
  <c r="A692" i="46"/>
  <c r="B691" i="46"/>
  <c r="F690" i="46"/>
  <c r="D690" i="46"/>
  <c r="E690" i="46" s="1"/>
  <c r="C690" i="46"/>
  <c r="A692" i="47" l="1"/>
  <c r="B691" i="47"/>
  <c r="D690" i="47"/>
  <c r="J689" i="47" s="1"/>
  <c r="C690" i="47"/>
  <c r="F690" i="47"/>
  <c r="I690" i="47" s="1"/>
  <c r="K690" i="47" s="1"/>
  <c r="E690" i="47"/>
  <c r="F691" i="46"/>
  <c r="D691" i="46"/>
  <c r="E691" i="46" s="1"/>
  <c r="C691" i="46"/>
  <c r="A693" i="46"/>
  <c r="B692" i="46"/>
  <c r="F691" i="47" l="1"/>
  <c r="I691" i="47" s="1"/>
  <c r="K691" i="47" s="1"/>
  <c r="D691" i="47"/>
  <c r="J690" i="47" s="1"/>
  <c r="C691" i="47"/>
  <c r="E691" i="47"/>
  <c r="B692" i="47"/>
  <c r="A693" i="47"/>
  <c r="C692" i="46"/>
  <c r="F692" i="46"/>
  <c r="D692" i="46"/>
  <c r="E692" i="46" s="1"/>
  <c r="A694" i="46"/>
  <c r="B693" i="46"/>
  <c r="B693" i="47" l="1"/>
  <c r="A694" i="47"/>
  <c r="F692" i="47"/>
  <c r="I692" i="47" s="1"/>
  <c r="K692" i="47" s="1"/>
  <c r="C692" i="47"/>
  <c r="D692" i="47"/>
  <c r="J691" i="47" s="1"/>
  <c r="E692" i="47"/>
  <c r="F693" i="46"/>
  <c r="D693" i="46"/>
  <c r="E693" i="46" s="1"/>
  <c r="C693" i="46"/>
  <c r="A695" i="46"/>
  <c r="B694" i="46"/>
  <c r="A695" i="47" l="1"/>
  <c r="B694" i="47"/>
  <c r="F693" i="47"/>
  <c r="I693" i="47" s="1"/>
  <c r="K693" i="47" s="1"/>
  <c r="C693" i="47"/>
  <c r="D693" i="47"/>
  <c r="J692" i="47" s="1"/>
  <c r="C694" i="46"/>
  <c r="F694" i="46"/>
  <c r="D694" i="46"/>
  <c r="E694" i="46" s="1"/>
  <c r="B695" i="46"/>
  <c r="A696" i="46"/>
  <c r="C694" i="47" l="1"/>
  <c r="F694" i="47"/>
  <c r="I694" i="47" s="1"/>
  <c r="K694" i="47" s="1"/>
  <c r="D694" i="47"/>
  <c r="J693" i="47" s="1"/>
  <c r="E693" i="47"/>
  <c r="E694" i="47" s="1"/>
  <c r="B695" i="47"/>
  <c r="A696" i="47"/>
  <c r="A697" i="46"/>
  <c r="B696" i="46"/>
  <c r="F695" i="46"/>
  <c r="D695" i="46"/>
  <c r="E695" i="46" s="1"/>
  <c r="C695" i="46"/>
  <c r="D695" i="47" l="1"/>
  <c r="J694" i="47" s="1"/>
  <c r="F695" i="47"/>
  <c r="I695" i="47" s="1"/>
  <c r="K695" i="47" s="1"/>
  <c r="C695" i="47"/>
  <c r="A697" i="47"/>
  <c r="B696" i="47"/>
  <c r="E695" i="47"/>
  <c r="D696" i="46"/>
  <c r="E696" i="46" s="1"/>
  <c r="F696" i="46"/>
  <c r="C696" i="46"/>
  <c r="A698" i="46"/>
  <c r="B697" i="46"/>
  <c r="C696" i="47" l="1"/>
  <c r="D696" i="47"/>
  <c r="J695" i="47" s="1"/>
  <c r="F696" i="47"/>
  <c r="I696" i="47" s="1"/>
  <c r="K696" i="47" s="1"/>
  <c r="A698" i="47"/>
  <c r="B697" i="47"/>
  <c r="F697" i="46"/>
  <c r="D697" i="46"/>
  <c r="E697" i="46" s="1"/>
  <c r="C697" i="46"/>
  <c r="B698" i="46"/>
  <c r="A699" i="46"/>
  <c r="C697" i="47" l="1"/>
  <c r="F697" i="47"/>
  <c r="I697" i="47" s="1"/>
  <c r="K697" i="47" s="1"/>
  <c r="D697" i="47"/>
  <c r="J696" i="47" s="1"/>
  <c r="A699" i="47"/>
  <c r="B698" i="47"/>
  <c r="E696" i="47"/>
  <c r="E697" i="47" s="1"/>
  <c r="A700" i="46"/>
  <c r="B699" i="46"/>
  <c r="D698" i="46"/>
  <c r="E698" i="46" s="1"/>
  <c r="C698" i="46"/>
  <c r="F698" i="46"/>
  <c r="D698" i="47" l="1"/>
  <c r="J697" i="47" s="1"/>
  <c r="F698" i="47"/>
  <c r="I698" i="47" s="1"/>
  <c r="K698" i="47" s="1"/>
  <c r="C698" i="47"/>
  <c r="A700" i="47"/>
  <c r="B699" i="47"/>
  <c r="F699" i="46"/>
  <c r="D699" i="46"/>
  <c r="E699" i="46" s="1"/>
  <c r="C699" i="46"/>
  <c r="A701" i="46"/>
  <c r="B700" i="46"/>
  <c r="D699" i="47" l="1"/>
  <c r="J698" i="47" s="1"/>
  <c r="F699" i="47"/>
  <c r="I699" i="47" s="1"/>
  <c r="K699" i="47" s="1"/>
  <c r="C699" i="47"/>
  <c r="B700" i="47"/>
  <c r="A701" i="47"/>
  <c r="E698" i="47"/>
  <c r="E699" i="47" s="1"/>
  <c r="C700" i="46"/>
  <c r="D700" i="46"/>
  <c r="E700" i="46" s="1"/>
  <c r="F700" i="46"/>
  <c r="B701" i="46"/>
  <c r="A702" i="46"/>
  <c r="B701" i="47" l="1"/>
  <c r="A702" i="47"/>
  <c r="F700" i="47"/>
  <c r="I700" i="47" s="1"/>
  <c r="K700" i="47" s="1"/>
  <c r="D700" i="47"/>
  <c r="J699" i="47" s="1"/>
  <c r="C700" i="47"/>
  <c r="A703" i="46"/>
  <c r="B702" i="46"/>
  <c r="D701" i="46"/>
  <c r="E701" i="46" s="1"/>
  <c r="C701" i="46"/>
  <c r="F701" i="46"/>
  <c r="A703" i="47" l="1"/>
  <c r="B702" i="47"/>
  <c r="E700" i="47"/>
  <c r="C701" i="47"/>
  <c r="D701" i="47"/>
  <c r="J700" i="47" s="1"/>
  <c r="F701" i="47"/>
  <c r="I701" i="47" s="1"/>
  <c r="K701" i="47" s="1"/>
  <c r="F702" i="46"/>
  <c r="C702" i="46"/>
  <c r="D702" i="46"/>
  <c r="E702" i="46" s="1"/>
  <c r="A704" i="46"/>
  <c r="B703" i="46"/>
  <c r="C702" i="47" l="1"/>
  <c r="F702" i="47"/>
  <c r="I702" i="47" s="1"/>
  <c r="K702" i="47" s="1"/>
  <c r="D702" i="47"/>
  <c r="J701" i="47" s="1"/>
  <c r="E701" i="47"/>
  <c r="E702" i="47" s="1"/>
  <c r="A704" i="47"/>
  <c r="B703" i="47"/>
  <c r="F703" i="46"/>
  <c r="D703" i="46"/>
  <c r="E703" i="46" s="1"/>
  <c r="C703" i="46"/>
  <c r="B704" i="46"/>
  <c r="A705" i="46"/>
  <c r="F703" i="47" l="1"/>
  <c r="I703" i="47" s="1"/>
  <c r="K703" i="47" s="1"/>
  <c r="C703" i="47"/>
  <c r="D703" i="47"/>
  <c r="J702" i="47" s="1"/>
  <c r="A705" i="47"/>
  <c r="B704" i="47"/>
  <c r="E703" i="47"/>
  <c r="B705" i="46"/>
  <c r="A706" i="46"/>
  <c r="C704" i="46"/>
  <c r="F704" i="46"/>
  <c r="D704" i="46"/>
  <c r="E704" i="46" s="1"/>
  <c r="C704" i="47" l="1"/>
  <c r="D704" i="47"/>
  <c r="J703" i="47" s="1"/>
  <c r="F704" i="47"/>
  <c r="I704" i="47" s="1"/>
  <c r="K704" i="47" s="1"/>
  <c r="A706" i="47"/>
  <c r="B705" i="47"/>
  <c r="A707" i="46"/>
  <c r="B706" i="46"/>
  <c r="F705" i="46"/>
  <c r="D705" i="46"/>
  <c r="E705" i="46" s="1"/>
  <c r="C705" i="46"/>
  <c r="F705" i="47" l="1"/>
  <c r="I705" i="47" s="1"/>
  <c r="K705" i="47" s="1"/>
  <c r="C705" i="47"/>
  <c r="D705" i="47"/>
  <c r="J704" i="47" s="1"/>
  <c r="A707" i="47"/>
  <c r="B706" i="47"/>
  <c r="E704" i="47"/>
  <c r="E705" i="47" s="1"/>
  <c r="F706" i="46"/>
  <c r="D706" i="46"/>
  <c r="E706" i="46" s="1"/>
  <c r="C706" i="46"/>
  <c r="B707" i="46"/>
  <c r="A708" i="46"/>
  <c r="D706" i="47" l="1"/>
  <c r="J705" i="47" s="1"/>
  <c r="F706" i="47"/>
  <c r="I706" i="47" s="1"/>
  <c r="K706" i="47" s="1"/>
  <c r="C706" i="47"/>
  <c r="B707" i="47"/>
  <c r="A708" i="47"/>
  <c r="A709" i="46"/>
  <c r="B708" i="46"/>
  <c r="D707" i="46"/>
  <c r="E707" i="46" s="1"/>
  <c r="C707" i="46"/>
  <c r="F707" i="46"/>
  <c r="D707" i="47" l="1"/>
  <c r="J706" i="47" s="1"/>
  <c r="F707" i="47"/>
  <c r="I707" i="47" s="1"/>
  <c r="K707" i="47" s="1"/>
  <c r="C707" i="47"/>
  <c r="B708" i="47"/>
  <c r="A709" i="47"/>
  <c r="E706" i="47"/>
  <c r="E707" i="47" s="1"/>
  <c r="C708" i="46"/>
  <c r="F708" i="46"/>
  <c r="D708" i="46"/>
  <c r="E708" i="46" s="1"/>
  <c r="A710" i="46"/>
  <c r="B709" i="46"/>
  <c r="A710" i="47" l="1"/>
  <c r="B709" i="47"/>
  <c r="F708" i="47"/>
  <c r="I708" i="47" s="1"/>
  <c r="K708" i="47" s="1"/>
  <c r="D708" i="47"/>
  <c r="J707" i="47" s="1"/>
  <c r="C708" i="47"/>
  <c r="F709" i="46"/>
  <c r="D709" i="46"/>
  <c r="E709" i="46" s="1"/>
  <c r="C709" i="46"/>
  <c r="A711" i="46"/>
  <c r="B710" i="46"/>
  <c r="B710" i="47" l="1"/>
  <c r="A711" i="47"/>
  <c r="F709" i="47"/>
  <c r="I709" i="47" s="1"/>
  <c r="K709" i="47" s="1"/>
  <c r="C709" i="47"/>
  <c r="D709" i="47"/>
  <c r="J708" i="47" s="1"/>
  <c r="E708" i="47"/>
  <c r="E709" i="47" s="1"/>
  <c r="D710" i="46"/>
  <c r="E710" i="46" s="1"/>
  <c r="C710" i="46"/>
  <c r="F710" i="46"/>
  <c r="A712" i="46"/>
  <c r="B711" i="46"/>
  <c r="A712" i="47" l="1"/>
  <c r="B711" i="47"/>
  <c r="D710" i="47"/>
  <c r="J709" i="47" s="1"/>
  <c r="F710" i="47"/>
  <c r="I710" i="47" s="1"/>
  <c r="K710" i="47" s="1"/>
  <c r="C710" i="47"/>
  <c r="F711" i="46"/>
  <c r="C711" i="46"/>
  <c r="D711" i="46"/>
  <c r="E711" i="46" s="1"/>
  <c r="A713" i="46"/>
  <c r="B712" i="46"/>
  <c r="D711" i="47" l="1"/>
  <c r="J710" i="47" s="1"/>
  <c r="F711" i="47"/>
  <c r="I711" i="47" s="1"/>
  <c r="K711" i="47" s="1"/>
  <c r="C711" i="47"/>
  <c r="E710" i="47"/>
  <c r="E711" i="47" s="1"/>
  <c r="A713" i="47"/>
  <c r="B712" i="47"/>
  <c r="F712" i="46"/>
  <c r="D712" i="46"/>
  <c r="E712" i="46" s="1"/>
  <c r="C712" i="46"/>
  <c r="B713" i="46"/>
  <c r="A714" i="46"/>
  <c r="D712" i="47" l="1"/>
  <c r="J711" i="47" s="1"/>
  <c r="F712" i="47"/>
  <c r="I712" i="47" s="1"/>
  <c r="K712" i="47" s="1"/>
  <c r="C712" i="47"/>
  <c r="B713" i="47"/>
  <c r="A714" i="47"/>
  <c r="E712" i="47"/>
  <c r="A715" i="46"/>
  <c r="B714" i="46"/>
  <c r="D713" i="46"/>
  <c r="E713" i="46" s="1"/>
  <c r="C713" i="46"/>
  <c r="F713" i="46"/>
  <c r="B714" i="47" l="1"/>
  <c r="A715" i="47"/>
  <c r="D713" i="47"/>
  <c r="J712" i="47" s="1"/>
  <c r="F713" i="47"/>
  <c r="I713" i="47" s="1"/>
  <c r="K713" i="47" s="1"/>
  <c r="C713" i="47"/>
  <c r="F714" i="46"/>
  <c r="D714" i="46"/>
  <c r="E714" i="46" s="1"/>
  <c r="C714" i="46"/>
  <c r="B715" i="46"/>
  <c r="A716" i="46"/>
  <c r="D714" i="47" l="1"/>
  <c r="J713" i="47" s="1"/>
  <c r="C714" i="47"/>
  <c r="F714" i="47"/>
  <c r="I714" i="47" s="1"/>
  <c r="K714" i="47" s="1"/>
  <c r="A716" i="47"/>
  <c r="B715" i="47"/>
  <c r="E713" i="47"/>
  <c r="E714" i="47" s="1"/>
  <c r="A717" i="46"/>
  <c r="B716" i="46"/>
  <c r="D715" i="46"/>
  <c r="E715" i="46" s="1"/>
  <c r="C715" i="46"/>
  <c r="F715" i="46"/>
  <c r="F715" i="47" l="1"/>
  <c r="I715" i="47" s="1"/>
  <c r="K715" i="47" s="1"/>
  <c r="C715" i="47"/>
  <c r="D715" i="47"/>
  <c r="J714" i="47" s="1"/>
  <c r="A717" i="47"/>
  <c r="B716" i="47"/>
  <c r="C716" i="46"/>
  <c r="F716" i="46"/>
  <c r="D716" i="46"/>
  <c r="E716" i="46" s="1"/>
  <c r="A718" i="46"/>
  <c r="B717" i="46"/>
  <c r="F716" i="47" l="1"/>
  <c r="I716" i="47" s="1"/>
  <c r="K716" i="47" s="1"/>
  <c r="D716" i="47"/>
  <c r="J715" i="47" s="1"/>
  <c r="C716" i="47"/>
  <c r="B717" i="47"/>
  <c r="A718" i="47"/>
  <c r="E715" i="47"/>
  <c r="E716" i="47" s="1"/>
  <c r="C717" i="46"/>
  <c r="F717" i="46"/>
  <c r="D717" i="46"/>
  <c r="E717" i="46" s="1"/>
  <c r="A719" i="46"/>
  <c r="B718" i="46"/>
  <c r="B718" i="47" l="1"/>
  <c r="A719" i="47"/>
  <c r="D717" i="47"/>
  <c r="J716" i="47" s="1"/>
  <c r="C717" i="47"/>
  <c r="F717" i="47"/>
  <c r="I717" i="47" s="1"/>
  <c r="K717" i="47" s="1"/>
  <c r="E717" i="47"/>
  <c r="D718" i="46"/>
  <c r="E718" i="46" s="1"/>
  <c r="C718" i="46"/>
  <c r="F718" i="46"/>
  <c r="A720" i="46"/>
  <c r="B719" i="46"/>
  <c r="A720" i="47" l="1"/>
  <c r="B719" i="47"/>
  <c r="D718" i="47"/>
  <c r="J717" i="47" s="1"/>
  <c r="F718" i="47"/>
  <c r="I718" i="47" s="1"/>
  <c r="K718" i="47" s="1"/>
  <c r="C718" i="47"/>
  <c r="F719" i="46"/>
  <c r="D719" i="46"/>
  <c r="E719" i="46" s="1"/>
  <c r="C719" i="46"/>
  <c r="A721" i="46"/>
  <c r="B720" i="46"/>
  <c r="B720" i="47" l="1"/>
  <c r="A721" i="47"/>
  <c r="C719" i="47"/>
  <c r="D719" i="47"/>
  <c r="J718" i="47" s="1"/>
  <c r="F719" i="47"/>
  <c r="I719" i="47" s="1"/>
  <c r="K719" i="47" s="1"/>
  <c r="E718" i="47"/>
  <c r="E719" i="47" s="1"/>
  <c r="F720" i="46"/>
  <c r="D720" i="46"/>
  <c r="E720" i="46" s="1"/>
  <c r="C720" i="46"/>
  <c r="B721" i="46"/>
  <c r="A722" i="46"/>
  <c r="B721" i="47" l="1"/>
  <c r="A722" i="47"/>
  <c r="C720" i="47"/>
  <c r="F720" i="47"/>
  <c r="I720" i="47" s="1"/>
  <c r="K720" i="47" s="1"/>
  <c r="D720" i="47"/>
  <c r="J719" i="47" s="1"/>
  <c r="B722" i="46"/>
  <c r="A723" i="46"/>
  <c r="F721" i="46"/>
  <c r="D721" i="46"/>
  <c r="E721" i="46" s="1"/>
  <c r="C721" i="46"/>
  <c r="D721" i="47" l="1"/>
  <c r="J720" i="47" s="1"/>
  <c r="C721" i="47"/>
  <c r="F721" i="47"/>
  <c r="I721" i="47" s="1"/>
  <c r="B722" i="47"/>
  <c r="A723" i="47"/>
  <c r="E720" i="47"/>
  <c r="E721" i="47" s="1"/>
  <c r="B723" i="46"/>
  <c r="A724" i="46"/>
  <c r="C722" i="46"/>
  <c r="F722" i="46"/>
  <c r="D722" i="46"/>
  <c r="E722" i="46" s="1"/>
  <c r="B723" i="47" l="1"/>
  <c r="A724" i="47"/>
  <c r="C722" i="47"/>
  <c r="D722" i="47"/>
  <c r="J721" i="47" s="1"/>
  <c r="F722" i="47"/>
  <c r="E722" i="47"/>
  <c r="K721" i="47"/>
  <c r="I722" i="47"/>
  <c r="K722" i="47" s="1"/>
  <c r="A725" i="46"/>
  <c r="B724" i="46"/>
  <c r="F723" i="46"/>
  <c r="D723" i="46"/>
  <c r="E723" i="46" s="1"/>
  <c r="C723" i="46"/>
  <c r="A725" i="47" l="1"/>
  <c r="B724" i="47"/>
  <c r="F723" i="47"/>
  <c r="I723" i="47" s="1"/>
  <c r="K723" i="47" s="1"/>
  <c r="D723" i="47"/>
  <c r="J722" i="47" s="1"/>
  <c r="C723" i="47"/>
  <c r="F724" i="46"/>
  <c r="D724" i="46"/>
  <c r="E724" i="46" s="1"/>
  <c r="C724" i="46"/>
  <c r="B725" i="46"/>
  <c r="A726" i="46"/>
  <c r="B725" i="47" l="1"/>
  <c r="A726" i="47"/>
  <c r="F724" i="47"/>
  <c r="I724" i="47" s="1"/>
  <c r="K724" i="47" s="1"/>
  <c r="D724" i="47"/>
  <c r="J723" i="47" s="1"/>
  <c r="C724" i="47"/>
  <c r="E723" i="47"/>
  <c r="E724" i="47" s="1"/>
  <c r="B726" i="46"/>
  <c r="A727" i="46"/>
  <c r="C725" i="46"/>
  <c r="F725" i="46"/>
  <c r="D725" i="46"/>
  <c r="E725" i="46" s="1"/>
  <c r="B726" i="47" l="1"/>
  <c r="A727" i="47"/>
  <c r="D725" i="47"/>
  <c r="J724" i="47" s="1"/>
  <c r="F725" i="47"/>
  <c r="I725" i="47" s="1"/>
  <c r="K725" i="47" s="1"/>
  <c r="C725" i="47"/>
  <c r="A728" i="46"/>
  <c r="B727" i="46"/>
  <c r="D726" i="46"/>
  <c r="E726" i="46" s="1"/>
  <c r="C726" i="46"/>
  <c r="F726" i="46"/>
  <c r="B727" i="47" l="1"/>
  <c r="A728" i="47"/>
  <c r="E725" i="47"/>
  <c r="D726" i="47"/>
  <c r="J725" i="47" s="1"/>
  <c r="C726" i="47"/>
  <c r="F726" i="47"/>
  <c r="I726" i="47" s="1"/>
  <c r="K726" i="47" s="1"/>
  <c r="F727" i="46"/>
  <c r="D727" i="46"/>
  <c r="E727" i="46" s="1"/>
  <c r="C727" i="46"/>
  <c r="B728" i="46"/>
  <c r="A729" i="46"/>
  <c r="A729" i="47" l="1"/>
  <c r="B728" i="47"/>
  <c r="E726" i="47"/>
  <c r="D727" i="47"/>
  <c r="J726" i="47" s="1"/>
  <c r="F727" i="47"/>
  <c r="I727" i="47" s="1"/>
  <c r="K727" i="47" s="1"/>
  <c r="C727" i="47"/>
  <c r="B729" i="46"/>
  <c r="A730" i="46"/>
  <c r="C728" i="46"/>
  <c r="F728" i="46"/>
  <c r="D728" i="46"/>
  <c r="E728" i="46" s="1"/>
  <c r="C728" i="47" l="1"/>
  <c r="F728" i="47"/>
  <c r="I728" i="47" s="1"/>
  <c r="K728" i="47" s="1"/>
  <c r="D728" i="47"/>
  <c r="J727" i="47" s="1"/>
  <c r="E727" i="47"/>
  <c r="E728" i="47" s="1"/>
  <c r="B729" i="47"/>
  <c r="A730" i="47"/>
  <c r="A731" i="46"/>
  <c r="B730" i="46"/>
  <c r="D729" i="46"/>
  <c r="E729" i="46" s="1"/>
  <c r="C729" i="46"/>
  <c r="F729" i="46"/>
  <c r="B730" i="47" l="1"/>
  <c r="A731" i="47"/>
  <c r="D729" i="47"/>
  <c r="J728" i="47" s="1"/>
  <c r="C729" i="47"/>
  <c r="F729" i="47"/>
  <c r="I729" i="47" s="1"/>
  <c r="K729" i="47" s="1"/>
  <c r="E729" i="47"/>
  <c r="F730" i="46"/>
  <c r="C730" i="46"/>
  <c r="D730" i="46"/>
  <c r="E730" i="46" s="1"/>
  <c r="B731" i="46"/>
  <c r="A732" i="46"/>
  <c r="B731" i="47" l="1"/>
  <c r="A732" i="47"/>
  <c r="D730" i="47"/>
  <c r="J729" i="47" s="1"/>
  <c r="C730" i="47"/>
  <c r="F730" i="47"/>
  <c r="I730" i="47" s="1"/>
  <c r="K730" i="47" s="1"/>
  <c r="A733" i="46"/>
  <c r="B732" i="46"/>
  <c r="D731" i="46"/>
  <c r="E731" i="46" s="1"/>
  <c r="C731" i="46"/>
  <c r="F731" i="46"/>
  <c r="A733" i="47" l="1"/>
  <c r="B732" i="47"/>
  <c r="E730" i="47"/>
  <c r="D731" i="47"/>
  <c r="J730" i="47" s="1"/>
  <c r="F731" i="47"/>
  <c r="I731" i="47" s="1"/>
  <c r="K731" i="47" s="1"/>
  <c r="C731" i="47"/>
  <c r="E732" i="46"/>
  <c r="D732" i="46"/>
  <c r="F732" i="46"/>
  <c r="C732" i="46"/>
  <c r="B733" i="46"/>
  <c r="A734" i="46"/>
  <c r="F732" i="47" l="1"/>
  <c r="I732" i="47" s="1"/>
  <c r="K732" i="47" s="1"/>
  <c r="D732" i="47"/>
  <c r="J731" i="47" s="1"/>
  <c r="C732" i="47"/>
  <c r="E731" i="47"/>
  <c r="E732" i="47" s="1"/>
  <c r="B733" i="47"/>
  <c r="A734" i="47"/>
  <c r="B734" i="46"/>
  <c r="A735" i="46"/>
  <c r="C733" i="46"/>
  <c r="F733" i="46"/>
  <c r="D733" i="46"/>
  <c r="E733" i="46" s="1"/>
  <c r="A735" i="47" l="1"/>
  <c r="B734" i="47"/>
  <c r="F733" i="47"/>
  <c r="I733" i="47" s="1"/>
  <c r="K733" i="47" s="1"/>
  <c r="C733" i="47"/>
  <c r="D733" i="47"/>
  <c r="J732" i="47" s="1"/>
  <c r="E733" i="47"/>
  <c r="A736" i="46"/>
  <c r="B735" i="46"/>
  <c r="D734" i="46"/>
  <c r="E734" i="46" s="1"/>
  <c r="C734" i="46"/>
  <c r="F734" i="46"/>
  <c r="D734" i="47" l="1"/>
  <c r="J733" i="47" s="1"/>
  <c r="C734" i="47"/>
  <c r="F734" i="47"/>
  <c r="I734" i="47" s="1"/>
  <c r="K734" i="47" s="1"/>
  <c r="E734" i="47"/>
  <c r="A736" i="47"/>
  <c r="B735" i="47"/>
  <c r="F735" i="46"/>
  <c r="D735" i="46"/>
  <c r="E735" i="46" s="1"/>
  <c r="C735" i="46"/>
  <c r="B736" i="46"/>
  <c r="A737" i="46"/>
  <c r="F735" i="47" l="1"/>
  <c r="I735" i="47" s="1"/>
  <c r="K735" i="47" s="1"/>
  <c r="C735" i="47"/>
  <c r="D735" i="47"/>
  <c r="J734" i="47" s="1"/>
  <c r="A737" i="47"/>
  <c r="B736" i="47"/>
  <c r="A738" i="46"/>
  <c r="B737" i="46"/>
  <c r="D736" i="46"/>
  <c r="E736" i="46" s="1"/>
  <c r="F736" i="46"/>
  <c r="C736" i="46"/>
  <c r="C736" i="47" l="1"/>
  <c r="F736" i="47"/>
  <c r="I736" i="47" s="1"/>
  <c r="K736" i="47" s="1"/>
  <c r="D736" i="47"/>
  <c r="J735" i="47" s="1"/>
  <c r="A738" i="47"/>
  <c r="B737" i="47"/>
  <c r="E735" i="47"/>
  <c r="E736" i="47" s="1"/>
  <c r="F737" i="46"/>
  <c r="D737" i="46"/>
  <c r="E737" i="46" s="1"/>
  <c r="C737" i="46"/>
  <c r="A739" i="46"/>
  <c r="B738" i="46"/>
  <c r="D737" i="47" l="1"/>
  <c r="J736" i="47" s="1"/>
  <c r="F737" i="47"/>
  <c r="I737" i="47" s="1"/>
  <c r="K737" i="47" s="1"/>
  <c r="C737" i="47"/>
  <c r="B738" i="47"/>
  <c r="A739" i="47"/>
  <c r="D738" i="46"/>
  <c r="E738" i="46" s="1"/>
  <c r="C738" i="46"/>
  <c r="F738" i="46"/>
  <c r="B739" i="46"/>
  <c r="A740" i="46"/>
  <c r="A740" i="47" l="1"/>
  <c r="B739" i="47"/>
  <c r="D738" i="47"/>
  <c r="J737" i="47" s="1"/>
  <c r="C738" i="47"/>
  <c r="F738" i="47"/>
  <c r="I738" i="47" s="1"/>
  <c r="K738" i="47" s="1"/>
  <c r="E737" i="47"/>
  <c r="E738" i="47" s="1"/>
  <c r="A741" i="46"/>
  <c r="B740" i="46"/>
  <c r="C739" i="46"/>
  <c r="D739" i="46"/>
  <c r="E739" i="46" s="1"/>
  <c r="F739" i="46"/>
  <c r="F739" i="47" l="1"/>
  <c r="I739" i="47" s="1"/>
  <c r="K739" i="47" s="1"/>
  <c r="D739" i="47"/>
  <c r="J738" i="47" s="1"/>
  <c r="C739" i="47"/>
  <c r="B740" i="47"/>
  <c r="A741" i="47"/>
  <c r="E740" i="46"/>
  <c r="F740" i="46"/>
  <c r="D740" i="46"/>
  <c r="C740" i="46"/>
  <c r="A742" i="46"/>
  <c r="B741" i="46"/>
  <c r="B741" i="47" l="1"/>
  <c r="A742" i="47"/>
  <c r="D740" i="47"/>
  <c r="J739" i="47" s="1"/>
  <c r="C740" i="47"/>
  <c r="F740" i="47"/>
  <c r="I740" i="47" s="1"/>
  <c r="K740" i="47" s="1"/>
  <c r="E739" i="47"/>
  <c r="E740" i="47" s="1"/>
  <c r="C741" i="46"/>
  <c r="F741" i="46"/>
  <c r="D741" i="46"/>
  <c r="E741" i="46" s="1"/>
  <c r="B742" i="46"/>
  <c r="A743" i="46"/>
  <c r="A743" i="47" l="1"/>
  <c r="B742" i="47"/>
  <c r="D741" i="47"/>
  <c r="J740" i="47" s="1"/>
  <c r="F741" i="47"/>
  <c r="I741" i="47" s="1"/>
  <c r="K741" i="47" s="1"/>
  <c r="C741" i="47"/>
  <c r="A744" i="46"/>
  <c r="B743" i="46"/>
  <c r="F742" i="46"/>
  <c r="D742" i="46"/>
  <c r="E742" i="46" s="1"/>
  <c r="C742" i="46"/>
  <c r="F742" i="47" l="1"/>
  <c r="I742" i="47" s="1"/>
  <c r="K742" i="47" s="1"/>
  <c r="D742" i="47"/>
  <c r="J741" i="47" s="1"/>
  <c r="C742" i="47"/>
  <c r="E741" i="47"/>
  <c r="E742" i="47" s="1"/>
  <c r="A744" i="47"/>
  <c r="B743" i="47"/>
  <c r="F743" i="46"/>
  <c r="D743" i="46"/>
  <c r="E743" i="46" s="1"/>
  <c r="C743" i="46"/>
  <c r="A745" i="46"/>
  <c r="B744" i="46"/>
  <c r="D743" i="47" l="1"/>
  <c r="J742" i="47" s="1"/>
  <c r="C743" i="47"/>
  <c r="F743" i="47"/>
  <c r="I743" i="47" s="1"/>
  <c r="K743" i="47" s="1"/>
  <c r="A745" i="47"/>
  <c r="B744" i="47"/>
  <c r="E743" i="47"/>
  <c r="C744" i="46"/>
  <c r="F744" i="46"/>
  <c r="D744" i="46"/>
  <c r="E744" i="46" s="1"/>
  <c r="B745" i="46"/>
  <c r="A746" i="46"/>
  <c r="D744" i="47" l="1"/>
  <c r="J743" i="47" s="1"/>
  <c r="C744" i="47"/>
  <c r="F744" i="47"/>
  <c r="I744" i="47" s="1"/>
  <c r="K744" i="47" s="1"/>
  <c r="B745" i="47"/>
  <c r="A746" i="47"/>
  <c r="A747" i="46"/>
  <c r="B746" i="46"/>
  <c r="D745" i="46"/>
  <c r="E745" i="46" s="1"/>
  <c r="C745" i="46"/>
  <c r="F745" i="46"/>
  <c r="A747" i="47" l="1"/>
  <c r="B746" i="47"/>
  <c r="F745" i="47"/>
  <c r="I745" i="47" s="1"/>
  <c r="K745" i="47" s="1"/>
  <c r="C745" i="47"/>
  <c r="D745" i="47"/>
  <c r="J744" i="47" s="1"/>
  <c r="E744" i="47"/>
  <c r="E745" i="47" s="1"/>
  <c r="F746" i="46"/>
  <c r="D746" i="46"/>
  <c r="E746" i="46" s="1"/>
  <c r="C746" i="46"/>
  <c r="B747" i="46"/>
  <c r="A748" i="46"/>
  <c r="F746" i="47" l="1"/>
  <c r="I746" i="47" s="1"/>
  <c r="K746" i="47" s="1"/>
  <c r="D746" i="47"/>
  <c r="J745" i="47" s="1"/>
  <c r="C746" i="47"/>
  <c r="E746" i="47"/>
  <c r="B747" i="47"/>
  <c r="A748" i="47"/>
  <c r="A749" i="46"/>
  <c r="B748" i="46"/>
  <c r="F747" i="46"/>
  <c r="D747" i="46"/>
  <c r="E747" i="46" s="1"/>
  <c r="C747" i="46"/>
  <c r="C747" i="47" l="1"/>
  <c r="D747" i="47"/>
  <c r="J746" i="47" s="1"/>
  <c r="F747" i="47"/>
  <c r="I747" i="47" s="1"/>
  <c r="K747" i="47" s="1"/>
  <c r="B748" i="47"/>
  <c r="A749" i="47"/>
  <c r="E747" i="47"/>
  <c r="F748" i="46"/>
  <c r="D748" i="46"/>
  <c r="E748" i="46" s="1"/>
  <c r="C748" i="46"/>
  <c r="B749" i="46"/>
  <c r="A750" i="46"/>
  <c r="A750" i="47" l="1"/>
  <c r="B749" i="47"/>
  <c r="D748" i="47"/>
  <c r="J747" i="47" s="1"/>
  <c r="F748" i="47"/>
  <c r="I748" i="47" s="1"/>
  <c r="K748" i="47" s="1"/>
  <c r="C748" i="47"/>
  <c r="A751" i="46"/>
  <c r="B750" i="46"/>
  <c r="C749" i="46"/>
  <c r="F749" i="46"/>
  <c r="D749" i="46"/>
  <c r="E749" i="46" s="1"/>
  <c r="A751" i="47" l="1"/>
  <c r="B750" i="47"/>
  <c r="F749" i="47"/>
  <c r="I749" i="47" s="1"/>
  <c r="K749" i="47" s="1"/>
  <c r="D749" i="47"/>
  <c r="J748" i="47" s="1"/>
  <c r="C749" i="47"/>
  <c r="E748" i="47"/>
  <c r="E749" i="47" s="1"/>
  <c r="C750" i="46"/>
  <c r="F750" i="46"/>
  <c r="D750" i="46"/>
  <c r="E750" i="46" s="1"/>
  <c r="A752" i="46"/>
  <c r="B751" i="46"/>
  <c r="C750" i="47" l="1"/>
  <c r="F750" i="47"/>
  <c r="I750" i="47" s="1"/>
  <c r="K750" i="47" s="1"/>
  <c r="D750" i="47"/>
  <c r="J749" i="47" s="1"/>
  <c r="E750" i="47"/>
  <c r="B751" i="47"/>
  <c r="A752" i="47"/>
  <c r="D751" i="46"/>
  <c r="E751" i="46" s="1"/>
  <c r="C751" i="46"/>
  <c r="F751" i="46"/>
  <c r="B752" i="46"/>
  <c r="A753" i="46"/>
  <c r="B752" i="47" l="1"/>
  <c r="A753" i="47"/>
  <c r="D751" i="47"/>
  <c r="J750" i="47" s="1"/>
  <c r="F751" i="47"/>
  <c r="I751" i="47" s="1"/>
  <c r="K751" i="47" s="1"/>
  <c r="C751" i="47"/>
  <c r="E751" i="47"/>
  <c r="B753" i="46"/>
  <c r="A754" i="46"/>
  <c r="C752" i="46"/>
  <c r="F752" i="46"/>
  <c r="D752" i="46"/>
  <c r="E752" i="46" s="1"/>
  <c r="A754" i="47" l="1"/>
  <c r="B753" i="47"/>
  <c r="C752" i="47"/>
  <c r="D752" i="47"/>
  <c r="J751" i="47" s="1"/>
  <c r="F752" i="47"/>
  <c r="I752" i="47" s="1"/>
  <c r="K752" i="47" s="1"/>
  <c r="B754" i="46"/>
  <c r="A755" i="46"/>
  <c r="D753" i="46"/>
  <c r="E753" i="46" s="1"/>
  <c r="F753" i="46"/>
  <c r="C753" i="46"/>
  <c r="D753" i="47" l="1"/>
  <c r="J752" i="47" s="1"/>
  <c r="C753" i="47"/>
  <c r="F753" i="47"/>
  <c r="I753" i="47" s="1"/>
  <c r="K753" i="47" s="1"/>
  <c r="E752" i="47"/>
  <c r="E753" i="47" s="1"/>
  <c r="B754" i="47"/>
  <c r="A755" i="47"/>
  <c r="A756" i="46"/>
  <c r="B755" i="46"/>
  <c r="F754" i="46"/>
  <c r="D754" i="46"/>
  <c r="E754" i="46" s="1"/>
  <c r="C754" i="46"/>
  <c r="A756" i="47" l="1"/>
  <c r="B755" i="47"/>
  <c r="C754" i="47"/>
  <c r="D754" i="47"/>
  <c r="J753" i="47" s="1"/>
  <c r="F754" i="47"/>
  <c r="I754" i="47" s="1"/>
  <c r="K754" i="47" s="1"/>
  <c r="E754" i="47"/>
  <c r="D755" i="46"/>
  <c r="E755" i="46" s="1"/>
  <c r="C755" i="46"/>
  <c r="F755" i="46"/>
  <c r="A757" i="46"/>
  <c r="B756" i="46"/>
  <c r="F755" i="47" l="1"/>
  <c r="I755" i="47" s="1"/>
  <c r="K755" i="47" s="1"/>
  <c r="D755" i="47"/>
  <c r="J754" i="47" s="1"/>
  <c r="C755" i="47"/>
  <c r="E755" i="47"/>
  <c r="B756" i="47"/>
  <c r="A757" i="47"/>
  <c r="C756" i="46"/>
  <c r="F756" i="46"/>
  <c r="D756" i="46"/>
  <c r="E756" i="46" s="1"/>
  <c r="B757" i="46"/>
  <c r="A758" i="46"/>
  <c r="B757" i="47" l="1"/>
  <c r="A758" i="47"/>
  <c r="D756" i="47"/>
  <c r="J755" i="47" s="1"/>
  <c r="C756" i="47"/>
  <c r="F756" i="47"/>
  <c r="I756" i="47" s="1"/>
  <c r="K756" i="47" s="1"/>
  <c r="E756" i="47"/>
  <c r="B758" i="46"/>
  <c r="A759" i="46"/>
  <c r="C757" i="46"/>
  <c r="D757" i="46"/>
  <c r="E757" i="46" s="1"/>
  <c r="F757" i="46"/>
  <c r="A759" i="47" l="1"/>
  <c r="B758" i="47"/>
  <c r="F757" i="47"/>
  <c r="I757" i="47" s="1"/>
  <c r="K757" i="47" s="1"/>
  <c r="C757" i="47"/>
  <c r="D757" i="47"/>
  <c r="J756" i="47" s="1"/>
  <c r="A760" i="46"/>
  <c r="B759" i="46"/>
  <c r="F758" i="46"/>
  <c r="D758" i="46"/>
  <c r="E758" i="46" s="1"/>
  <c r="C758" i="46"/>
  <c r="F758" i="47" l="1"/>
  <c r="I758" i="47" s="1"/>
  <c r="K758" i="47" s="1"/>
  <c r="D758" i="47"/>
  <c r="J757" i="47" s="1"/>
  <c r="C758" i="47"/>
  <c r="E757" i="47"/>
  <c r="E758" i="47" s="1"/>
  <c r="A760" i="47"/>
  <c r="B759" i="47"/>
  <c r="F759" i="46"/>
  <c r="D759" i="46"/>
  <c r="E759" i="46" s="1"/>
  <c r="C759" i="46"/>
  <c r="B760" i="46"/>
  <c r="A761" i="46"/>
  <c r="D759" i="47" l="1"/>
  <c r="J758" i="47" s="1"/>
  <c r="C759" i="47"/>
  <c r="F759" i="47"/>
  <c r="I759" i="47" s="1"/>
  <c r="K759" i="47" s="1"/>
  <c r="A761" i="47"/>
  <c r="B760" i="47"/>
  <c r="A762" i="46"/>
  <c r="B761" i="46"/>
  <c r="D760" i="46"/>
  <c r="E760" i="46" s="1"/>
  <c r="C760" i="46"/>
  <c r="F760" i="46"/>
  <c r="D760" i="47" l="1"/>
  <c r="J759" i="47" s="1"/>
  <c r="F760" i="47"/>
  <c r="I760" i="47" s="1"/>
  <c r="K760" i="47" s="1"/>
  <c r="C760" i="47"/>
  <c r="B761" i="47"/>
  <c r="A762" i="47"/>
  <c r="E759" i="47"/>
  <c r="E760" i="47" s="1"/>
  <c r="C761" i="46"/>
  <c r="D761" i="46"/>
  <c r="E761" i="46" s="1"/>
  <c r="F761" i="46"/>
  <c r="B762" i="46"/>
  <c r="A763" i="46"/>
  <c r="B762" i="47" l="1"/>
  <c r="A763" i="47"/>
  <c r="F761" i="47"/>
  <c r="I761" i="47" s="1"/>
  <c r="K761" i="47" s="1"/>
  <c r="C761" i="47"/>
  <c r="D761" i="47"/>
  <c r="J760" i="47" s="1"/>
  <c r="A764" i="46"/>
  <c r="B763" i="46"/>
  <c r="D762" i="46"/>
  <c r="E762" i="46" s="1"/>
  <c r="C762" i="46"/>
  <c r="F762" i="46"/>
  <c r="F762" i="47" l="1"/>
  <c r="I762" i="47" s="1"/>
  <c r="K762" i="47" s="1"/>
  <c r="C762" i="47"/>
  <c r="D762" i="47"/>
  <c r="J761" i="47" s="1"/>
  <c r="B763" i="47"/>
  <c r="A764" i="47"/>
  <c r="E761" i="47"/>
  <c r="E762" i="47" s="1"/>
  <c r="F763" i="46"/>
  <c r="D763" i="46"/>
  <c r="E763" i="46" s="1"/>
  <c r="C763" i="46"/>
  <c r="B764" i="46"/>
  <c r="A765" i="46"/>
  <c r="A765" i="47" l="1"/>
  <c r="B764" i="47"/>
  <c r="C763" i="47"/>
  <c r="F763" i="47"/>
  <c r="I763" i="47" s="1"/>
  <c r="K763" i="47" s="1"/>
  <c r="D763" i="47"/>
  <c r="J762" i="47" s="1"/>
  <c r="A766" i="46"/>
  <c r="B765" i="46"/>
  <c r="F764" i="46"/>
  <c r="D764" i="46"/>
  <c r="E764" i="46" s="1"/>
  <c r="C764" i="46"/>
  <c r="A766" i="47" l="1"/>
  <c r="B765" i="47"/>
  <c r="F764" i="47"/>
  <c r="I764" i="47" s="1"/>
  <c r="K764" i="47" s="1"/>
  <c r="C764" i="47"/>
  <c r="D764" i="47"/>
  <c r="J763" i="47" s="1"/>
  <c r="E763" i="47"/>
  <c r="E764" i="47" s="1"/>
  <c r="C765" i="46"/>
  <c r="F765" i="46"/>
  <c r="D765" i="46"/>
  <c r="E765" i="46" s="1"/>
  <c r="A767" i="46"/>
  <c r="B766" i="46"/>
  <c r="F765" i="47" l="1"/>
  <c r="I765" i="47" s="1"/>
  <c r="K765" i="47" s="1"/>
  <c r="D765" i="47"/>
  <c r="J764" i="47" s="1"/>
  <c r="C765" i="47"/>
  <c r="E765" i="47"/>
  <c r="A767" i="47"/>
  <c r="B766" i="47"/>
  <c r="F766" i="46"/>
  <c r="D766" i="46"/>
  <c r="E766" i="46" s="1"/>
  <c r="C766" i="46"/>
  <c r="A768" i="46"/>
  <c r="B767" i="46"/>
  <c r="A768" i="47" l="1"/>
  <c r="B767" i="47"/>
  <c r="D766" i="47"/>
  <c r="J765" i="47" s="1"/>
  <c r="F766" i="47"/>
  <c r="I766" i="47" s="1"/>
  <c r="K766" i="47" s="1"/>
  <c r="C766" i="47"/>
  <c r="E766" i="47"/>
  <c r="C767" i="46"/>
  <c r="F767" i="46"/>
  <c r="D767" i="46"/>
  <c r="E767" i="46" s="1"/>
  <c r="A769" i="46"/>
  <c r="B768" i="46"/>
  <c r="F767" i="47" l="1"/>
  <c r="I767" i="47" s="1"/>
  <c r="K767" i="47" s="1"/>
  <c r="D767" i="47"/>
  <c r="J766" i="47" s="1"/>
  <c r="C767" i="47"/>
  <c r="B768" i="47"/>
  <c r="A769" i="47"/>
  <c r="F768" i="46"/>
  <c r="D768" i="46"/>
  <c r="E768" i="46" s="1"/>
  <c r="C768" i="46"/>
  <c r="A770" i="46"/>
  <c r="B769" i="46"/>
  <c r="B769" i="47" l="1"/>
  <c r="A770" i="47"/>
  <c r="F768" i="47"/>
  <c r="I768" i="47" s="1"/>
  <c r="K768" i="47" s="1"/>
  <c r="C768" i="47"/>
  <c r="D768" i="47"/>
  <c r="J767" i="47" s="1"/>
  <c r="E767" i="47"/>
  <c r="E768" i="47" s="1"/>
  <c r="F769" i="46"/>
  <c r="D769" i="46"/>
  <c r="E769" i="46" s="1"/>
  <c r="C769" i="46"/>
  <c r="B770" i="46"/>
  <c r="A771" i="46"/>
  <c r="B770" i="47" l="1"/>
  <c r="A771" i="47"/>
  <c r="C769" i="47"/>
  <c r="F769" i="47"/>
  <c r="I769" i="47" s="1"/>
  <c r="K769" i="47" s="1"/>
  <c r="D769" i="47"/>
  <c r="J768" i="47" s="1"/>
  <c r="A772" i="46"/>
  <c r="B771" i="46"/>
  <c r="D770" i="46"/>
  <c r="E770" i="46" s="1"/>
  <c r="C770" i="46"/>
  <c r="F770" i="46"/>
  <c r="B771" i="47" l="1"/>
  <c r="A772" i="47"/>
  <c r="E769" i="47"/>
  <c r="D770" i="47"/>
  <c r="J769" i="47" s="1"/>
  <c r="F770" i="47"/>
  <c r="I770" i="47" s="1"/>
  <c r="K770" i="47" s="1"/>
  <c r="C770" i="47"/>
  <c r="F771" i="46"/>
  <c r="D771" i="46"/>
  <c r="E771" i="46" s="1"/>
  <c r="C771" i="46"/>
  <c r="A773" i="46"/>
  <c r="B772" i="46"/>
  <c r="B772" i="47" l="1"/>
  <c r="A773" i="47"/>
  <c r="E770" i="47"/>
  <c r="F771" i="47"/>
  <c r="I771" i="47" s="1"/>
  <c r="K771" i="47" s="1"/>
  <c r="C771" i="47"/>
  <c r="D771" i="47"/>
  <c r="J770" i="47" s="1"/>
  <c r="F772" i="46"/>
  <c r="D772" i="46"/>
  <c r="E772" i="46" s="1"/>
  <c r="C772" i="46"/>
  <c r="B773" i="46"/>
  <c r="A774" i="46"/>
  <c r="A774" i="47" l="1"/>
  <c r="B773" i="47"/>
  <c r="E771" i="47"/>
  <c r="D772" i="47"/>
  <c r="J771" i="47" s="1"/>
  <c r="F772" i="47"/>
  <c r="I772" i="47" s="1"/>
  <c r="K772" i="47" s="1"/>
  <c r="C772" i="47"/>
  <c r="A775" i="46"/>
  <c r="B774" i="46"/>
  <c r="C773" i="46"/>
  <c r="D773" i="46"/>
  <c r="E773" i="46" s="1"/>
  <c r="F773" i="46"/>
  <c r="F773" i="47" l="1"/>
  <c r="I773" i="47" s="1"/>
  <c r="K773" i="47" s="1"/>
  <c r="D773" i="47"/>
  <c r="J772" i="47" s="1"/>
  <c r="C773" i="47"/>
  <c r="E772" i="47"/>
  <c r="E773" i="47" s="1"/>
  <c r="A775" i="47"/>
  <c r="B774" i="47"/>
  <c r="F774" i="46"/>
  <c r="D774" i="46"/>
  <c r="E774" i="46" s="1"/>
  <c r="C774" i="46"/>
  <c r="A776" i="46"/>
  <c r="B775" i="46"/>
  <c r="C774" i="47" l="1"/>
  <c r="F774" i="47"/>
  <c r="I774" i="47" s="1"/>
  <c r="K774" i="47" s="1"/>
  <c r="D774" i="47"/>
  <c r="J773" i="47" s="1"/>
  <c r="B775" i="47"/>
  <c r="A776" i="47"/>
  <c r="E774" i="47"/>
  <c r="F775" i="46"/>
  <c r="C775" i="46"/>
  <c r="D775" i="46"/>
  <c r="E775" i="46" s="1"/>
  <c r="A777" i="46"/>
  <c r="B776" i="46"/>
  <c r="B776" i="47" l="1"/>
  <c r="A777" i="47"/>
  <c r="D775" i="47"/>
  <c r="J774" i="47" s="1"/>
  <c r="C775" i="47"/>
  <c r="F775" i="47"/>
  <c r="I775" i="47" s="1"/>
  <c r="K775" i="47" s="1"/>
  <c r="C776" i="46"/>
  <c r="F776" i="46"/>
  <c r="D776" i="46"/>
  <c r="E776" i="46" s="1"/>
  <c r="B777" i="46"/>
  <c r="A778" i="46"/>
  <c r="D776" i="47" l="1"/>
  <c r="J775" i="47" s="1"/>
  <c r="C776" i="47"/>
  <c r="F776" i="47"/>
  <c r="I776" i="47" s="1"/>
  <c r="K776" i="47" s="1"/>
  <c r="A778" i="47"/>
  <c r="B777" i="47"/>
  <c r="E775" i="47"/>
  <c r="E776" i="47" s="1"/>
  <c r="B778" i="46"/>
  <c r="A779" i="46"/>
  <c r="D777" i="46"/>
  <c r="E777" i="46" s="1"/>
  <c r="C777" i="46"/>
  <c r="F777" i="46"/>
  <c r="D777" i="47" l="1"/>
  <c r="J776" i="47" s="1"/>
  <c r="F777" i="47"/>
  <c r="I777" i="47" s="1"/>
  <c r="K777" i="47" s="1"/>
  <c r="C777" i="47"/>
  <c r="A779" i="47"/>
  <c r="B778" i="47"/>
  <c r="B779" i="46"/>
  <c r="A780" i="46"/>
  <c r="F778" i="46"/>
  <c r="C778" i="46"/>
  <c r="D778" i="46"/>
  <c r="E778" i="46" s="1"/>
  <c r="D778" i="47" l="1"/>
  <c r="J777" i="47" s="1"/>
  <c r="C778" i="47"/>
  <c r="F778" i="47"/>
  <c r="I778" i="47" s="1"/>
  <c r="K778" i="47" s="1"/>
  <c r="B779" i="47"/>
  <c r="A780" i="47"/>
  <c r="E777" i="47"/>
  <c r="E778" i="47" s="1"/>
  <c r="B780" i="46"/>
  <c r="A781" i="46"/>
  <c r="F779" i="46"/>
  <c r="C779" i="46"/>
  <c r="D779" i="46"/>
  <c r="E779" i="46" s="1"/>
  <c r="B780" i="47" l="1"/>
  <c r="A781" i="47"/>
  <c r="F779" i="47"/>
  <c r="I779" i="47" s="1"/>
  <c r="K779" i="47" s="1"/>
  <c r="D779" i="47"/>
  <c r="J778" i="47" s="1"/>
  <c r="C779" i="47"/>
  <c r="A782" i="46"/>
  <c r="B781" i="46"/>
  <c r="D780" i="46"/>
  <c r="E780" i="46" s="1"/>
  <c r="F780" i="46"/>
  <c r="C780" i="46"/>
  <c r="F780" i="47" l="1"/>
  <c r="I780" i="47" s="1"/>
  <c r="K780" i="47" s="1"/>
  <c r="C780" i="47"/>
  <c r="D780" i="47"/>
  <c r="J779" i="47" s="1"/>
  <c r="A782" i="47"/>
  <c r="B781" i="47"/>
  <c r="E779" i="47"/>
  <c r="E780" i="47" s="1"/>
  <c r="C781" i="46"/>
  <c r="F781" i="46"/>
  <c r="D781" i="46"/>
  <c r="E781" i="46" s="1"/>
  <c r="A783" i="46"/>
  <c r="B782" i="46"/>
  <c r="D781" i="47" l="1"/>
  <c r="J780" i="47" s="1"/>
  <c r="C781" i="47"/>
  <c r="F781" i="47"/>
  <c r="I781" i="47" s="1"/>
  <c r="K781" i="47" s="1"/>
  <c r="A783" i="47"/>
  <c r="B782" i="47"/>
  <c r="F782" i="46"/>
  <c r="D782" i="46"/>
  <c r="E782" i="46" s="1"/>
  <c r="C782" i="46"/>
  <c r="A784" i="46"/>
  <c r="B783" i="46"/>
  <c r="D782" i="47" l="1"/>
  <c r="J781" i="47" s="1"/>
  <c r="F782" i="47"/>
  <c r="I782" i="47" s="1"/>
  <c r="K782" i="47" s="1"/>
  <c r="C782" i="47"/>
  <c r="A784" i="47"/>
  <c r="B783" i="47"/>
  <c r="E781" i="47"/>
  <c r="E782" i="47" s="1"/>
  <c r="C783" i="46"/>
  <c r="F783" i="46"/>
  <c r="D783" i="46"/>
  <c r="E783" i="46" s="1"/>
  <c r="B784" i="46"/>
  <c r="A785" i="46"/>
  <c r="C783" i="47" l="1"/>
  <c r="D783" i="47"/>
  <c r="J782" i="47" s="1"/>
  <c r="F783" i="47"/>
  <c r="I783" i="47" s="1"/>
  <c r="K783" i="47" s="1"/>
  <c r="A785" i="47"/>
  <c r="B784" i="47"/>
  <c r="A786" i="46"/>
  <c r="B785" i="46"/>
  <c r="F784" i="46"/>
  <c r="D784" i="46"/>
  <c r="E784" i="46" s="1"/>
  <c r="C784" i="46"/>
  <c r="C784" i="47" l="1"/>
  <c r="D784" i="47"/>
  <c r="J783" i="47" s="1"/>
  <c r="F784" i="47"/>
  <c r="I784" i="47" s="1"/>
  <c r="K784" i="47" s="1"/>
  <c r="B785" i="47"/>
  <c r="A786" i="47"/>
  <c r="E783" i="47"/>
  <c r="E784" i="47" s="1"/>
  <c r="F785" i="46"/>
  <c r="D785" i="46"/>
  <c r="E785" i="46" s="1"/>
  <c r="C785" i="46"/>
  <c r="B786" i="46"/>
  <c r="A787" i="46"/>
  <c r="A787" i="47" l="1"/>
  <c r="B786" i="47"/>
  <c r="D785" i="47"/>
  <c r="J784" i="47" s="1"/>
  <c r="C785" i="47"/>
  <c r="F785" i="47"/>
  <c r="I785" i="47" s="1"/>
  <c r="K785" i="47" s="1"/>
  <c r="E785" i="47"/>
  <c r="A788" i="46"/>
  <c r="B787" i="46"/>
  <c r="D786" i="46"/>
  <c r="E786" i="46" s="1"/>
  <c r="C786" i="46"/>
  <c r="F786" i="46"/>
  <c r="C786" i="47" l="1"/>
  <c r="D786" i="47"/>
  <c r="J785" i="47" s="1"/>
  <c r="F786" i="47"/>
  <c r="I786" i="47" s="1"/>
  <c r="K786" i="47" s="1"/>
  <c r="E786" i="47"/>
  <c r="B787" i="47"/>
  <c r="A788" i="47"/>
  <c r="C787" i="46"/>
  <c r="F787" i="46"/>
  <c r="D787" i="46"/>
  <c r="E787" i="46" s="1"/>
  <c r="A789" i="46"/>
  <c r="B788" i="46"/>
  <c r="A789" i="47" l="1"/>
  <c r="B788" i="47"/>
  <c r="D787" i="47"/>
  <c r="J786" i="47" s="1"/>
  <c r="C787" i="47"/>
  <c r="F787" i="47"/>
  <c r="I787" i="47" s="1"/>
  <c r="K787" i="47" s="1"/>
  <c r="F788" i="46"/>
  <c r="D788" i="46"/>
  <c r="E788" i="46" s="1"/>
  <c r="C788" i="46"/>
  <c r="B789" i="46"/>
  <c r="A790" i="46"/>
  <c r="F788" i="47" l="1"/>
  <c r="I788" i="47" s="1"/>
  <c r="K788" i="47" s="1"/>
  <c r="D788" i="47"/>
  <c r="J787" i="47" s="1"/>
  <c r="C788" i="47"/>
  <c r="E787" i="47"/>
  <c r="E788" i="47" s="1"/>
  <c r="B789" i="47"/>
  <c r="A790" i="47"/>
  <c r="B790" i="46"/>
  <c r="A791" i="46"/>
  <c r="C789" i="46"/>
  <c r="F789" i="46"/>
  <c r="D789" i="46"/>
  <c r="E789" i="46" s="1"/>
  <c r="B790" i="47" l="1"/>
  <c r="A791" i="47"/>
  <c r="F789" i="47"/>
  <c r="I789" i="47" s="1"/>
  <c r="K789" i="47" s="1"/>
  <c r="C789" i="47"/>
  <c r="D789" i="47"/>
  <c r="J788" i="47" s="1"/>
  <c r="E789" i="47"/>
  <c r="A792" i="46"/>
  <c r="B791" i="46"/>
  <c r="D790" i="46"/>
  <c r="E790" i="46" s="1"/>
  <c r="F790" i="46"/>
  <c r="C790" i="46"/>
  <c r="A792" i="47" l="1"/>
  <c r="B791" i="47"/>
  <c r="C790" i="47"/>
  <c r="D790" i="47"/>
  <c r="J789" i="47" s="1"/>
  <c r="F790" i="47"/>
  <c r="I790" i="47" s="1"/>
  <c r="K790" i="47" s="1"/>
  <c r="D791" i="46"/>
  <c r="E791" i="46" s="1"/>
  <c r="C791" i="46"/>
  <c r="F791" i="46"/>
  <c r="A793" i="46"/>
  <c r="B792" i="46"/>
  <c r="D791" i="47" l="1"/>
  <c r="J790" i="47" s="1"/>
  <c r="C791" i="47"/>
  <c r="F791" i="47"/>
  <c r="I791" i="47" s="1"/>
  <c r="K791" i="47" s="1"/>
  <c r="A793" i="47"/>
  <c r="B792" i="47"/>
  <c r="E790" i="47"/>
  <c r="E791" i="47" s="1"/>
  <c r="F792" i="46"/>
  <c r="D792" i="46"/>
  <c r="E792" i="46" s="1"/>
  <c r="C792" i="46"/>
  <c r="B793" i="46"/>
  <c r="A794" i="46"/>
  <c r="B793" i="47" l="1"/>
  <c r="A794" i="47"/>
  <c r="F792" i="47"/>
  <c r="I792" i="47" s="1"/>
  <c r="K792" i="47" s="1"/>
  <c r="C792" i="47"/>
  <c r="D792" i="47"/>
  <c r="J791" i="47" s="1"/>
  <c r="B794" i="46"/>
  <c r="A795" i="46"/>
  <c r="C793" i="46"/>
  <c r="D793" i="46"/>
  <c r="E793" i="46" s="1"/>
  <c r="F793" i="46"/>
  <c r="E792" i="47" l="1"/>
  <c r="A795" i="47"/>
  <c r="B794" i="47"/>
  <c r="C793" i="47"/>
  <c r="D793" i="47"/>
  <c r="J792" i="47" s="1"/>
  <c r="F793" i="47"/>
  <c r="I793" i="47" s="1"/>
  <c r="K793" i="47" s="1"/>
  <c r="A796" i="46"/>
  <c r="B795" i="46"/>
  <c r="F794" i="46"/>
  <c r="D794" i="46"/>
  <c r="E794" i="46" s="1"/>
  <c r="C794" i="46"/>
  <c r="B795" i="47" l="1"/>
  <c r="A796" i="47"/>
  <c r="F794" i="47"/>
  <c r="I794" i="47" s="1"/>
  <c r="K794" i="47" s="1"/>
  <c r="D794" i="47"/>
  <c r="J793" i="47" s="1"/>
  <c r="C794" i="47"/>
  <c r="E793" i="47"/>
  <c r="E794" i="47" s="1"/>
  <c r="F795" i="46"/>
  <c r="D795" i="46"/>
  <c r="E795" i="46" s="1"/>
  <c r="C795" i="46"/>
  <c r="B796" i="46"/>
  <c r="A797" i="46"/>
  <c r="B796" i="47" l="1"/>
  <c r="A797" i="47"/>
  <c r="C795" i="47"/>
  <c r="F795" i="47"/>
  <c r="I795" i="47" s="1"/>
  <c r="K795" i="47" s="1"/>
  <c r="D795" i="47"/>
  <c r="J794" i="47" s="1"/>
  <c r="B797" i="46"/>
  <c r="A798" i="46"/>
  <c r="D796" i="46"/>
  <c r="E796" i="46" s="1"/>
  <c r="C796" i="46"/>
  <c r="F796" i="46"/>
  <c r="A798" i="47" l="1"/>
  <c r="B797" i="47"/>
  <c r="E795" i="47"/>
  <c r="C796" i="47"/>
  <c r="F796" i="47"/>
  <c r="I796" i="47" s="1"/>
  <c r="K796" i="47" s="1"/>
  <c r="D796" i="47"/>
  <c r="J795" i="47" s="1"/>
  <c r="A799" i="46"/>
  <c r="B798" i="46"/>
  <c r="C797" i="46"/>
  <c r="F797" i="46"/>
  <c r="D797" i="46"/>
  <c r="E797" i="46" s="1"/>
  <c r="C797" i="47" l="1"/>
  <c r="F797" i="47"/>
  <c r="I797" i="47" s="1"/>
  <c r="K797" i="47" s="1"/>
  <c r="D797" i="47"/>
  <c r="J796" i="47" s="1"/>
  <c r="E796" i="47"/>
  <c r="E797" i="47" s="1"/>
  <c r="A799" i="47"/>
  <c r="B798" i="47"/>
  <c r="F798" i="46"/>
  <c r="D798" i="46"/>
  <c r="E798" i="46" s="1"/>
  <c r="C798" i="46"/>
  <c r="A800" i="46"/>
  <c r="B799" i="46"/>
  <c r="D798" i="47" l="1"/>
  <c r="J797" i="47" s="1"/>
  <c r="F798" i="47"/>
  <c r="I798" i="47" s="1"/>
  <c r="K798" i="47" s="1"/>
  <c r="C798" i="47"/>
  <c r="A800" i="47"/>
  <c r="B799" i="47"/>
  <c r="E798" i="47"/>
  <c r="D799" i="46"/>
  <c r="E799" i="46" s="1"/>
  <c r="C799" i="46"/>
  <c r="F799" i="46"/>
  <c r="A801" i="46"/>
  <c r="B800" i="46"/>
  <c r="E799" i="47" l="1"/>
  <c r="C799" i="47"/>
  <c r="D799" i="47"/>
  <c r="J798" i="47" s="1"/>
  <c r="F799" i="47"/>
  <c r="I799" i="47" s="1"/>
  <c r="K799" i="47" s="1"/>
  <c r="B800" i="47"/>
  <c r="A801" i="47"/>
  <c r="F800" i="46"/>
  <c r="D800" i="46"/>
  <c r="E800" i="46" s="1"/>
  <c r="C800" i="46"/>
  <c r="B801" i="46"/>
  <c r="A802" i="46"/>
  <c r="A802" i="47" l="1"/>
  <c r="B801" i="47"/>
  <c r="C800" i="47"/>
  <c r="D800" i="47"/>
  <c r="J799" i="47" s="1"/>
  <c r="F800" i="47"/>
  <c r="I800" i="47" s="1"/>
  <c r="K800" i="47" s="1"/>
  <c r="A803" i="46"/>
  <c r="B802" i="46"/>
  <c r="F801" i="46"/>
  <c r="D801" i="46"/>
  <c r="E801" i="46" s="1"/>
  <c r="C801" i="46"/>
  <c r="E800" i="47" l="1"/>
  <c r="C801" i="47"/>
  <c r="F801" i="47"/>
  <c r="I801" i="47" s="1"/>
  <c r="K801" i="47" s="1"/>
  <c r="D801" i="47"/>
  <c r="J800" i="47" s="1"/>
  <c r="B802" i="47"/>
  <c r="A803" i="47"/>
  <c r="F802" i="46"/>
  <c r="D802" i="46"/>
  <c r="E802" i="46" s="1"/>
  <c r="C802" i="46"/>
  <c r="B803" i="46"/>
  <c r="A804" i="46"/>
  <c r="B803" i="47" l="1"/>
  <c r="A804" i="47"/>
  <c r="D802" i="47"/>
  <c r="J801" i="47" s="1"/>
  <c r="C802" i="47"/>
  <c r="F802" i="47"/>
  <c r="I802" i="47" s="1"/>
  <c r="K802" i="47" s="1"/>
  <c r="E801" i="47"/>
  <c r="E802" i="47" s="1"/>
  <c r="A805" i="46"/>
  <c r="B804" i="46"/>
  <c r="D803" i="46"/>
  <c r="E803" i="46" s="1"/>
  <c r="C803" i="46"/>
  <c r="F803" i="46"/>
  <c r="A805" i="47" l="1"/>
  <c r="B804" i="47"/>
  <c r="F803" i="47"/>
  <c r="I803" i="47" s="1"/>
  <c r="K803" i="47" s="1"/>
  <c r="D803" i="47"/>
  <c r="J802" i="47" s="1"/>
  <c r="C803" i="47"/>
  <c r="C804" i="46"/>
  <c r="F804" i="46"/>
  <c r="D804" i="46"/>
  <c r="E804" i="46" s="1"/>
  <c r="A806" i="46"/>
  <c r="B805" i="46"/>
  <c r="F804" i="47" l="1"/>
  <c r="I804" i="47" s="1"/>
  <c r="K804" i="47" s="1"/>
  <c r="D804" i="47"/>
  <c r="J803" i="47" s="1"/>
  <c r="C804" i="47"/>
  <c r="A806" i="47"/>
  <c r="B805" i="47"/>
  <c r="E803" i="47"/>
  <c r="E804" i="47" s="1"/>
  <c r="C805" i="46"/>
  <c r="F805" i="46"/>
  <c r="D805" i="46"/>
  <c r="E805" i="46" s="1"/>
  <c r="B806" i="46"/>
  <c r="A807" i="46"/>
  <c r="F805" i="47" l="1"/>
  <c r="I805" i="47" s="1"/>
  <c r="K805" i="47" s="1"/>
  <c r="D805" i="47"/>
  <c r="J804" i="47" s="1"/>
  <c r="C805" i="47"/>
  <c r="B806" i="47"/>
  <c r="A807" i="47"/>
  <c r="A808" i="46"/>
  <c r="B807" i="46"/>
  <c r="F806" i="46"/>
  <c r="D806" i="46"/>
  <c r="E806" i="46" s="1"/>
  <c r="C806" i="46"/>
  <c r="B807" i="47" l="1"/>
  <c r="A808" i="47"/>
  <c r="C806" i="47"/>
  <c r="D806" i="47"/>
  <c r="J805" i="47" s="1"/>
  <c r="F806" i="47"/>
  <c r="I806" i="47" s="1"/>
  <c r="K806" i="47" s="1"/>
  <c r="E805" i="47"/>
  <c r="E806" i="47" s="1"/>
  <c r="D807" i="46"/>
  <c r="E807" i="46" s="1"/>
  <c r="C807" i="46"/>
  <c r="F807" i="46"/>
  <c r="A809" i="46"/>
  <c r="B808" i="46"/>
  <c r="A809" i="47" l="1"/>
  <c r="B808" i="47"/>
  <c r="D807" i="47"/>
  <c r="J806" i="47" s="1"/>
  <c r="F807" i="47"/>
  <c r="I807" i="47" s="1"/>
  <c r="K807" i="47" s="1"/>
  <c r="C807" i="47"/>
  <c r="D808" i="46"/>
  <c r="E808" i="46" s="1"/>
  <c r="C808" i="46"/>
  <c r="F808" i="46"/>
  <c r="A810" i="46"/>
  <c r="B809" i="46"/>
  <c r="C808" i="47" l="1"/>
  <c r="F808" i="47"/>
  <c r="I808" i="47" s="1"/>
  <c r="K808" i="47" s="1"/>
  <c r="D808" i="47"/>
  <c r="J807" i="47" s="1"/>
  <c r="A810" i="47"/>
  <c r="B809" i="47"/>
  <c r="E807" i="47"/>
  <c r="E808" i="47" s="1"/>
  <c r="D809" i="46"/>
  <c r="E809" i="46" s="1"/>
  <c r="C809" i="46"/>
  <c r="F809" i="46"/>
  <c r="B810" i="46"/>
  <c r="A811" i="46"/>
  <c r="D809" i="47" l="1"/>
  <c r="J808" i="47" s="1"/>
  <c r="F809" i="47"/>
  <c r="I809" i="47" s="1"/>
  <c r="K809" i="47" s="1"/>
  <c r="C809" i="47"/>
  <c r="B810" i="47"/>
  <c r="A811" i="47"/>
  <c r="A812" i="46"/>
  <c r="B811" i="46"/>
  <c r="C810" i="46"/>
  <c r="F810" i="46"/>
  <c r="D810" i="46"/>
  <c r="E810" i="46" s="1"/>
  <c r="A812" i="47" l="1"/>
  <c r="B811" i="47"/>
  <c r="C810" i="47"/>
  <c r="F810" i="47"/>
  <c r="I810" i="47" s="1"/>
  <c r="K810" i="47" s="1"/>
  <c r="D810" i="47"/>
  <c r="J809" i="47" s="1"/>
  <c r="E809" i="47"/>
  <c r="F811" i="46"/>
  <c r="D811" i="46"/>
  <c r="E811" i="46" s="1"/>
  <c r="C811" i="46"/>
  <c r="A813" i="46"/>
  <c r="B812" i="46"/>
  <c r="E810" i="47" l="1"/>
  <c r="D811" i="47"/>
  <c r="J810" i="47" s="1"/>
  <c r="C811" i="47"/>
  <c r="F811" i="47"/>
  <c r="I811" i="47" s="1"/>
  <c r="K811" i="47" s="1"/>
  <c r="B812" i="47"/>
  <c r="A813" i="47"/>
  <c r="E812" i="46"/>
  <c r="F812" i="46"/>
  <c r="D812" i="46"/>
  <c r="C812" i="46"/>
  <c r="B813" i="46"/>
  <c r="A814" i="46"/>
  <c r="B813" i="47" l="1"/>
  <c r="A814" i="47"/>
  <c r="F812" i="47"/>
  <c r="I812" i="47" s="1"/>
  <c r="K812" i="47" s="1"/>
  <c r="C812" i="47"/>
  <c r="D812" i="47"/>
  <c r="J811" i="47" s="1"/>
  <c r="E811" i="47"/>
  <c r="E812" i="47" s="1"/>
  <c r="B814" i="46"/>
  <c r="A815" i="46"/>
  <c r="C813" i="46"/>
  <c r="D813" i="46"/>
  <c r="E813" i="46" s="1"/>
  <c r="F813" i="46"/>
  <c r="A815" i="47" l="1"/>
  <c r="B814" i="47"/>
  <c r="D813" i="47"/>
  <c r="J812" i="47" s="1"/>
  <c r="F813" i="47"/>
  <c r="I813" i="47" s="1"/>
  <c r="K813" i="47" s="1"/>
  <c r="C813" i="47"/>
  <c r="A816" i="46"/>
  <c r="B815" i="46"/>
  <c r="F814" i="46"/>
  <c r="D814" i="46"/>
  <c r="E814" i="46" s="1"/>
  <c r="C814" i="46"/>
  <c r="D814" i="47" l="1"/>
  <c r="J813" i="47" s="1"/>
  <c r="C814" i="47"/>
  <c r="F814" i="47"/>
  <c r="I814" i="47" s="1"/>
  <c r="K814" i="47" s="1"/>
  <c r="A816" i="47"/>
  <c r="B815" i="47"/>
  <c r="E813" i="47"/>
  <c r="E814" i="47" s="1"/>
  <c r="F815" i="46"/>
  <c r="D815" i="46"/>
  <c r="E815" i="46" s="1"/>
  <c r="C815" i="46"/>
  <c r="B816" i="46"/>
  <c r="A817" i="46"/>
  <c r="C815" i="47" l="1"/>
  <c r="D815" i="47"/>
  <c r="J814" i="47" s="1"/>
  <c r="F815" i="47"/>
  <c r="I815" i="47" s="1"/>
  <c r="K815" i="47" s="1"/>
  <c r="B816" i="47"/>
  <c r="A817" i="47"/>
  <c r="B817" i="46"/>
  <c r="A818" i="46"/>
  <c r="F816" i="46"/>
  <c r="D816" i="46"/>
  <c r="E816" i="46" s="1"/>
  <c r="C816" i="46"/>
  <c r="A818" i="47" l="1"/>
  <c r="B817" i="47"/>
  <c r="D816" i="47"/>
  <c r="J815" i="47" s="1"/>
  <c r="C816" i="47"/>
  <c r="F816" i="47"/>
  <c r="I816" i="47" s="1"/>
  <c r="K816" i="47" s="1"/>
  <c r="E815" i="47"/>
  <c r="E816" i="47" s="1"/>
  <c r="A819" i="46"/>
  <c r="B818" i="46"/>
  <c r="D817" i="46"/>
  <c r="E817" i="46" s="1"/>
  <c r="C817" i="46"/>
  <c r="F817" i="46"/>
  <c r="C817" i="47" l="1"/>
  <c r="D817" i="47"/>
  <c r="J816" i="47" s="1"/>
  <c r="F817" i="47"/>
  <c r="I817" i="47" s="1"/>
  <c r="K817" i="47" s="1"/>
  <c r="A819" i="47"/>
  <c r="B818" i="47"/>
  <c r="F818" i="46"/>
  <c r="D818" i="46"/>
  <c r="E818" i="46" s="1"/>
  <c r="C818" i="46"/>
  <c r="A820" i="46"/>
  <c r="B819" i="46"/>
  <c r="D818" i="47" l="1"/>
  <c r="J817" i="47" s="1"/>
  <c r="C818" i="47"/>
  <c r="F818" i="47"/>
  <c r="I818" i="47" s="1"/>
  <c r="K818" i="47" s="1"/>
  <c r="B819" i="47"/>
  <c r="A820" i="47"/>
  <c r="E817" i="47"/>
  <c r="E818" i="47" s="1"/>
  <c r="F819" i="46"/>
  <c r="D819" i="46"/>
  <c r="E819" i="46" s="1"/>
  <c r="C819" i="46"/>
  <c r="B820" i="46"/>
  <c r="A821" i="46"/>
  <c r="F819" i="47" l="1"/>
  <c r="I819" i="47" s="1"/>
  <c r="K819" i="47" s="1"/>
  <c r="D819" i="47"/>
  <c r="J818" i="47" s="1"/>
  <c r="C819" i="47"/>
  <c r="A821" i="47"/>
  <c r="B820" i="47"/>
  <c r="A822" i="46"/>
  <c r="B821" i="46"/>
  <c r="F820" i="46"/>
  <c r="D820" i="46"/>
  <c r="E820" i="46" s="1"/>
  <c r="C820" i="46"/>
  <c r="F820" i="47" l="1"/>
  <c r="I820" i="47" s="1"/>
  <c r="K820" i="47" s="1"/>
  <c r="D820" i="47"/>
  <c r="J819" i="47" s="1"/>
  <c r="C820" i="47"/>
  <c r="A822" i="47"/>
  <c r="B821" i="47"/>
  <c r="E819" i="47"/>
  <c r="E820" i="47" s="1"/>
  <c r="C821" i="46"/>
  <c r="F821" i="46"/>
  <c r="D821" i="46"/>
  <c r="E821" i="46" s="1"/>
  <c r="A823" i="46"/>
  <c r="B822" i="46"/>
  <c r="F821" i="47" l="1"/>
  <c r="I821" i="47" s="1"/>
  <c r="K821" i="47" s="1"/>
  <c r="D821" i="47"/>
  <c r="J820" i="47" s="1"/>
  <c r="C821" i="47"/>
  <c r="A823" i="47"/>
  <c r="B822" i="47"/>
  <c r="F822" i="46"/>
  <c r="C822" i="46"/>
  <c r="D822" i="46"/>
  <c r="E822" i="46" s="1"/>
  <c r="A824" i="46"/>
  <c r="B823" i="46"/>
  <c r="C822" i="47" l="1"/>
  <c r="D822" i="47"/>
  <c r="J821" i="47" s="1"/>
  <c r="F822" i="47"/>
  <c r="I822" i="47" s="1"/>
  <c r="K822" i="47" s="1"/>
  <c r="B823" i="47"/>
  <c r="A824" i="47"/>
  <c r="E821" i="47"/>
  <c r="E822" i="47" s="1"/>
  <c r="D823" i="46"/>
  <c r="E823" i="46" s="1"/>
  <c r="C823" i="46"/>
  <c r="F823" i="46"/>
  <c r="A825" i="46"/>
  <c r="B824" i="46"/>
  <c r="D823" i="47" l="1"/>
  <c r="J822" i="47" s="1"/>
  <c r="C823" i="47"/>
  <c r="F823" i="47"/>
  <c r="I823" i="47" s="1"/>
  <c r="K823" i="47" s="1"/>
  <c r="A825" i="47"/>
  <c r="B824" i="47"/>
  <c r="D824" i="46"/>
  <c r="E824" i="46" s="1"/>
  <c r="C824" i="46"/>
  <c r="F824" i="46"/>
  <c r="A826" i="46"/>
  <c r="B825" i="46"/>
  <c r="F824" i="47" l="1"/>
  <c r="I824" i="47" s="1"/>
  <c r="K824" i="47" s="1"/>
  <c r="D824" i="47"/>
  <c r="J823" i="47" s="1"/>
  <c r="C824" i="47"/>
  <c r="B825" i="47"/>
  <c r="A826" i="47"/>
  <c r="E823" i="47"/>
  <c r="E824" i="47" s="1"/>
  <c r="F825" i="46"/>
  <c r="D825" i="46"/>
  <c r="E825" i="46" s="1"/>
  <c r="C825" i="46"/>
  <c r="A827" i="46"/>
  <c r="B826" i="46"/>
  <c r="B826" i="47" l="1"/>
  <c r="A827" i="47"/>
  <c r="F825" i="47"/>
  <c r="I825" i="47" s="1"/>
  <c r="K825" i="47" s="1"/>
  <c r="C825" i="47"/>
  <c r="D825" i="47"/>
  <c r="J824" i="47" s="1"/>
  <c r="F826" i="46"/>
  <c r="D826" i="46"/>
  <c r="E826" i="46" s="1"/>
  <c r="C826" i="46"/>
  <c r="B827" i="46"/>
  <c r="A828" i="46"/>
  <c r="A828" i="47" l="1"/>
  <c r="B827" i="47"/>
  <c r="C826" i="47"/>
  <c r="F826" i="47"/>
  <c r="I826" i="47" s="1"/>
  <c r="K826" i="47" s="1"/>
  <c r="D826" i="47"/>
  <c r="J825" i="47" s="1"/>
  <c r="E825" i="47"/>
  <c r="E826" i="47" s="1"/>
  <c r="B828" i="46"/>
  <c r="A829" i="46"/>
  <c r="D827" i="46"/>
  <c r="E827" i="46" s="1"/>
  <c r="C827" i="46"/>
  <c r="F827" i="46"/>
  <c r="D827" i="47" l="1"/>
  <c r="J826" i="47" s="1"/>
  <c r="C827" i="47"/>
  <c r="F827" i="47"/>
  <c r="I827" i="47" s="1"/>
  <c r="K827" i="47" s="1"/>
  <c r="B828" i="47"/>
  <c r="A829" i="47"/>
  <c r="A830" i="46"/>
  <c r="B829" i="46"/>
  <c r="F828" i="46"/>
  <c r="D828" i="46"/>
  <c r="E828" i="46" s="1"/>
  <c r="C828" i="46"/>
  <c r="F828" i="47" l="1"/>
  <c r="I828" i="47" s="1"/>
  <c r="K828" i="47" s="1"/>
  <c r="D828" i="47"/>
  <c r="J827" i="47" s="1"/>
  <c r="C828" i="47"/>
  <c r="A830" i="47"/>
  <c r="B829" i="47"/>
  <c r="E827" i="47"/>
  <c r="E828" i="47" s="1"/>
  <c r="C829" i="46"/>
  <c r="F829" i="46"/>
  <c r="D829" i="46"/>
  <c r="E829" i="46" s="1"/>
  <c r="B830" i="46"/>
  <c r="A831" i="46"/>
  <c r="F829" i="47" l="1"/>
  <c r="I829" i="47" s="1"/>
  <c r="K829" i="47" s="1"/>
  <c r="C829" i="47"/>
  <c r="D829" i="47"/>
  <c r="J828" i="47" s="1"/>
  <c r="B830" i="47"/>
  <c r="A831" i="47"/>
  <c r="A832" i="46"/>
  <c r="B831" i="46"/>
  <c r="C830" i="46"/>
  <c r="F830" i="46"/>
  <c r="D830" i="46"/>
  <c r="E830" i="46" s="1"/>
  <c r="D830" i="47" l="1"/>
  <c r="J829" i="47" s="1"/>
  <c r="F830" i="47"/>
  <c r="I830" i="47" s="1"/>
  <c r="K830" i="47" s="1"/>
  <c r="C830" i="47"/>
  <c r="A832" i="47"/>
  <c r="B831" i="47"/>
  <c r="E829" i="47"/>
  <c r="E830" i="47" s="1"/>
  <c r="D831" i="46"/>
  <c r="E831" i="46" s="1"/>
  <c r="C831" i="46"/>
  <c r="F831" i="46"/>
  <c r="A833" i="46"/>
  <c r="B832" i="46"/>
  <c r="D831" i="47" l="1"/>
  <c r="J830" i="47" s="1"/>
  <c r="F831" i="47"/>
  <c r="I831" i="47" s="1"/>
  <c r="K831" i="47" s="1"/>
  <c r="C831" i="47"/>
  <c r="B832" i="47"/>
  <c r="A833" i="47"/>
  <c r="F832" i="46"/>
  <c r="C832" i="46"/>
  <c r="D832" i="46"/>
  <c r="E832" i="46" s="1"/>
  <c r="B833" i="46"/>
  <c r="A834" i="46"/>
  <c r="B833" i="47" l="1"/>
  <c r="A834" i="47"/>
  <c r="D832" i="47"/>
  <c r="J831" i="47" s="1"/>
  <c r="C832" i="47"/>
  <c r="F832" i="47"/>
  <c r="I832" i="47" s="1"/>
  <c r="K832" i="47" s="1"/>
  <c r="E831" i="47"/>
  <c r="E832" i="47" s="1"/>
  <c r="B834" i="46"/>
  <c r="A835" i="46"/>
  <c r="F833" i="46"/>
  <c r="D833" i="46"/>
  <c r="E833" i="46" s="1"/>
  <c r="C833" i="46"/>
  <c r="A835" i="47" l="1"/>
  <c r="B834" i="47"/>
  <c r="D833" i="47"/>
  <c r="J832" i="47" s="1"/>
  <c r="F833" i="47"/>
  <c r="I833" i="47" s="1"/>
  <c r="K833" i="47" s="1"/>
  <c r="C833" i="47"/>
  <c r="A836" i="46"/>
  <c r="B835" i="46"/>
  <c r="F834" i="46"/>
  <c r="D834" i="46"/>
  <c r="E834" i="46" s="1"/>
  <c r="C834" i="46"/>
  <c r="D834" i="47" l="1"/>
  <c r="J833" i="47" s="1"/>
  <c r="F834" i="47"/>
  <c r="I834" i="47" s="1"/>
  <c r="K834" i="47" s="1"/>
  <c r="C834" i="47"/>
  <c r="A836" i="47"/>
  <c r="B835" i="47"/>
  <c r="E833" i="47"/>
  <c r="E834" i="47" s="1"/>
  <c r="F835" i="46"/>
  <c r="D835" i="46"/>
  <c r="E835" i="46" s="1"/>
  <c r="C835" i="46"/>
  <c r="A837" i="46"/>
  <c r="B836" i="46"/>
  <c r="F835" i="47" l="1"/>
  <c r="I835" i="47" s="1"/>
  <c r="K835" i="47" s="1"/>
  <c r="D835" i="47"/>
  <c r="J834" i="47" s="1"/>
  <c r="C835" i="47"/>
  <c r="B836" i="47"/>
  <c r="A837" i="47"/>
  <c r="F836" i="46"/>
  <c r="D836" i="46"/>
  <c r="E836" i="46" s="1"/>
  <c r="C836" i="46"/>
  <c r="B837" i="46"/>
  <c r="A838" i="46"/>
  <c r="A838" i="47" l="1"/>
  <c r="B837" i="47"/>
  <c r="D836" i="47"/>
  <c r="J835" i="47" s="1"/>
  <c r="C836" i="47"/>
  <c r="F836" i="47"/>
  <c r="I836" i="47" s="1"/>
  <c r="K836" i="47" s="1"/>
  <c r="E835" i="47"/>
  <c r="E836" i="47" s="1"/>
  <c r="B838" i="46"/>
  <c r="A839" i="46"/>
  <c r="C837" i="46"/>
  <c r="D837" i="46"/>
  <c r="E837" i="46" s="1"/>
  <c r="F837" i="46"/>
  <c r="C837" i="47" l="1"/>
  <c r="D837" i="47"/>
  <c r="J836" i="47" s="1"/>
  <c r="F837" i="47"/>
  <c r="I837" i="47" s="1"/>
  <c r="K837" i="47" s="1"/>
  <c r="B838" i="47"/>
  <c r="A839" i="47"/>
  <c r="A840" i="46"/>
  <c r="B839" i="46"/>
  <c r="F838" i="46"/>
  <c r="D838" i="46"/>
  <c r="E838" i="46" s="1"/>
  <c r="C838" i="46"/>
  <c r="B839" i="47" l="1"/>
  <c r="A840" i="47"/>
  <c r="D838" i="47"/>
  <c r="J837" i="47" s="1"/>
  <c r="C838" i="47"/>
  <c r="F838" i="47"/>
  <c r="I838" i="47" s="1"/>
  <c r="K838" i="47" s="1"/>
  <c r="E837" i="47"/>
  <c r="E838" i="47" s="1"/>
  <c r="F839" i="46"/>
  <c r="D839" i="46"/>
  <c r="E839" i="46" s="1"/>
  <c r="C839" i="46"/>
  <c r="A841" i="46"/>
  <c r="B840" i="46"/>
  <c r="A841" i="47" l="1"/>
  <c r="B840" i="47"/>
  <c r="D839" i="47"/>
  <c r="J838" i="47" s="1"/>
  <c r="C839" i="47"/>
  <c r="F839" i="47"/>
  <c r="I839" i="47" s="1"/>
  <c r="K839" i="47" s="1"/>
  <c r="F840" i="46"/>
  <c r="D840" i="46"/>
  <c r="E840" i="46" s="1"/>
  <c r="C840" i="46"/>
  <c r="A842" i="46"/>
  <c r="B841" i="46"/>
  <c r="F840" i="47" l="1"/>
  <c r="I840" i="47" s="1"/>
  <c r="K840" i="47" s="1"/>
  <c r="D840" i="47"/>
  <c r="J839" i="47" s="1"/>
  <c r="C840" i="47"/>
  <c r="B841" i="47"/>
  <c r="A842" i="47"/>
  <c r="E839" i="47"/>
  <c r="E840" i="47" s="1"/>
  <c r="D841" i="46"/>
  <c r="E841" i="46" s="1"/>
  <c r="C841" i="46"/>
  <c r="F841" i="46"/>
  <c r="A843" i="46"/>
  <c r="B842" i="46"/>
  <c r="A843" i="47" l="1"/>
  <c r="B842" i="47"/>
  <c r="D841" i="47"/>
  <c r="J840" i="47" s="1"/>
  <c r="C841" i="47"/>
  <c r="F841" i="47"/>
  <c r="I841" i="47" s="1"/>
  <c r="K841" i="47" s="1"/>
  <c r="F842" i="46"/>
  <c r="D842" i="46"/>
  <c r="E842" i="46" s="1"/>
  <c r="C842" i="46"/>
  <c r="A844" i="46"/>
  <c r="B843" i="46"/>
  <c r="F842" i="47" l="1"/>
  <c r="I842" i="47" s="1"/>
  <c r="K842" i="47" s="1"/>
  <c r="C842" i="47"/>
  <c r="D842" i="47"/>
  <c r="J841" i="47" s="1"/>
  <c r="B843" i="47"/>
  <c r="A844" i="47"/>
  <c r="E841" i="47"/>
  <c r="E842" i="47" s="1"/>
  <c r="F843" i="46"/>
  <c r="D843" i="46"/>
  <c r="E843" i="46" s="1"/>
  <c r="C843" i="46"/>
  <c r="B844" i="46"/>
  <c r="A845" i="46"/>
  <c r="A845" i="47" l="1"/>
  <c r="B844" i="47"/>
  <c r="F843" i="47"/>
  <c r="I843" i="47" s="1"/>
  <c r="K843" i="47" s="1"/>
  <c r="D843" i="47"/>
  <c r="J842" i="47" s="1"/>
  <c r="C843" i="47"/>
  <c r="B845" i="46"/>
  <c r="A846" i="46"/>
  <c r="D844" i="46"/>
  <c r="E844" i="46" s="1"/>
  <c r="C844" i="46"/>
  <c r="F844" i="46"/>
  <c r="D844" i="47" l="1"/>
  <c r="J843" i="47" s="1"/>
  <c r="C844" i="47"/>
  <c r="F844" i="47"/>
  <c r="I844" i="47" s="1"/>
  <c r="K844" i="47" s="1"/>
  <c r="A846" i="47"/>
  <c r="B845" i="47"/>
  <c r="E843" i="47"/>
  <c r="E844" i="47" s="1"/>
  <c r="A847" i="46"/>
  <c r="B846" i="46"/>
  <c r="C845" i="46"/>
  <c r="D845" i="46"/>
  <c r="E845" i="46" s="1"/>
  <c r="F845" i="46"/>
  <c r="B846" i="47" l="1"/>
  <c r="A847" i="47"/>
  <c r="C845" i="47"/>
  <c r="F845" i="47"/>
  <c r="I845" i="47" s="1"/>
  <c r="K845" i="47" s="1"/>
  <c r="D845" i="47"/>
  <c r="J844" i="47" s="1"/>
  <c r="F846" i="46"/>
  <c r="C846" i="46"/>
  <c r="D846" i="46"/>
  <c r="E846" i="46" s="1"/>
  <c r="A848" i="46"/>
  <c r="B847" i="46"/>
  <c r="B847" i="47" l="1"/>
  <c r="A848" i="47"/>
  <c r="D846" i="47"/>
  <c r="J845" i="47" s="1"/>
  <c r="C846" i="47"/>
  <c r="F846" i="47"/>
  <c r="I846" i="47" s="1"/>
  <c r="K846" i="47" s="1"/>
  <c r="E845" i="47"/>
  <c r="E846" i="47" s="1"/>
  <c r="C847" i="46"/>
  <c r="F847" i="46"/>
  <c r="D847" i="46"/>
  <c r="E847" i="46" s="1"/>
  <c r="B848" i="46"/>
  <c r="A849" i="46"/>
  <c r="A849" i="47" l="1"/>
  <c r="B848" i="47"/>
  <c r="D847" i="47"/>
  <c r="J846" i="47" s="1"/>
  <c r="F847" i="47"/>
  <c r="I847" i="47" s="1"/>
  <c r="K847" i="47" s="1"/>
  <c r="C847" i="47"/>
  <c r="A850" i="46"/>
  <c r="B849" i="46"/>
  <c r="C848" i="46"/>
  <c r="F848" i="46"/>
  <c r="D848" i="46"/>
  <c r="E848" i="46" s="1"/>
  <c r="C848" i="47" l="1"/>
  <c r="D848" i="47"/>
  <c r="J847" i="47" s="1"/>
  <c r="F848" i="47"/>
  <c r="I848" i="47" s="1"/>
  <c r="K848" i="47" s="1"/>
  <c r="B849" i="47"/>
  <c r="A850" i="47"/>
  <c r="E847" i="47"/>
  <c r="E848" i="47" s="1"/>
  <c r="F849" i="46"/>
  <c r="D849" i="46"/>
  <c r="E849" i="46" s="1"/>
  <c r="C849" i="46"/>
  <c r="B850" i="46"/>
  <c r="A851" i="46"/>
  <c r="D849" i="47" l="1"/>
  <c r="J848" i="47" s="1"/>
  <c r="C849" i="47"/>
  <c r="F849" i="47"/>
  <c r="I849" i="47" s="1"/>
  <c r="K849" i="47" s="1"/>
  <c r="B850" i="47"/>
  <c r="A851" i="47"/>
  <c r="B851" i="46"/>
  <c r="A852" i="46"/>
  <c r="F850" i="46"/>
  <c r="D850" i="46"/>
  <c r="E850" i="46" s="1"/>
  <c r="C850" i="46"/>
  <c r="A852" i="47" l="1"/>
  <c r="B851" i="47"/>
  <c r="F850" i="47"/>
  <c r="I850" i="47" s="1"/>
  <c r="K850" i="47" s="1"/>
  <c r="D850" i="47"/>
  <c r="J849" i="47" s="1"/>
  <c r="C850" i="47"/>
  <c r="E849" i="47"/>
  <c r="A853" i="46"/>
  <c r="B852" i="46"/>
  <c r="D851" i="46"/>
  <c r="E851" i="46" s="1"/>
  <c r="C851" i="46"/>
  <c r="F851" i="46"/>
  <c r="E850" i="47" l="1"/>
  <c r="D851" i="47"/>
  <c r="J850" i="47" s="1"/>
  <c r="C851" i="47"/>
  <c r="F851" i="47"/>
  <c r="I851" i="47" s="1"/>
  <c r="K851" i="47" s="1"/>
  <c r="B852" i="47"/>
  <c r="A853" i="47"/>
  <c r="F852" i="46"/>
  <c r="D852" i="46"/>
  <c r="E852" i="46" s="1"/>
  <c r="C852" i="46"/>
  <c r="A854" i="46"/>
  <c r="B853" i="46"/>
  <c r="A854" i="47" l="1"/>
  <c r="B853" i="47"/>
  <c r="D852" i="47"/>
  <c r="J851" i="47" s="1"/>
  <c r="C852" i="47"/>
  <c r="F852" i="47"/>
  <c r="I852" i="47" s="1"/>
  <c r="K852" i="47" s="1"/>
  <c r="E851" i="47"/>
  <c r="E852" i="47" s="1"/>
  <c r="C853" i="46"/>
  <c r="F853" i="46"/>
  <c r="D853" i="46"/>
  <c r="E853" i="46" s="1"/>
  <c r="A855" i="46"/>
  <c r="B854" i="46"/>
  <c r="D853" i="47" l="1"/>
  <c r="J852" i="47" s="1"/>
  <c r="C853" i="47"/>
  <c r="F853" i="47"/>
  <c r="I853" i="47" s="1"/>
  <c r="K853" i="47" s="1"/>
  <c r="B854" i="47"/>
  <c r="A855" i="47"/>
  <c r="F854" i="46"/>
  <c r="D854" i="46"/>
  <c r="E854" i="46" s="1"/>
  <c r="C854" i="46"/>
  <c r="A856" i="46"/>
  <c r="B855" i="46"/>
  <c r="B855" i="47" l="1"/>
  <c r="A856" i="47"/>
  <c r="F854" i="47"/>
  <c r="I854" i="47" s="1"/>
  <c r="K854" i="47" s="1"/>
  <c r="C854" i="47"/>
  <c r="D854" i="47"/>
  <c r="J853" i="47" s="1"/>
  <c r="E853" i="47"/>
  <c r="E854" i="47" s="1"/>
  <c r="F855" i="46"/>
  <c r="D855" i="46"/>
  <c r="E855" i="46" s="1"/>
  <c r="C855" i="46"/>
  <c r="A857" i="46"/>
  <c r="B856" i="46"/>
  <c r="A857" i="47" l="1"/>
  <c r="B856" i="47"/>
  <c r="D855" i="47"/>
  <c r="J854" i="47" s="1"/>
  <c r="C855" i="47"/>
  <c r="F855" i="47"/>
  <c r="I855" i="47" s="1"/>
  <c r="K855" i="47" s="1"/>
  <c r="F856" i="46"/>
  <c r="D856" i="46"/>
  <c r="E856" i="46" s="1"/>
  <c r="C856" i="46"/>
  <c r="A858" i="46"/>
  <c r="B857" i="46"/>
  <c r="F856" i="47" l="1"/>
  <c r="I856" i="47" s="1"/>
  <c r="K856" i="47" s="1"/>
  <c r="C856" i="47"/>
  <c r="D856" i="47"/>
  <c r="J855" i="47" s="1"/>
  <c r="B857" i="47"/>
  <c r="A858" i="47"/>
  <c r="E855" i="47"/>
  <c r="E856" i="47" s="1"/>
  <c r="F857" i="46"/>
  <c r="D857" i="46"/>
  <c r="E857" i="46" s="1"/>
  <c r="C857" i="46"/>
  <c r="A859" i="46"/>
  <c r="B858" i="46"/>
  <c r="A859" i="47" l="1"/>
  <c r="B858" i="47"/>
  <c r="C857" i="47"/>
  <c r="F857" i="47"/>
  <c r="I857" i="47" s="1"/>
  <c r="K857" i="47" s="1"/>
  <c r="D857" i="47"/>
  <c r="J856" i="47" s="1"/>
  <c r="F858" i="46"/>
  <c r="D858" i="46"/>
  <c r="E858" i="46" s="1"/>
  <c r="C858" i="46"/>
  <c r="B859" i="46"/>
  <c r="A860" i="46"/>
  <c r="C858" i="47" l="1"/>
  <c r="F858" i="47"/>
  <c r="I858" i="47" s="1"/>
  <c r="K858" i="47" s="1"/>
  <c r="D858" i="47"/>
  <c r="J857" i="47" s="1"/>
  <c r="B859" i="47"/>
  <c r="A860" i="47"/>
  <c r="E857" i="47"/>
  <c r="E858" i="47" s="1"/>
  <c r="A861" i="46"/>
  <c r="B860" i="46"/>
  <c r="D859" i="46"/>
  <c r="E859" i="46" s="1"/>
  <c r="C859" i="46"/>
  <c r="F859" i="46"/>
  <c r="B860" i="47" l="1"/>
  <c r="A861" i="47"/>
  <c r="F859" i="47"/>
  <c r="I859" i="47" s="1"/>
  <c r="K859" i="47" s="1"/>
  <c r="D859" i="47"/>
  <c r="J858" i="47" s="1"/>
  <c r="C859" i="47"/>
  <c r="F860" i="46"/>
  <c r="D860" i="46"/>
  <c r="E860" i="46" s="1"/>
  <c r="C860" i="46"/>
  <c r="B861" i="46"/>
  <c r="A862" i="46"/>
  <c r="A862" i="47" l="1"/>
  <c r="B861" i="47"/>
  <c r="D860" i="47"/>
  <c r="J859" i="47" s="1"/>
  <c r="F860" i="47"/>
  <c r="I860" i="47" s="1"/>
  <c r="K860" i="47" s="1"/>
  <c r="C860" i="47"/>
  <c r="E859" i="47"/>
  <c r="E860" i="47" s="1"/>
  <c r="B862" i="46"/>
  <c r="A863" i="46"/>
  <c r="C861" i="46"/>
  <c r="D861" i="46"/>
  <c r="E861" i="46" s="1"/>
  <c r="F861" i="46"/>
  <c r="F861" i="47" l="1"/>
  <c r="I861" i="47" s="1"/>
  <c r="K861" i="47" s="1"/>
  <c r="C861" i="47"/>
  <c r="D861" i="47"/>
  <c r="J860" i="47" s="1"/>
  <c r="B862" i="47"/>
  <c r="A863" i="47"/>
  <c r="A864" i="46"/>
  <c r="B863" i="46"/>
  <c r="C862" i="46"/>
  <c r="F862" i="46"/>
  <c r="D862" i="46"/>
  <c r="E862" i="46" s="1"/>
  <c r="B863" i="47" l="1"/>
  <c r="A864" i="47"/>
  <c r="F862" i="47"/>
  <c r="I862" i="47" s="1"/>
  <c r="K862" i="47" s="1"/>
  <c r="C862" i="47"/>
  <c r="D862" i="47"/>
  <c r="J861" i="47" s="1"/>
  <c r="E861" i="47"/>
  <c r="E862" i="47" s="1"/>
  <c r="D863" i="46"/>
  <c r="E863" i="46" s="1"/>
  <c r="C863" i="46"/>
  <c r="F863" i="46"/>
  <c r="B864" i="46"/>
  <c r="A865" i="46"/>
  <c r="A865" i="47" l="1"/>
  <c r="B864" i="47"/>
  <c r="F863" i="47"/>
  <c r="I863" i="47" s="1"/>
  <c r="K863" i="47" s="1"/>
  <c r="D863" i="47"/>
  <c r="J862" i="47" s="1"/>
  <c r="C863" i="47"/>
  <c r="B865" i="46"/>
  <c r="A866" i="46"/>
  <c r="D864" i="46"/>
  <c r="E864" i="46" s="1"/>
  <c r="C864" i="46"/>
  <c r="F864" i="46"/>
  <c r="D864" i="47" l="1"/>
  <c r="J863" i="47" s="1"/>
  <c r="C864" i="47"/>
  <c r="F864" i="47"/>
  <c r="I864" i="47" s="1"/>
  <c r="K864" i="47" s="1"/>
  <c r="A866" i="47"/>
  <c r="B865" i="47"/>
  <c r="E863" i="47"/>
  <c r="E864" i="47" s="1"/>
  <c r="A867" i="46"/>
  <c r="B866" i="46"/>
  <c r="D865" i="46"/>
  <c r="E865" i="46" s="1"/>
  <c r="C865" i="46"/>
  <c r="F865" i="46"/>
  <c r="F865" i="47" l="1"/>
  <c r="I865" i="47" s="1"/>
  <c r="K865" i="47" s="1"/>
  <c r="C865" i="47"/>
  <c r="D865" i="47"/>
  <c r="J864" i="47" s="1"/>
  <c r="A867" i="47"/>
  <c r="B866" i="47"/>
  <c r="F866" i="46"/>
  <c r="D866" i="46"/>
  <c r="E866" i="46" s="1"/>
  <c r="C866" i="46"/>
  <c r="B867" i="46"/>
  <c r="A868" i="46"/>
  <c r="F866" i="47" l="1"/>
  <c r="I866" i="47" s="1"/>
  <c r="K866" i="47" s="1"/>
  <c r="D866" i="47"/>
  <c r="J865" i="47" s="1"/>
  <c r="C866" i="47"/>
  <c r="B867" i="47"/>
  <c r="A868" i="47"/>
  <c r="E865" i="47"/>
  <c r="E866" i="47" s="1"/>
  <c r="A869" i="46"/>
  <c r="B868" i="46"/>
  <c r="C867" i="46"/>
  <c r="F867" i="46"/>
  <c r="D867" i="46"/>
  <c r="E867" i="46" s="1"/>
  <c r="B868" i="47" l="1"/>
  <c r="A869" i="47"/>
  <c r="F867" i="47"/>
  <c r="I867" i="47" s="1"/>
  <c r="K867" i="47" s="1"/>
  <c r="D867" i="47"/>
  <c r="J866" i="47" s="1"/>
  <c r="C867" i="47"/>
  <c r="F868" i="46"/>
  <c r="D868" i="46"/>
  <c r="E868" i="46" s="1"/>
  <c r="C868" i="46"/>
  <c r="A870" i="46"/>
  <c r="B869" i="46"/>
  <c r="A870" i="47" l="1"/>
  <c r="B869" i="47"/>
  <c r="F868" i="47"/>
  <c r="I868" i="47" s="1"/>
  <c r="C868" i="47"/>
  <c r="D868" i="47"/>
  <c r="J867" i="47" s="1"/>
  <c r="E867" i="47"/>
  <c r="E868" i="47" s="1"/>
  <c r="C869" i="46"/>
  <c r="F869" i="46"/>
  <c r="D869" i="46"/>
  <c r="E869" i="46" s="1"/>
  <c r="B870" i="46"/>
  <c r="A871" i="46"/>
  <c r="K868" i="47" l="1"/>
  <c r="D869" i="47"/>
  <c r="J868" i="47" s="1"/>
  <c r="F869" i="47"/>
  <c r="I869" i="47" s="1"/>
  <c r="K869" i="47" s="1"/>
  <c r="C869" i="47"/>
  <c r="B870" i="47"/>
  <c r="A871" i="47"/>
  <c r="A872" i="46"/>
  <c r="B871" i="46"/>
  <c r="C870" i="46"/>
  <c r="F870" i="46"/>
  <c r="D870" i="46"/>
  <c r="E870" i="46" s="1"/>
  <c r="F870" i="47" l="1"/>
  <c r="I870" i="47" s="1"/>
  <c r="K870" i="47" s="1"/>
  <c r="C870" i="47"/>
  <c r="D870" i="47"/>
  <c r="J869" i="47" s="1"/>
  <c r="B871" i="47"/>
  <c r="A872" i="47"/>
  <c r="E869" i="47"/>
  <c r="E870" i="47" s="1"/>
  <c r="F871" i="46"/>
  <c r="D871" i="46"/>
  <c r="E871" i="46" s="1"/>
  <c r="C871" i="46"/>
  <c r="A873" i="46"/>
  <c r="B872" i="46"/>
  <c r="B872" i="47" l="1"/>
  <c r="A873" i="47"/>
  <c r="D871" i="47"/>
  <c r="J870" i="47" s="1"/>
  <c r="C871" i="47"/>
  <c r="F871" i="47"/>
  <c r="I871" i="47" s="1"/>
  <c r="K871" i="47" s="1"/>
  <c r="F872" i="46"/>
  <c r="D872" i="46"/>
  <c r="E872" i="46" s="1"/>
  <c r="C872" i="46"/>
  <c r="B873" i="46"/>
  <c r="A874" i="46"/>
  <c r="B873" i="47" l="1"/>
  <c r="A874" i="47"/>
  <c r="D872" i="47"/>
  <c r="J871" i="47" s="1"/>
  <c r="C872" i="47"/>
  <c r="F872" i="47"/>
  <c r="I872" i="47" s="1"/>
  <c r="K872" i="47" s="1"/>
  <c r="E871" i="47"/>
  <c r="E872" i="47" s="1"/>
  <c r="A875" i="46"/>
  <c r="B874" i="46"/>
  <c r="D873" i="46"/>
  <c r="E873" i="46" s="1"/>
  <c r="C873" i="46"/>
  <c r="F873" i="46"/>
  <c r="B874" i="47" l="1"/>
  <c r="A875" i="47"/>
  <c r="D873" i="47"/>
  <c r="J872" i="47" s="1"/>
  <c r="F873" i="47"/>
  <c r="I873" i="47" s="1"/>
  <c r="K873" i="47" s="1"/>
  <c r="C873" i="47"/>
  <c r="F874" i="46"/>
  <c r="D874" i="46"/>
  <c r="E874" i="46" s="1"/>
  <c r="C874" i="46"/>
  <c r="A876" i="46"/>
  <c r="B875" i="46"/>
  <c r="B875" i="47" l="1"/>
  <c r="A876" i="47"/>
  <c r="D874" i="47"/>
  <c r="J873" i="47" s="1"/>
  <c r="F874" i="47"/>
  <c r="I874" i="47" s="1"/>
  <c r="K874" i="47" s="1"/>
  <c r="C874" i="47"/>
  <c r="E873" i="47"/>
  <c r="E874" i="47" s="1"/>
  <c r="F875" i="46"/>
  <c r="D875" i="46"/>
  <c r="E875" i="46" s="1"/>
  <c r="C875" i="46"/>
  <c r="B876" i="46"/>
  <c r="A877" i="46"/>
  <c r="B876" i="47" l="1"/>
  <c r="A877" i="47"/>
  <c r="F875" i="47"/>
  <c r="I875" i="47" s="1"/>
  <c r="K875" i="47" s="1"/>
  <c r="D875" i="47"/>
  <c r="J874" i="47" s="1"/>
  <c r="C875" i="47"/>
  <c r="B877" i="46"/>
  <c r="A878" i="46"/>
  <c r="C876" i="46"/>
  <c r="F876" i="46"/>
  <c r="D876" i="46"/>
  <c r="E876" i="46" s="1"/>
  <c r="A878" i="47" l="1"/>
  <c r="B877" i="47"/>
  <c r="D876" i="47"/>
  <c r="J875" i="47" s="1"/>
  <c r="C876" i="47"/>
  <c r="F876" i="47"/>
  <c r="I876" i="47" s="1"/>
  <c r="K876" i="47" s="1"/>
  <c r="E875" i="47"/>
  <c r="E876" i="47" s="1"/>
  <c r="A879" i="46"/>
  <c r="B878" i="46"/>
  <c r="C877" i="46"/>
  <c r="F877" i="46"/>
  <c r="D877" i="46"/>
  <c r="E877" i="46" s="1"/>
  <c r="F877" i="47" l="1"/>
  <c r="I877" i="47" s="1"/>
  <c r="K877" i="47" s="1"/>
  <c r="D877" i="47"/>
  <c r="J876" i="47" s="1"/>
  <c r="C877" i="47"/>
  <c r="A879" i="47"/>
  <c r="B878" i="47"/>
  <c r="D878" i="46"/>
  <c r="E878" i="46" s="1"/>
  <c r="C878" i="46"/>
  <c r="F878" i="46"/>
  <c r="A880" i="46"/>
  <c r="B879" i="46"/>
  <c r="C878" i="47" l="1"/>
  <c r="D878" i="47"/>
  <c r="J877" i="47" s="1"/>
  <c r="F878" i="47"/>
  <c r="I878" i="47" s="1"/>
  <c r="K878" i="47" s="1"/>
  <c r="B879" i="47"/>
  <c r="A880" i="47"/>
  <c r="E877" i="47"/>
  <c r="E878" i="47" s="1"/>
  <c r="D879" i="46"/>
  <c r="E879" i="46" s="1"/>
  <c r="C879" i="46"/>
  <c r="F879" i="46"/>
  <c r="A881" i="46"/>
  <c r="B880" i="46"/>
  <c r="F879" i="47" l="1"/>
  <c r="I879" i="47" s="1"/>
  <c r="K879" i="47" s="1"/>
  <c r="C879" i="47"/>
  <c r="D879" i="47"/>
  <c r="J878" i="47" s="1"/>
  <c r="B880" i="47"/>
  <c r="A881" i="47"/>
  <c r="F880" i="46"/>
  <c r="D880" i="46"/>
  <c r="E880" i="46" s="1"/>
  <c r="C880" i="46"/>
  <c r="B881" i="46"/>
  <c r="A882" i="46"/>
  <c r="A882" i="47" l="1"/>
  <c r="B881" i="47"/>
  <c r="D880" i="47"/>
  <c r="J879" i="47" s="1"/>
  <c r="F880" i="47"/>
  <c r="I880" i="47" s="1"/>
  <c r="K880" i="47" s="1"/>
  <c r="C880" i="47"/>
  <c r="E879" i="47"/>
  <c r="E880" i="47" s="1"/>
  <c r="A883" i="46"/>
  <c r="B882" i="46"/>
  <c r="D881" i="46"/>
  <c r="E881" i="46" s="1"/>
  <c r="C881" i="46"/>
  <c r="F881" i="46"/>
  <c r="F881" i="47" l="1"/>
  <c r="I881" i="47" s="1"/>
  <c r="K881" i="47" s="1"/>
  <c r="D881" i="47"/>
  <c r="J880" i="47" s="1"/>
  <c r="C881" i="47"/>
  <c r="A883" i="47"/>
  <c r="B882" i="47"/>
  <c r="F882" i="46"/>
  <c r="D882" i="46"/>
  <c r="E882" i="46" s="1"/>
  <c r="C882" i="46"/>
  <c r="A884" i="46"/>
  <c r="B883" i="46"/>
  <c r="C882" i="47" l="1"/>
  <c r="D882" i="47"/>
  <c r="J881" i="47" s="1"/>
  <c r="F882" i="47"/>
  <c r="I882" i="47" s="1"/>
  <c r="K882" i="47" s="1"/>
  <c r="A884" i="47"/>
  <c r="B883" i="47"/>
  <c r="E881" i="47"/>
  <c r="E882" i="47" s="1"/>
  <c r="F883" i="46"/>
  <c r="D883" i="46"/>
  <c r="E883" i="46" s="1"/>
  <c r="C883" i="46"/>
  <c r="B884" i="46"/>
  <c r="A885" i="46"/>
  <c r="D883" i="47" l="1"/>
  <c r="J882" i="47" s="1"/>
  <c r="C883" i="47"/>
  <c r="F883" i="47"/>
  <c r="I883" i="47" s="1"/>
  <c r="K883" i="47" s="1"/>
  <c r="B884" i="47"/>
  <c r="A885" i="47"/>
  <c r="A886" i="46"/>
  <c r="B885" i="46"/>
  <c r="C884" i="46"/>
  <c r="F884" i="46"/>
  <c r="D884" i="46"/>
  <c r="E884" i="46" s="1"/>
  <c r="B885" i="47" l="1"/>
  <c r="A886" i="47"/>
  <c r="D884" i="47"/>
  <c r="J883" i="47" s="1"/>
  <c r="C884" i="47"/>
  <c r="F884" i="47"/>
  <c r="I884" i="47" s="1"/>
  <c r="K884" i="47" s="1"/>
  <c r="E883" i="47"/>
  <c r="E884" i="47" s="1"/>
  <c r="C885" i="46"/>
  <c r="F885" i="46"/>
  <c r="D885" i="46"/>
  <c r="E885" i="46" s="1"/>
  <c r="A887" i="46"/>
  <c r="B886" i="46"/>
  <c r="B886" i="47" l="1"/>
  <c r="A887" i="47"/>
  <c r="D885" i="47"/>
  <c r="J884" i="47" s="1"/>
  <c r="F885" i="47"/>
  <c r="I885" i="47" s="1"/>
  <c r="K885" i="47" s="1"/>
  <c r="C885" i="47"/>
  <c r="F886" i="46"/>
  <c r="D886" i="46"/>
  <c r="E886" i="46" s="1"/>
  <c r="C886" i="46"/>
  <c r="A888" i="46"/>
  <c r="B887" i="46"/>
  <c r="B887" i="47" l="1"/>
  <c r="A888" i="47"/>
  <c r="D886" i="47"/>
  <c r="J885" i="47" s="1"/>
  <c r="C886" i="47"/>
  <c r="F886" i="47"/>
  <c r="I886" i="47" s="1"/>
  <c r="K886" i="47" s="1"/>
  <c r="E885" i="47"/>
  <c r="E886" i="47" s="1"/>
  <c r="F887" i="46"/>
  <c r="D887" i="46"/>
  <c r="E887" i="46" s="1"/>
  <c r="C887" i="46"/>
  <c r="B888" i="46"/>
  <c r="A889" i="46"/>
  <c r="B888" i="47" l="1"/>
  <c r="A889" i="47"/>
  <c r="C887" i="47"/>
  <c r="F887" i="47"/>
  <c r="I887" i="47" s="1"/>
  <c r="K887" i="47" s="1"/>
  <c r="D887" i="47"/>
  <c r="J886" i="47" s="1"/>
  <c r="A890" i="46"/>
  <c r="B889" i="46"/>
  <c r="D888" i="46"/>
  <c r="E888" i="46" s="1"/>
  <c r="C888" i="46"/>
  <c r="F888" i="46"/>
  <c r="B889" i="47" l="1"/>
  <c r="A890" i="47"/>
  <c r="F888" i="47"/>
  <c r="I888" i="47" s="1"/>
  <c r="K888" i="47" s="1"/>
  <c r="D888" i="47"/>
  <c r="J887" i="47" s="1"/>
  <c r="C888" i="47"/>
  <c r="E887" i="47"/>
  <c r="F889" i="46"/>
  <c r="D889" i="46"/>
  <c r="E889" i="46" s="1"/>
  <c r="C889" i="46"/>
  <c r="B890" i="46"/>
  <c r="A891" i="46"/>
  <c r="E888" i="47" l="1"/>
  <c r="A891" i="47"/>
  <c r="B890" i="47"/>
  <c r="F889" i="47"/>
  <c r="I889" i="47" s="1"/>
  <c r="K889" i="47" s="1"/>
  <c r="D889" i="47"/>
  <c r="J888" i="47" s="1"/>
  <c r="C889" i="47"/>
  <c r="A892" i="46"/>
  <c r="B891" i="46"/>
  <c r="F890" i="46"/>
  <c r="D890" i="46"/>
  <c r="E890" i="46" s="1"/>
  <c r="C890" i="46"/>
  <c r="D890" i="47" l="1"/>
  <c r="J889" i="47" s="1"/>
  <c r="F890" i="47"/>
  <c r="I890" i="47" s="1"/>
  <c r="K890" i="47" s="1"/>
  <c r="C890" i="47"/>
  <c r="A892" i="47"/>
  <c r="B891" i="47"/>
  <c r="E889" i="47"/>
  <c r="F891" i="46"/>
  <c r="D891" i="46"/>
  <c r="E891" i="46" s="1"/>
  <c r="C891" i="46"/>
  <c r="B892" i="46"/>
  <c r="A893" i="46"/>
  <c r="E890" i="47" l="1"/>
  <c r="D891" i="47"/>
  <c r="J890" i="47" s="1"/>
  <c r="C891" i="47"/>
  <c r="F891" i="47"/>
  <c r="I891" i="47" s="1"/>
  <c r="K891" i="47" s="1"/>
  <c r="A893" i="47"/>
  <c r="B892" i="47"/>
  <c r="A894" i="46"/>
  <c r="B893" i="46"/>
  <c r="F892" i="46"/>
  <c r="D892" i="46"/>
  <c r="E892" i="46" s="1"/>
  <c r="C892" i="46"/>
  <c r="D892" i="47" l="1"/>
  <c r="J891" i="47" s="1"/>
  <c r="C892" i="47"/>
  <c r="F892" i="47"/>
  <c r="I892" i="47" s="1"/>
  <c r="K892" i="47" s="1"/>
  <c r="A894" i="47"/>
  <c r="B893" i="47"/>
  <c r="E891" i="47"/>
  <c r="E892" i="47" s="1"/>
  <c r="C893" i="46"/>
  <c r="F893" i="46"/>
  <c r="D893" i="46"/>
  <c r="E893" i="46" s="1"/>
  <c r="B894" i="46"/>
  <c r="A895" i="46"/>
  <c r="B894" i="47" l="1"/>
  <c r="A895" i="47"/>
  <c r="D893" i="47"/>
  <c r="J892" i="47" s="1"/>
  <c r="F893" i="47"/>
  <c r="I893" i="47" s="1"/>
  <c r="K893" i="47" s="1"/>
  <c r="C893" i="47"/>
  <c r="A896" i="46"/>
  <c r="B895" i="46"/>
  <c r="C894" i="46"/>
  <c r="F894" i="46"/>
  <c r="D894" i="46"/>
  <c r="E894" i="46" s="1"/>
  <c r="C894" i="47" l="1"/>
  <c r="F894" i="47"/>
  <c r="I894" i="47" s="1"/>
  <c r="K894" i="47" s="1"/>
  <c r="D894" i="47"/>
  <c r="J893" i="47" s="1"/>
  <c r="A896" i="47"/>
  <c r="B895" i="47"/>
  <c r="E893" i="47"/>
  <c r="E894" i="47" s="1"/>
  <c r="D895" i="46"/>
  <c r="E895" i="46" s="1"/>
  <c r="C895" i="46"/>
  <c r="F895" i="46"/>
  <c r="A897" i="46"/>
  <c r="B896" i="46"/>
  <c r="F895" i="47" l="1"/>
  <c r="I895" i="47" s="1"/>
  <c r="K895" i="47" s="1"/>
  <c r="D895" i="47"/>
  <c r="J894" i="47" s="1"/>
  <c r="C895" i="47"/>
  <c r="B896" i="47"/>
  <c r="A897" i="47"/>
  <c r="F896" i="46"/>
  <c r="D896" i="46"/>
  <c r="E896" i="46" s="1"/>
  <c r="C896" i="46"/>
  <c r="A898" i="46"/>
  <c r="B897" i="46"/>
  <c r="B897" i="47" l="1"/>
  <c r="A898" i="47"/>
  <c r="C896" i="47"/>
  <c r="F896" i="47"/>
  <c r="I896" i="47" s="1"/>
  <c r="K896" i="47" s="1"/>
  <c r="D896" i="47"/>
  <c r="J895" i="47" s="1"/>
  <c r="E895" i="47"/>
  <c r="E896" i="47" s="1"/>
  <c r="F897" i="46"/>
  <c r="D897" i="46"/>
  <c r="E897" i="46" s="1"/>
  <c r="C897" i="46"/>
  <c r="B898" i="46"/>
  <c r="A899" i="46"/>
  <c r="A899" i="47" l="1"/>
  <c r="B898" i="47"/>
  <c r="F897" i="47"/>
  <c r="I897" i="47" s="1"/>
  <c r="K897" i="47" s="1"/>
  <c r="D897" i="47"/>
  <c r="J896" i="47" s="1"/>
  <c r="C897" i="47"/>
  <c r="A900" i="46"/>
  <c r="B899" i="46"/>
  <c r="D898" i="46"/>
  <c r="E898" i="46" s="1"/>
  <c r="C898" i="46"/>
  <c r="F898" i="46"/>
  <c r="D898" i="47" l="1"/>
  <c r="J897" i="47" s="1"/>
  <c r="C898" i="47"/>
  <c r="F898" i="47"/>
  <c r="I898" i="47" s="1"/>
  <c r="K898" i="47" s="1"/>
  <c r="E897" i="47"/>
  <c r="E898" i="47" s="1"/>
  <c r="A900" i="47"/>
  <c r="B899" i="47"/>
  <c r="D899" i="46"/>
  <c r="E899" i="46" s="1"/>
  <c r="C899" i="46"/>
  <c r="F899" i="46"/>
  <c r="A901" i="46"/>
  <c r="B900" i="46"/>
  <c r="D899" i="47" l="1"/>
  <c r="J898" i="47" s="1"/>
  <c r="C899" i="47"/>
  <c r="F899" i="47"/>
  <c r="I899" i="47" s="1"/>
  <c r="K899" i="47" s="1"/>
  <c r="A901" i="47"/>
  <c r="B900" i="47"/>
  <c r="F900" i="46"/>
  <c r="D900" i="46"/>
  <c r="E900" i="46" s="1"/>
  <c r="C900" i="46"/>
  <c r="B901" i="46"/>
  <c r="A902" i="46"/>
  <c r="D900" i="47" l="1"/>
  <c r="J899" i="47" s="1"/>
  <c r="F900" i="47"/>
  <c r="I900" i="47" s="1"/>
  <c r="K900" i="47" s="1"/>
  <c r="C900" i="47"/>
  <c r="B901" i="47"/>
  <c r="A902" i="47"/>
  <c r="E899" i="47"/>
  <c r="E900" i="47" s="1"/>
  <c r="B902" i="46"/>
  <c r="A903" i="46"/>
  <c r="C901" i="46"/>
  <c r="D901" i="46"/>
  <c r="E901" i="46" s="1"/>
  <c r="F901" i="46"/>
  <c r="A903" i="47" l="1"/>
  <c r="B902" i="47"/>
  <c r="D901" i="47"/>
  <c r="J900" i="47" s="1"/>
  <c r="F901" i="47"/>
  <c r="I901" i="47" s="1"/>
  <c r="K901" i="47" s="1"/>
  <c r="C901" i="47"/>
  <c r="A904" i="46"/>
  <c r="B903" i="46"/>
  <c r="F902" i="46"/>
  <c r="D902" i="46"/>
  <c r="E902" i="46" s="1"/>
  <c r="C902" i="46"/>
  <c r="B903" i="47" l="1"/>
  <c r="A904" i="47"/>
  <c r="D902" i="47"/>
  <c r="J901" i="47" s="1"/>
  <c r="F902" i="47"/>
  <c r="I902" i="47" s="1"/>
  <c r="K902" i="47" s="1"/>
  <c r="C902" i="47"/>
  <c r="E901" i="47"/>
  <c r="E902" i="47" s="1"/>
  <c r="F903" i="46"/>
  <c r="D903" i="46"/>
  <c r="E903" i="46" s="1"/>
  <c r="C903" i="46"/>
  <c r="B904" i="46"/>
  <c r="A905" i="46"/>
  <c r="A905" i="47" l="1"/>
  <c r="B904" i="47"/>
  <c r="D903" i="47"/>
  <c r="J902" i="47" s="1"/>
  <c r="F903" i="47"/>
  <c r="I903" i="47" s="1"/>
  <c r="K903" i="47" s="1"/>
  <c r="C903" i="47"/>
  <c r="B905" i="46"/>
  <c r="A906" i="46"/>
  <c r="C904" i="46"/>
  <c r="F904" i="46"/>
  <c r="D904" i="46"/>
  <c r="E904" i="46" s="1"/>
  <c r="B905" i="47" l="1"/>
  <c r="A906" i="47"/>
  <c r="C904" i="47"/>
  <c r="D904" i="47"/>
  <c r="J903" i="47" s="1"/>
  <c r="F904" i="47"/>
  <c r="I904" i="47" s="1"/>
  <c r="K904" i="47" s="1"/>
  <c r="E903" i="47"/>
  <c r="E904" i="47" s="1"/>
  <c r="A907" i="46"/>
  <c r="B906" i="46"/>
  <c r="D905" i="46"/>
  <c r="E905" i="46" s="1"/>
  <c r="C905" i="46"/>
  <c r="F905" i="46"/>
  <c r="B906" i="47" l="1"/>
  <c r="A907" i="47"/>
  <c r="F905" i="47"/>
  <c r="I905" i="47" s="1"/>
  <c r="K905" i="47" s="1"/>
  <c r="D905" i="47"/>
  <c r="J904" i="47" s="1"/>
  <c r="C905" i="47"/>
  <c r="F906" i="46"/>
  <c r="D906" i="46"/>
  <c r="E906" i="46" s="1"/>
  <c r="C906" i="46"/>
  <c r="B907" i="46"/>
  <c r="A908" i="46"/>
  <c r="A908" i="47" l="1"/>
  <c r="B907" i="47"/>
  <c r="E905" i="47"/>
  <c r="F906" i="47"/>
  <c r="I906" i="47" s="1"/>
  <c r="K906" i="47" s="1"/>
  <c r="C906" i="47"/>
  <c r="D906" i="47"/>
  <c r="J905" i="47" s="1"/>
  <c r="A909" i="46"/>
  <c r="B908" i="46"/>
  <c r="F907" i="46"/>
  <c r="D907" i="46"/>
  <c r="E907" i="46" s="1"/>
  <c r="C907" i="46"/>
  <c r="C907" i="47" l="1"/>
  <c r="F907" i="47"/>
  <c r="I907" i="47" s="1"/>
  <c r="K907" i="47" s="1"/>
  <c r="D907" i="47"/>
  <c r="J906" i="47" s="1"/>
  <c r="E906" i="47"/>
  <c r="E907" i="47" s="1"/>
  <c r="A909" i="47"/>
  <c r="B908" i="47"/>
  <c r="F908" i="46"/>
  <c r="D908" i="46"/>
  <c r="E908" i="46" s="1"/>
  <c r="C908" i="46"/>
  <c r="A910" i="46"/>
  <c r="B909" i="46"/>
  <c r="D908" i="47" l="1"/>
  <c r="J907" i="47" s="1"/>
  <c r="F908" i="47"/>
  <c r="I908" i="47" s="1"/>
  <c r="K908" i="47" s="1"/>
  <c r="C908" i="47"/>
  <c r="A910" i="47"/>
  <c r="B909" i="47"/>
  <c r="E908" i="47"/>
  <c r="C909" i="46"/>
  <c r="F909" i="46"/>
  <c r="D909" i="46"/>
  <c r="E909" i="46" s="1"/>
  <c r="B910" i="46"/>
  <c r="A911" i="46"/>
  <c r="C909" i="47" l="1"/>
  <c r="F909" i="47"/>
  <c r="I909" i="47" s="1"/>
  <c r="K909" i="47" s="1"/>
  <c r="D909" i="47"/>
  <c r="J908" i="47" s="1"/>
  <c r="B910" i="47"/>
  <c r="A911" i="47"/>
  <c r="A912" i="46"/>
  <c r="B911" i="46"/>
  <c r="D910" i="46"/>
  <c r="E910" i="46" s="1"/>
  <c r="C910" i="46"/>
  <c r="F910" i="46"/>
  <c r="B911" i="47" l="1"/>
  <c r="A912" i="47"/>
  <c r="D910" i="47"/>
  <c r="J909" i="47" s="1"/>
  <c r="C910" i="47"/>
  <c r="F910" i="47"/>
  <c r="I910" i="47" s="1"/>
  <c r="K910" i="47" s="1"/>
  <c r="E909" i="47"/>
  <c r="E910" i="47" s="1"/>
  <c r="F911" i="46"/>
  <c r="D911" i="46"/>
  <c r="E911" i="46" s="1"/>
  <c r="C911" i="46"/>
  <c r="A913" i="46"/>
  <c r="B912" i="46"/>
  <c r="A913" i="47" l="1"/>
  <c r="B912" i="47"/>
  <c r="D911" i="47"/>
  <c r="J910" i="47" s="1"/>
  <c r="F911" i="47"/>
  <c r="I911" i="47" s="1"/>
  <c r="K911" i="47" s="1"/>
  <c r="C911" i="47"/>
  <c r="F912" i="46"/>
  <c r="D912" i="46"/>
  <c r="E912" i="46" s="1"/>
  <c r="C912" i="46"/>
  <c r="B913" i="46"/>
  <c r="A914" i="46"/>
  <c r="A914" i="47" l="1"/>
  <c r="B913" i="47"/>
  <c r="C912" i="47"/>
  <c r="F912" i="47"/>
  <c r="I912" i="47" s="1"/>
  <c r="K912" i="47" s="1"/>
  <c r="D912" i="47"/>
  <c r="J911" i="47" s="1"/>
  <c r="E911" i="47"/>
  <c r="E912" i="47" s="1"/>
  <c r="A915" i="46"/>
  <c r="B914" i="46"/>
  <c r="D913" i="46"/>
  <c r="E913" i="46" s="1"/>
  <c r="C913" i="46"/>
  <c r="F913" i="46"/>
  <c r="F913" i="47" l="1"/>
  <c r="I913" i="47" s="1"/>
  <c r="K913" i="47" s="1"/>
  <c r="C913" i="47"/>
  <c r="D913" i="47"/>
  <c r="J912" i="47" s="1"/>
  <c r="A915" i="47"/>
  <c r="B914" i="47"/>
  <c r="F914" i="46"/>
  <c r="D914" i="46"/>
  <c r="E914" i="46" s="1"/>
  <c r="C914" i="46"/>
  <c r="B915" i="46"/>
  <c r="A916" i="46"/>
  <c r="D914" i="47" l="1"/>
  <c r="J913" i="47" s="1"/>
  <c r="F914" i="47"/>
  <c r="I914" i="47" s="1"/>
  <c r="K914" i="47" s="1"/>
  <c r="C914" i="47"/>
  <c r="A916" i="47"/>
  <c r="B915" i="47"/>
  <c r="E913" i="47"/>
  <c r="E914" i="47" s="1"/>
  <c r="A917" i="46"/>
  <c r="B916" i="46"/>
  <c r="D915" i="46"/>
  <c r="E915" i="46" s="1"/>
  <c r="C915" i="46"/>
  <c r="F915" i="46"/>
  <c r="F915" i="47" l="1"/>
  <c r="I915" i="47" s="1"/>
  <c r="K915" i="47" s="1"/>
  <c r="D915" i="47"/>
  <c r="J914" i="47" s="1"/>
  <c r="C915" i="47"/>
  <c r="A917" i="47"/>
  <c r="B916" i="47"/>
  <c r="F916" i="46"/>
  <c r="D916" i="46"/>
  <c r="E916" i="46" s="1"/>
  <c r="C916" i="46"/>
  <c r="A918" i="46"/>
  <c r="B917" i="46"/>
  <c r="C916" i="47" l="1"/>
  <c r="D916" i="47"/>
  <c r="J915" i="47" s="1"/>
  <c r="F916" i="47"/>
  <c r="I916" i="47" s="1"/>
  <c r="K916" i="47" s="1"/>
  <c r="A918" i="47"/>
  <c r="B917" i="47"/>
  <c r="E915" i="47"/>
  <c r="E916" i="47" s="1"/>
  <c r="C917" i="46"/>
  <c r="F917" i="46"/>
  <c r="D917" i="46"/>
  <c r="E917" i="46" s="1"/>
  <c r="B918" i="46"/>
  <c r="A919" i="46"/>
  <c r="D917" i="47" l="1"/>
  <c r="J916" i="47" s="1"/>
  <c r="F917" i="47"/>
  <c r="I917" i="47" s="1"/>
  <c r="K917" i="47" s="1"/>
  <c r="C917" i="47"/>
  <c r="A919" i="47"/>
  <c r="B918" i="47"/>
  <c r="E917" i="47"/>
  <c r="A920" i="46"/>
  <c r="B919" i="46"/>
  <c r="D918" i="46"/>
  <c r="E918" i="46" s="1"/>
  <c r="C918" i="46"/>
  <c r="F918" i="46"/>
  <c r="D918" i="47" l="1"/>
  <c r="J917" i="47" s="1"/>
  <c r="C918" i="47"/>
  <c r="F918" i="47"/>
  <c r="I918" i="47" s="1"/>
  <c r="K918" i="47" s="1"/>
  <c r="B919" i="47"/>
  <c r="A920" i="47"/>
  <c r="F919" i="46"/>
  <c r="D919" i="46"/>
  <c r="E919" i="46" s="1"/>
  <c r="C919" i="46"/>
  <c r="A921" i="46"/>
  <c r="B920" i="46"/>
  <c r="B920" i="47" l="1"/>
  <c r="A921" i="47"/>
  <c r="D919" i="47"/>
  <c r="J918" i="47" s="1"/>
  <c r="F919" i="47"/>
  <c r="I919" i="47" s="1"/>
  <c r="K919" i="47" s="1"/>
  <c r="C919" i="47"/>
  <c r="E918" i="47"/>
  <c r="E919" i="47" s="1"/>
  <c r="F920" i="46"/>
  <c r="D920" i="46"/>
  <c r="E920" i="46" s="1"/>
  <c r="C920" i="46"/>
  <c r="B921" i="46"/>
  <c r="A922" i="46"/>
  <c r="A922" i="47" l="1"/>
  <c r="B921" i="47"/>
  <c r="C920" i="47"/>
  <c r="D920" i="47"/>
  <c r="J919" i="47" s="1"/>
  <c r="F920" i="47"/>
  <c r="I920" i="47" s="1"/>
  <c r="K920" i="47" s="1"/>
  <c r="A923" i="46"/>
  <c r="B922" i="46"/>
  <c r="C921" i="46"/>
  <c r="F921" i="46"/>
  <c r="D921" i="46"/>
  <c r="E921" i="46" s="1"/>
  <c r="F921" i="47" l="1"/>
  <c r="I921" i="47" s="1"/>
  <c r="K921" i="47" s="1"/>
  <c r="C921" i="47"/>
  <c r="D921" i="47"/>
  <c r="J920" i="47" s="1"/>
  <c r="B922" i="47"/>
  <c r="A923" i="47"/>
  <c r="E920" i="47"/>
  <c r="E921" i="47" s="1"/>
  <c r="D922" i="46"/>
  <c r="E922" i="46" s="1"/>
  <c r="C922" i="46"/>
  <c r="F922" i="46"/>
  <c r="A924" i="46"/>
  <c r="B923" i="46"/>
  <c r="B923" i="47" l="1"/>
  <c r="A924" i="47"/>
  <c r="F922" i="47"/>
  <c r="I922" i="47" s="1"/>
  <c r="K922" i="47" s="1"/>
  <c r="D922" i="47"/>
  <c r="J921" i="47" s="1"/>
  <c r="C922" i="47"/>
  <c r="C923" i="46"/>
  <c r="F923" i="46"/>
  <c r="D923" i="46"/>
  <c r="E923" i="46" s="1"/>
  <c r="A925" i="46"/>
  <c r="B924" i="46"/>
  <c r="A925" i="47" l="1"/>
  <c r="B924" i="47"/>
  <c r="F923" i="47"/>
  <c r="I923" i="47" s="1"/>
  <c r="K923" i="47" s="1"/>
  <c r="D923" i="47"/>
  <c r="J922" i="47" s="1"/>
  <c r="C923" i="47"/>
  <c r="E922" i="47"/>
  <c r="E923" i="47" s="1"/>
  <c r="D924" i="46"/>
  <c r="E924" i="46" s="1"/>
  <c r="C924" i="46"/>
  <c r="F924" i="46"/>
  <c r="B925" i="46"/>
  <c r="A926" i="46"/>
  <c r="D924" i="47" l="1"/>
  <c r="J923" i="47" s="1"/>
  <c r="C924" i="47"/>
  <c r="F924" i="47"/>
  <c r="I924" i="47" s="1"/>
  <c r="K924" i="47" s="1"/>
  <c r="A926" i="47"/>
  <c r="B925" i="47"/>
  <c r="A927" i="46"/>
  <c r="B926" i="46"/>
  <c r="C925" i="46"/>
  <c r="D925" i="46"/>
  <c r="E925" i="46" s="1"/>
  <c r="F925" i="46"/>
  <c r="F925" i="47" l="1"/>
  <c r="I925" i="47" s="1"/>
  <c r="K925" i="47" s="1"/>
  <c r="C925" i="47"/>
  <c r="D925" i="47"/>
  <c r="J924" i="47" s="1"/>
  <c r="A927" i="47"/>
  <c r="B926" i="47"/>
  <c r="E924" i="47"/>
  <c r="C926" i="46"/>
  <c r="F926" i="46"/>
  <c r="D926" i="46"/>
  <c r="E926" i="46" s="1"/>
  <c r="A928" i="46"/>
  <c r="B927" i="46"/>
  <c r="E925" i="47" l="1"/>
  <c r="C926" i="47"/>
  <c r="D926" i="47"/>
  <c r="J925" i="47" s="1"/>
  <c r="F926" i="47"/>
  <c r="I926" i="47" s="1"/>
  <c r="K926" i="47" s="1"/>
  <c r="A928" i="47"/>
  <c r="B927" i="47"/>
  <c r="F927" i="46"/>
  <c r="D927" i="46"/>
  <c r="E927" i="46" s="1"/>
  <c r="C927" i="46"/>
  <c r="B928" i="46"/>
  <c r="A929" i="46"/>
  <c r="C927" i="47" l="1"/>
  <c r="F927" i="47"/>
  <c r="I927" i="47" s="1"/>
  <c r="K927" i="47" s="1"/>
  <c r="D927" i="47"/>
  <c r="J926" i="47" s="1"/>
  <c r="B928" i="47"/>
  <c r="A929" i="47"/>
  <c r="E926" i="47"/>
  <c r="E927" i="47" s="1"/>
  <c r="B929" i="46"/>
  <c r="A930" i="46"/>
  <c r="F928" i="46"/>
  <c r="D928" i="46"/>
  <c r="E928" i="46" s="1"/>
  <c r="C928" i="46"/>
  <c r="A930" i="47" l="1"/>
  <c r="B929" i="47"/>
  <c r="C928" i="47"/>
  <c r="F928" i="47"/>
  <c r="I928" i="47" s="1"/>
  <c r="K928" i="47" s="1"/>
  <c r="D928" i="47"/>
  <c r="J927" i="47" s="1"/>
  <c r="A931" i="46"/>
  <c r="B930" i="46"/>
  <c r="D929" i="46"/>
  <c r="E929" i="46" s="1"/>
  <c r="C929" i="46"/>
  <c r="F929" i="46"/>
  <c r="B930" i="47" l="1"/>
  <c r="A931" i="47"/>
  <c r="F929" i="47"/>
  <c r="I929" i="47" s="1"/>
  <c r="K929" i="47" s="1"/>
  <c r="D929" i="47"/>
  <c r="J928" i="47" s="1"/>
  <c r="C929" i="47"/>
  <c r="E928" i="47"/>
  <c r="E929" i="47" s="1"/>
  <c r="D930" i="46"/>
  <c r="E930" i="46" s="1"/>
  <c r="C930" i="46"/>
  <c r="F930" i="46"/>
  <c r="B931" i="46"/>
  <c r="A932" i="46"/>
  <c r="A932" i="47" l="1"/>
  <c r="B931" i="47"/>
  <c r="D930" i="47"/>
  <c r="J929" i="47" s="1"/>
  <c r="C930" i="47"/>
  <c r="F930" i="47"/>
  <c r="I930" i="47" s="1"/>
  <c r="K930" i="47" s="1"/>
  <c r="A933" i="46"/>
  <c r="B932" i="46"/>
  <c r="C931" i="46"/>
  <c r="D931" i="46"/>
  <c r="E931" i="46" s="1"/>
  <c r="F931" i="46"/>
  <c r="F931" i="47" l="1"/>
  <c r="I931" i="47" s="1"/>
  <c r="K931" i="47" s="1"/>
  <c r="D931" i="47"/>
  <c r="J930" i="47" s="1"/>
  <c r="C931" i="47"/>
  <c r="E930" i="47"/>
  <c r="E931" i="47" s="1"/>
  <c r="A933" i="47"/>
  <c r="B932" i="47"/>
  <c r="F932" i="46"/>
  <c r="C932" i="46"/>
  <c r="D932" i="46"/>
  <c r="E932" i="46" s="1"/>
  <c r="B933" i="46"/>
  <c r="A934" i="46"/>
  <c r="B933" i="47" l="1"/>
  <c r="A934" i="47"/>
  <c r="D932" i="47"/>
  <c r="J931" i="47" s="1"/>
  <c r="C932" i="47"/>
  <c r="F932" i="47"/>
  <c r="I932" i="47" s="1"/>
  <c r="K932" i="47" s="1"/>
  <c r="E932" i="47"/>
  <c r="B934" i="46"/>
  <c r="A935" i="46"/>
  <c r="C933" i="46"/>
  <c r="F933" i="46"/>
  <c r="D933" i="46"/>
  <c r="E933" i="46" s="1"/>
  <c r="B934" i="47" l="1"/>
  <c r="A935" i="47"/>
  <c r="D933" i="47"/>
  <c r="J932" i="47" s="1"/>
  <c r="C933" i="47"/>
  <c r="F933" i="47"/>
  <c r="I933" i="47" s="1"/>
  <c r="K933" i="47" s="1"/>
  <c r="A936" i="46"/>
  <c r="B935" i="46"/>
  <c r="D934" i="46"/>
  <c r="E934" i="46" s="1"/>
  <c r="C934" i="46"/>
  <c r="F934" i="46"/>
  <c r="F934" i="47" l="1"/>
  <c r="I934" i="47" s="1"/>
  <c r="K934" i="47" s="1"/>
  <c r="D934" i="47"/>
  <c r="J933" i="47" s="1"/>
  <c r="C934" i="47"/>
  <c r="B935" i="47"/>
  <c r="A936" i="47"/>
  <c r="E933" i="47"/>
  <c r="E934" i="47" s="1"/>
  <c r="F935" i="46"/>
  <c r="D935" i="46"/>
  <c r="E935" i="46" s="1"/>
  <c r="C935" i="46"/>
  <c r="A937" i="46"/>
  <c r="B936" i="46"/>
  <c r="A937" i="47" l="1"/>
  <c r="B936" i="47"/>
  <c r="D935" i="47"/>
  <c r="J934" i="47" s="1"/>
  <c r="C935" i="47"/>
  <c r="F935" i="47"/>
  <c r="I935" i="47" s="1"/>
  <c r="K935" i="47" s="1"/>
  <c r="F936" i="46"/>
  <c r="D936" i="46"/>
  <c r="E936" i="46" s="1"/>
  <c r="C936" i="46"/>
  <c r="B937" i="46"/>
  <c r="A938" i="46"/>
  <c r="A938" i="47" l="1"/>
  <c r="B937" i="47"/>
  <c r="F936" i="47"/>
  <c r="I936" i="47" s="1"/>
  <c r="K936" i="47" s="1"/>
  <c r="D936" i="47"/>
  <c r="J935" i="47" s="1"/>
  <c r="C936" i="47"/>
  <c r="E935" i="47"/>
  <c r="E936" i="47" s="1"/>
  <c r="B938" i="46"/>
  <c r="A939" i="46"/>
  <c r="D937" i="46"/>
  <c r="E937" i="46" s="1"/>
  <c r="C937" i="46"/>
  <c r="F937" i="46"/>
  <c r="C937" i="47" l="1"/>
  <c r="F937" i="47"/>
  <c r="I937" i="47" s="1"/>
  <c r="K937" i="47" s="1"/>
  <c r="D937" i="47"/>
  <c r="J936" i="47" s="1"/>
  <c r="A939" i="47"/>
  <c r="B938" i="47"/>
  <c r="A940" i="46"/>
  <c r="B939" i="46"/>
  <c r="D938" i="46"/>
  <c r="E938" i="46" s="1"/>
  <c r="C938" i="46"/>
  <c r="F938" i="46"/>
  <c r="F938" i="47" l="1"/>
  <c r="I938" i="47" s="1"/>
  <c r="K938" i="47" s="1"/>
  <c r="C938" i="47"/>
  <c r="D938" i="47"/>
  <c r="J937" i="47" s="1"/>
  <c r="B939" i="47"/>
  <c r="A940" i="47"/>
  <c r="E937" i="47"/>
  <c r="E938" i="47" s="1"/>
  <c r="F939" i="46"/>
  <c r="D939" i="46"/>
  <c r="E939" i="46" s="1"/>
  <c r="C939" i="46"/>
  <c r="A941" i="46"/>
  <c r="B940" i="46"/>
  <c r="A941" i="47" l="1"/>
  <c r="B940" i="47"/>
  <c r="C939" i="47"/>
  <c r="D939" i="47"/>
  <c r="J938" i="47" s="1"/>
  <c r="F939" i="47"/>
  <c r="I939" i="47" s="1"/>
  <c r="K939" i="47" s="1"/>
  <c r="F940" i="46"/>
  <c r="D940" i="46"/>
  <c r="E940" i="46" s="1"/>
  <c r="C940" i="46"/>
  <c r="B941" i="46"/>
  <c r="A942" i="46"/>
  <c r="B941" i="47" l="1"/>
  <c r="A942" i="47"/>
  <c r="D940" i="47"/>
  <c r="J939" i="47" s="1"/>
  <c r="F940" i="47"/>
  <c r="I940" i="47" s="1"/>
  <c r="K940" i="47" s="1"/>
  <c r="C940" i="47"/>
  <c r="E939" i="47"/>
  <c r="E940" i="47" s="1"/>
  <c r="B942" i="46"/>
  <c r="A943" i="46"/>
  <c r="C941" i="46"/>
  <c r="F941" i="46"/>
  <c r="D941" i="46"/>
  <c r="E941" i="46" s="1"/>
  <c r="B942" i="47" l="1"/>
  <c r="A943" i="47"/>
  <c r="C941" i="47"/>
  <c r="D941" i="47"/>
  <c r="J940" i="47" s="1"/>
  <c r="F941" i="47"/>
  <c r="I941" i="47" s="1"/>
  <c r="A944" i="46"/>
  <c r="B943" i="46"/>
  <c r="D942" i="46"/>
  <c r="E942" i="46" s="1"/>
  <c r="C942" i="46"/>
  <c r="F942" i="46"/>
  <c r="C942" i="47" l="1"/>
  <c r="F942" i="47"/>
  <c r="D942" i="47"/>
  <c r="J941" i="47" s="1"/>
  <c r="K941" i="47"/>
  <c r="I942" i="47"/>
  <c r="A944" i="47"/>
  <c r="B943" i="47"/>
  <c r="E941" i="47"/>
  <c r="E942" i="47" s="1"/>
  <c r="F943" i="46"/>
  <c r="D943" i="46"/>
  <c r="E943" i="46" s="1"/>
  <c r="C943" i="46"/>
  <c r="B944" i="46"/>
  <c r="A945" i="46"/>
  <c r="F943" i="47" l="1"/>
  <c r="D943" i="47"/>
  <c r="J942" i="47" s="1"/>
  <c r="C943" i="47"/>
  <c r="A945" i="47"/>
  <c r="B944" i="47"/>
  <c r="K942" i="47"/>
  <c r="I943" i="47"/>
  <c r="K943" i="47" s="1"/>
  <c r="A946" i="46"/>
  <c r="B945" i="46"/>
  <c r="D944" i="46"/>
  <c r="E944" i="46" s="1"/>
  <c r="C944" i="46"/>
  <c r="F944" i="46"/>
  <c r="C944" i="47" l="1"/>
  <c r="D944" i="47"/>
  <c r="J943" i="47" s="1"/>
  <c r="F944" i="47"/>
  <c r="I944" i="47" s="1"/>
  <c r="K944" i="47" s="1"/>
  <c r="B945" i="47"/>
  <c r="A946" i="47"/>
  <c r="E943" i="47"/>
  <c r="E944" i="47" s="1"/>
  <c r="F945" i="46"/>
  <c r="D945" i="46"/>
  <c r="E945" i="46" s="1"/>
  <c r="C945" i="46"/>
  <c r="A947" i="46"/>
  <c r="B946" i="46"/>
  <c r="B946" i="47" l="1"/>
  <c r="A947" i="47"/>
  <c r="F945" i="47"/>
  <c r="I945" i="47" s="1"/>
  <c r="K945" i="47" s="1"/>
  <c r="C945" i="47"/>
  <c r="D945" i="47"/>
  <c r="J944" i="47" s="1"/>
  <c r="D946" i="46"/>
  <c r="E946" i="46" s="1"/>
  <c r="C946" i="46"/>
  <c r="F946" i="46"/>
  <c r="B947" i="46"/>
  <c r="A948" i="46"/>
  <c r="B947" i="47" l="1"/>
  <c r="A948" i="47"/>
  <c r="C946" i="47"/>
  <c r="D946" i="47"/>
  <c r="J945" i="47" s="1"/>
  <c r="F946" i="47"/>
  <c r="I946" i="47" s="1"/>
  <c r="K946" i="47" s="1"/>
  <c r="E945" i="47"/>
  <c r="E946" i="47" s="1"/>
  <c r="A949" i="46"/>
  <c r="B948" i="46"/>
  <c r="D947" i="46"/>
  <c r="E947" i="46" s="1"/>
  <c r="C947" i="46"/>
  <c r="F947" i="46"/>
  <c r="A949" i="47" l="1"/>
  <c r="B948" i="47"/>
  <c r="D947" i="47"/>
  <c r="J946" i="47" s="1"/>
  <c r="F947" i="47"/>
  <c r="I947" i="47" s="1"/>
  <c r="K947" i="47" s="1"/>
  <c r="C947" i="47"/>
  <c r="F948" i="46"/>
  <c r="D948" i="46"/>
  <c r="E948" i="46" s="1"/>
  <c r="C948" i="46"/>
  <c r="B949" i="46"/>
  <c r="A950" i="46"/>
  <c r="B949" i="47" l="1"/>
  <c r="A950" i="47"/>
  <c r="D948" i="47"/>
  <c r="J947" i="47" s="1"/>
  <c r="F948" i="47"/>
  <c r="I948" i="47" s="1"/>
  <c r="K948" i="47" s="1"/>
  <c r="C948" i="47"/>
  <c r="E947" i="47"/>
  <c r="E948" i="47" s="1"/>
  <c r="A951" i="46"/>
  <c r="B950" i="46"/>
  <c r="C949" i="46"/>
  <c r="F949" i="46"/>
  <c r="D949" i="46"/>
  <c r="E949" i="46" s="1"/>
  <c r="A951" i="47" l="1"/>
  <c r="B950" i="47"/>
  <c r="D949" i="47"/>
  <c r="J948" i="47" s="1"/>
  <c r="F949" i="47"/>
  <c r="I949" i="47" s="1"/>
  <c r="K949" i="47" s="1"/>
  <c r="C949" i="47"/>
  <c r="F950" i="46"/>
  <c r="D950" i="46"/>
  <c r="E950" i="46" s="1"/>
  <c r="C950" i="46"/>
  <c r="A952" i="46"/>
  <c r="B951" i="46"/>
  <c r="C950" i="47" l="1"/>
  <c r="D950" i="47"/>
  <c r="J949" i="47" s="1"/>
  <c r="F950" i="47"/>
  <c r="I950" i="47" s="1"/>
  <c r="K950" i="47" s="1"/>
  <c r="A952" i="47"/>
  <c r="B951" i="47"/>
  <c r="E949" i="47"/>
  <c r="E950" i="47" s="1"/>
  <c r="F951" i="46"/>
  <c r="D951" i="46"/>
  <c r="E951" i="46" s="1"/>
  <c r="C951" i="46"/>
  <c r="B952" i="46"/>
  <c r="A953" i="46"/>
  <c r="D951" i="47" l="1"/>
  <c r="J950" i="47" s="1"/>
  <c r="C951" i="47"/>
  <c r="F951" i="47"/>
  <c r="I951" i="47" s="1"/>
  <c r="K951" i="47" s="1"/>
  <c r="B952" i="47"/>
  <c r="A953" i="47"/>
  <c r="A954" i="46"/>
  <c r="B953" i="46"/>
  <c r="D952" i="46"/>
  <c r="E952" i="46" s="1"/>
  <c r="C952" i="46"/>
  <c r="F952" i="46"/>
  <c r="A954" i="47" l="1"/>
  <c r="B953" i="47"/>
  <c r="F952" i="47"/>
  <c r="I952" i="47" s="1"/>
  <c r="K952" i="47" s="1"/>
  <c r="D952" i="47"/>
  <c r="J951" i="47" s="1"/>
  <c r="C952" i="47"/>
  <c r="E951" i="47"/>
  <c r="E952" i="47" s="1"/>
  <c r="F953" i="46"/>
  <c r="D953" i="46"/>
  <c r="E953" i="46" s="1"/>
  <c r="C953" i="46"/>
  <c r="B954" i="46"/>
  <c r="A955" i="46"/>
  <c r="F953" i="47" l="1"/>
  <c r="I953" i="47" s="1"/>
  <c r="K953" i="47" s="1"/>
  <c r="D953" i="47"/>
  <c r="J952" i="47" s="1"/>
  <c r="C953" i="47"/>
  <c r="E953" i="47"/>
  <c r="B954" i="47"/>
  <c r="A955" i="47"/>
  <c r="A956" i="46"/>
  <c r="B955" i="46"/>
  <c r="D954" i="46"/>
  <c r="E954" i="46" s="1"/>
  <c r="C954" i="46"/>
  <c r="F954" i="46"/>
  <c r="B955" i="47" l="1"/>
  <c r="A956" i="47"/>
  <c r="F954" i="47"/>
  <c r="I954" i="47" s="1"/>
  <c r="K954" i="47" s="1"/>
  <c r="D954" i="47"/>
  <c r="J953" i="47" s="1"/>
  <c r="C954" i="47"/>
  <c r="F955" i="46"/>
  <c r="D955" i="46"/>
  <c r="E955" i="46" s="1"/>
  <c r="C955" i="46"/>
  <c r="A957" i="46"/>
  <c r="B956" i="46"/>
  <c r="F955" i="47" l="1"/>
  <c r="I955" i="47" s="1"/>
  <c r="K955" i="47" s="1"/>
  <c r="D955" i="47"/>
  <c r="J954" i="47" s="1"/>
  <c r="C955" i="47"/>
  <c r="A957" i="47"/>
  <c r="B956" i="47"/>
  <c r="E954" i="47"/>
  <c r="E955" i="47" s="1"/>
  <c r="F956" i="46"/>
  <c r="D956" i="46"/>
  <c r="E956" i="46" s="1"/>
  <c r="C956" i="46"/>
  <c r="B957" i="46"/>
  <c r="A958" i="46"/>
  <c r="D956" i="47" l="1"/>
  <c r="J955" i="47" s="1"/>
  <c r="C956" i="47"/>
  <c r="F956" i="47"/>
  <c r="I956" i="47" s="1"/>
  <c r="K956" i="47" s="1"/>
  <c r="B957" i="47"/>
  <c r="A958" i="47"/>
  <c r="B958" i="46"/>
  <c r="A959" i="46"/>
  <c r="C957" i="46"/>
  <c r="D957" i="46"/>
  <c r="E957" i="46" s="1"/>
  <c r="F957" i="46"/>
  <c r="A959" i="47" l="1"/>
  <c r="B958" i="47"/>
  <c r="D957" i="47"/>
  <c r="J956" i="47" s="1"/>
  <c r="F957" i="47"/>
  <c r="I957" i="47" s="1"/>
  <c r="K957" i="47" s="1"/>
  <c r="C957" i="47"/>
  <c r="E956" i="47"/>
  <c r="E957" i="47" s="1"/>
  <c r="A960" i="46"/>
  <c r="B959" i="46"/>
  <c r="C958" i="46"/>
  <c r="D958" i="46"/>
  <c r="E958" i="46" s="1"/>
  <c r="F958" i="46"/>
  <c r="C958" i="47" l="1"/>
  <c r="F958" i="47"/>
  <c r="I958" i="47" s="1"/>
  <c r="K958" i="47" s="1"/>
  <c r="D958" i="47"/>
  <c r="J957" i="47" s="1"/>
  <c r="A960" i="47"/>
  <c r="B959" i="47"/>
  <c r="F959" i="46"/>
  <c r="D959" i="46"/>
  <c r="E959" i="46" s="1"/>
  <c r="C959" i="46"/>
  <c r="B960" i="46"/>
  <c r="A961" i="46"/>
  <c r="F959" i="47" l="1"/>
  <c r="I959" i="47" s="1"/>
  <c r="K959" i="47" s="1"/>
  <c r="D959" i="47"/>
  <c r="J958" i="47" s="1"/>
  <c r="C959" i="47"/>
  <c r="B960" i="47"/>
  <c r="A961" i="47"/>
  <c r="E958" i="47"/>
  <c r="E959" i="47" s="1"/>
  <c r="B961" i="46"/>
  <c r="A962" i="46"/>
  <c r="F960" i="46"/>
  <c r="D960" i="46"/>
  <c r="E960" i="46" s="1"/>
  <c r="C960" i="46"/>
  <c r="A962" i="47" l="1"/>
  <c r="B961" i="47"/>
  <c r="D960" i="47"/>
  <c r="J959" i="47" s="1"/>
  <c r="C960" i="47"/>
  <c r="F960" i="47"/>
  <c r="I960" i="47" s="1"/>
  <c r="K960" i="47" s="1"/>
  <c r="E960" i="47"/>
  <c r="A963" i="46"/>
  <c r="B962" i="46"/>
  <c r="D961" i="46"/>
  <c r="E961" i="46" s="1"/>
  <c r="C961" i="46"/>
  <c r="F961" i="46"/>
  <c r="F961" i="47" l="1"/>
  <c r="I961" i="47" s="1"/>
  <c r="K961" i="47" s="1"/>
  <c r="D961" i="47"/>
  <c r="J960" i="47" s="1"/>
  <c r="C961" i="47"/>
  <c r="E961" i="47"/>
  <c r="B962" i="47"/>
  <c r="A963" i="47"/>
  <c r="D962" i="46"/>
  <c r="E962" i="46" s="1"/>
  <c r="C962" i="46"/>
  <c r="F962" i="46"/>
  <c r="A964" i="46"/>
  <c r="B963" i="46"/>
  <c r="D962" i="47" l="1"/>
  <c r="J961" i="47" s="1"/>
  <c r="F962" i="47"/>
  <c r="I962" i="47" s="1"/>
  <c r="K962" i="47" s="1"/>
  <c r="C962" i="47"/>
  <c r="A964" i="47"/>
  <c r="B963" i="47"/>
  <c r="E962" i="47"/>
  <c r="F963" i="46"/>
  <c r="D963" i="46"/>
  <c r="E963" i="46" s="1"/>
  <c r="C963" i="46"/>
  <c r="A965" i="46"/>
  <c r="B964" i="46"/>
  <c r="C963" i="47" l="1"/>
  <c r="F963" i="47"/>
  <c r="I963" i="47" s="1"/>
  <c r="K963" i="47" s="1"/>
  <c r="D963" i="47"/>
  <c r="J962" i="47" s="1"/>
  <c r="B964" i="47"/>
  <c r="A965" i="47"/>
  <c r="D964" i="46"/>
  <c r="E964" i="46" s="1"/>
  <c r="C964" i="46"/>
  <c r="F964" i="46"/>
  <c r="B965" i="46"/>
  <c r="A966" i="46"/>
  <c r="B965" i="47" l="1"/>
  <c r="A966" i="47"/>
  <c r="F964" i="47"/>
  <c r="I964" i="47" s="1"/>
  <c r="K964" i="47" s="1"/>
  <c r="D964" i="47"/>
  <c r="J963" i="47" s="1"/>
  <c r="C964" i="47"/>
  <c r="E963" i="47"/>
  <c r="E964" i="47" s="1"/>
  <c r="E965" i="46"/>
  <c r="A967" i="46"/>
  <c r="B966" i="46"/>
  <c r="C965" i="46"/>
  <c r="D965" i="46"/>
  <c r="F965" i="46"/>
  <c r="A967" i="47" l="1"/>
  <c r="B966" i="47"/>
  <c r="D965" i="47"/>
  <c r="J964" i="47" s="1"/>
  <c r="C965" i="47"/>
  <c r="F965" i="47"/>
  <c r="I965" i="47" s="1"/>
  <c r="K965" i="47" s="1"/>
  <c r="F966" i="46"/>
  <c r="D966" i="46"/>
  <c r="E966" i="46" s="1"/>
  <c r="C966" i="46"/>
  <c r="A968" i="46"/>
  <c r="B967" i="46"/>
  <c r="F966" i="47" l="1"/>
  <c r="I966" i="47" s="1"/>
  <c r="K966" i="47" s="1"/>
  <c r="D966" i="47"/>
  <c r="J965" i="47" s="1"/>
  <c r="C966" i="47"/>
  <c r="E965" i="47"/>
  <c r="E966" i="47" s="1"/>
  <c r="B967" i="47"/>
  <c r="A968" i="47"/>
  <c r="F967" i="46"/>
  <c r="D967" i="46"/>
  <c r="E967" i="46" s="1"/>
  <c r="C967" i="46"/>
  <c r="A969" i="46"/>
  <c r="B968" i="46"/>
  <c r="F967" i="47" l="1"/>
  <c r="I967" i="47" s="1"/>
  <c r="K967" i="47" s="1"/>
  <c r="C967" i="47"/>
  <c r="D967" i="47"/>
  <c r="J966" i="47" s="1"/>
  <c r="B968" i="47"/>
  <c r="A969" i="47"/>
  <c r="E967" i="47"/>
  <c r="F968" i="46"/>
  <c r="D968" i="46"/>
  <c r="E968" i="46" s="1"/>
  <c r="C968" i="46"/>
  <c r="A970" i="46"/>
  <c r="B969" i="46"/>
  <c r="A970" i="47" l="1"/>
  <c r="B969" i="47"/>
  <c r="F968" i="47"/>
  <c r="I968" i="47" s="1"/>
  <c r="K968" i="47" s="1"/>
  <c r="C968" i="47"/>
  <c r="D968" i="47"/>
  <c r="J967" i="47" s="1"/>
  <c r="F969" i="46"/>
  <c r="D969" i="46"/>
  <c r="E969" i="46" s="1"/>
  <c r="C969" i="46"/>
  <c r="B970" i="46"/>
  <c r="A971" i="46"/>
  <c r="B970" i="47" l="1"/>
  <c r="A971" i="47"/>
  <c r="F969" i="47"/>
  <c r="I969" i="47" s="1"/>
  <c r="K969" i="47" s="1"/>
  <c r="D969" i="47"/>
  <c r="J968" i="47" s="1"/>
  <c r="C969" i="47"/>
  <c r="E968" i="47"/>
  <c r="E969" i="47" s="1"/>
  <c r="A972" i="46"/>
  <c r="B971" i="46"/>
  <c r="D970" i="46"/>
  <c r="E970" i="46" s="1"/>
  <c r="C970" i="46"/>
  <c r="F970" i="46"/>
  <c r="A972" i="47" l="1"/>
  <c r="B971" i="47"/>
  <c r="D970" i="47"/>
  <c r="J969" i="47" s="1"/>
  <c r="C970" i="47"/>
  <c r="F970" i="47"/>
  <c r="I970" i="47" s="1"/>
  <c r="K970" i="47" s="1"/>
  <c r="F971" i="46"/>
  <c r="D971" i="46"/>
  <c r="E971" i="46" s="1"/>
  <c r="C971" i="46"/>
  <c r="A973" i="46"/>
  <c r="B972" i="46"/>
  <c r="F971" i="47" l="1"/>
  <c r="I971" i="47" s="1"/>
  <c r="K971" i="47" s="1"/>
  <c r="D971" i="47"/>
  <c r="J970" i="47" s="1"/>
  <c r="C971" i="47"/>
  <c r="E970" i="47"/>
  <c r="E971" i="47" s="1"/>
  <c r="B972" i="47"/>
  <c r="A973" i="47"/>
  <c r="F972" i="46"/>
  <c r="D972" i="46"/>
  <c r="E972" i="46" s="1"/>
  <c r="C972" i="46"/>
  <c r="B973" i="46"/>
  <c r="A974" i="46"/>
  <c r="D972" i="47" l="1"/>
  <c r="J971" i="47" s="1"/>
  <c r="C972" i="47"/>
  <c r="F972" i="47"/>
  <c r="I972" i="47" s="1"/>
  <c r="K972" i="47" s="1"/>
  <c r="A974" i="47"/>
  <c r="B973" i="47"/>
  <c r="E972" i="47"/>
  <c r="A975" i="46"/>
  <c r="B974" i="46"/>
  <c r="C973" i="46"/>
  <c r="F973" i="46"/>
  <c r="D973" i="46"/>
  <c r="E973" i="46" s="1"/>
  <c r="C973" i="47" l="1"/>
  <c r="D973" i="47"/>
  <c r="J972" i="47" s="1"/>
  <c r="F973" i="47"/>
  <c r="I973" i="47" s="1"/>
  <c r="K973" i="47" s="1"/>
  <c r="A975" i="47"/>
  <c r="B974" i="47"/>
  <c r="F974" i="46"/>
  <c r="D974" i="46"/>
  <c r="E974" i="46" s="1"/>
  <c r="C974" i="46"/>
  <c r="A976" i="46"/>
  <c r="B975" i="46"/>
  <c r="C974" i="47" l="1"/>
  <c r="D974" i="47"/>
  <c r="J973" i="47" s="1"/>
  <c r="F974" i="47"/>
  <c r="I974" i="47" s="1"/>
  <c r="K974" i="47" s="1"/>
  <c r="A976" i="47"/>
  <c r="B975" i="47"/>
  <c r="E973" i="47"/>
  <c r="E974" i="47" s="1"/>
  <c r="F975" i="46"/>
  <c r="C975" i="46"/>
  <c r="D975" i="46"/>
  <c r="E975" i="46" s="1"/>
  <c r="A977" i="46"/>
  <c r="B976" i="46"/>
  <c r="D975" i="47" l="1"/>
  <c r="J974" i="47" s="1"/>
  <c r="C975" i="47"/>
  <c r="F975" i="47"/>
  <c r="I975" i="47" s="1"/>
  <c r="K975" i="47" s="1"/>
  <c r="A977" i="47"/>
  <c r="B976" i="47"/>
  <c r="F976" i="46"/>
  <c r="D976" i="46"/>
  <c r="E976" i="46" s="1"/>
  <c r="C976" i="46"/>
  <c r="B977" i="46"/>
  <c r="A978" i="46"/>
  <c r="D976" i="47" l="1"/>
  <c r="J975" i="47" s="1"/>
  <c r="C976" i="47"/>
  <c r="F976" i="47"/>
  <c r="I976" i="47" s="1"/>
  <c r="K976" i="47" s="1"/>
  <c r="B977" i="47"/>
  <c r="A978" i="47"/>
  <c r="E975" i="47"/>
  <c r="E976" i="47" s="1"/>
  <c r="A979" i="46"/>
  <c r="B978" i="46"/>
  <c r="F977" i="46"/>
  <c r="D977" i="46"/>
  <c r="E977" i="46" s="1"/>
  <c r="C977" i="46"/>
  <c r="D977" i="47" l="1"/>
  <c r="J976" i="47" s="1"/>
  <c r="F977" i="47"/>
  <c r="I977" i="47" s="1"/>
  <c r="K977" i="47" s="1"/>
  <c r="C977" i="47"/>
  <c r="B978" i="47"/>
  <c r="A979" i="47"/>
  <c r="D978" i="46"/>
  <c r="E978" i="46" s="1"/>
  <c r="C978" i="46"/>
  <c r="F978" i="46"/>
  <c r="A980" i="46"/>
  <c r="B979" i="46"/>
  <c r="A980" i="47" l="1"/>
  <c r="B979" i="47"/>
  <c r="D978" i="47"/>
  <c r="J977" i="47" s="1"/>
  <c r="F978" i="47"/>
  <c r="I978" i="47" s="1"/>
  <c r="K978" i="47" s="1"/>
  <c r="C978" i="47"/>
  <c r="E977" i="47"/>
  <c r="E978" i="47" s="1"/>
  <c r="F979" i="46"/>
  <c r="D979" i="46"/>
  <c r="E979" i="46" s="1"/>
  <c r="C979" i="46"/>
  <c r="A981" i="46"/>
  <c r="B980" i="46"/>
  <c r="C979" i="47" l="1"/>
  <c r="F979" i="47"/>
  <c r="I979" i="47" s="1"/>
  <c r="K979" i="47" s="1"/>
  <c r="D979" i="47"/>
  <c r="J978" i="47" s="1"/>
  <c r="B980" i="47"/>
  <c r="A981" i="47"/>
  <c r="C980" i="46"/>
  <c r="F980" i="46"/>
  <c r="D980" i="46"/>
  <c r="E980" i="46" s="1"/>
  <c r="B981" i="46"/>
  <c r="A982" i="46"/>
  <c r="B981" i="47" l="1"/>
  <c r="A982" i="47"/>
  <c r="F980" i="47"/>
  <c r="I980" i="47" s="1"/>
  <c r="K980" i="47" s="1"/>
  <c r="D980" i="47"/>
  <c r="J979" i="47" s="1"/>
  <c r="C980" i="47"/>
  <c r="E979" i="47"/>
  <c r="E980" i="47" s="1"/>
  <c r="A983" i="46"/>
  <c r="B982" i="46"/>
  <c r="C981" i="46"/>
  <c r="F981" i="46"/>
  <c r="D981" i="46"/>
  <c r="E981" i="46" s="1"/>
  <c r="A983" i="47" l="1"/>
  <c r="B982" i="47"/>
  <c r="D981" i="47"/>
  <c r="J980" i="47" s="1"/>
  <c r="C981" i="47"/>
  <c r="F981" i="47"/>
  <c r="I981" i="47" s="1"/>
  <c r="K981" i="47" s="1"/>
  <c r="F982" i="46"/>
  <c r="D982" i="46"/>
  <c r="E982" i="46" s="1"/>
  <c r="C982" i="46"/>
  <c r="A984" i="46"/>
  <c r="B983" i="46"/>
  <c r="B983" i="47" l="1"/>
  <c r="A984" i="47"/>
  <c r="F982" i="47"/>
  <c r="I982" i="47" s="1"/>
  <c r="K982" i="47" s="1"/>
  <c r="C982" i="47"/>
  <c r="D982" i="47"/>
  <c r="J981" i="47" s="1"/>
  <c r="E981" i="47"/>
  <c r="E982" i="47" s="1"/>
  <c r="F983" i="46"/>
  <c r="D983" i="46"/>
  <c r="E983" i="46" s="1"/>
  <c r="C983" i="46"/>
  <c r="B984" i="46"/>
  <c r="A985" i="46"/>
  <c r="D983" i="47" l="1"/>
  <c r="J982" i="47" s="1"/>
  <c r="C983" i="47"/>
  <c r="F983" i="47"/>
  <c r="I983" i="47" s="1"/>
  <c r="K983" i="47" s="1"/>
  <c r="E983" i="47"/>
  <c r="B984" i="47"/>
  <c r="A985" i="47"/>
  <c r="A986" i="46"/>
  <c r="B985" i="46"/>
  <c r="F984" i="46"/>
  <c r="D984" i="46"/>
  <c r="E984" i="46" s="1"/>
  <c r="C984" i="46"/>
  <c r="B985" i="47" l="1"/>
  <c r="A986" i="47"/>
  <c r="F984" i="47"/>
  <c r="I984" i="47" s="1"/>
  <c r="K984" i="47" s="1"/>
  <c r="D984" i="47"/>
  <c r="J983" i="47" s="1"/>
  <c r="C984" i="47"/>
  <c r="F985" i="46"/>
  <c r="D985" i="46"/>
  <c r="E985" i="46" s="1"/>
  <c r="C985" i="46"/>
  <c r="A987" i="46"/>
  <c r="B986" i="46"/>
  <c r="A987" i="47" l="1"/>
  <c r="B986" i="47"/>
  <c r="E984" i="47"/>
  <c r="D985" i="47"/>
  <c r="J984" i="47" s="1"/>
  <c r="C985" i="47"/>
  <c r="F985" i="47"/>
  <c r="I985" i="47" s="1"/>
  <c r="K985" i="47" s="1"/>
  <c r="C986" i="46"/>
  <c r="F986" i="46"/>
  <c r="D986" i="46"/>
  <c r="E986" i="46" s="1"/>
  <c r="B987" i="46"/>
  <c r="A988" i="46"/>
  <c r="D986" i="47" l="1"/>
  <c r="J985" i="47" s="1"/>
  <c r="C986" i="47"/>
  <c r="F986" i="47"/>
  <c r="I986" i="47" s="1"/>
  <c r="K986" i="47" s="1"/>
  <c r="E985" i="47"/>
  <c r="E986" i="47" s="1"/>
  <c r="B987" i="47"/>
  <c r="A988" i="47"/>
  <c r="A989" i="46"/>
  <c r="B988" i="46"/>
  <c r="D987" i="46"/>
  <c r="E987" i="46" s="1"/>
  <c r="C987" i="46"/>
  <c r="F987" i="46"/>
  <c r="B988" i="47" l="1"/>
  <c r="A989" i="47"/>
  <c r="C987" i="47"/>
  <c r="D987" i="47"/>
  <c r="J986" i="47" s="1"/>
  <c r="F987" i="47"/>
  <c r="I987" i="47" s="1"/>
  <c r="K987" i="47" s="1"/>
  <c r="C988" i="46"/>
  <c r="D988" i="46"/>
  <c r="E988" i="46" s="1"/>
  <c r="F988" i="46"/>
  <c r="A990" i="46"/>
  <c r="B989" i="46"/>
  <c r="B989" i="47" l="1"/>
  <c r="A990" i="47"/>
  <c r="E987" i="47"/>
  <c r="C988" i="47"/>
  <c r="F988" i="47"/>
  <c r="I988" i="47" s="1"/>
  <c r="K988" i="47" s="1"/>
  <c r="D988" i="47"/>
  <c r="J987" i="47" s="1"/>
  <c r="F989" i="46"/>
  <c r="D989" i="46"/>
  <c r="E989" i="46" s="1"/>
  <c r="C989" i="46"/>
  <c r="A991" i="46"/>
  <c r="B990" i="46"/>
  <c r="B990" i="47" l="1"/>
  <c r="A991" i="47"/>
  <c r="E988" i="47"/>
  <c r="D989" i="47"/>
  <c r="J988" i="47" s="1"/>
  <c r="C989" i="47"/>
  <c r="F989" i="47"/>
  <c r="I989" i="47" s="1"/>
  <c r="K989" i="47" s="1"/>
  <c r="F990" i="46"/>
  <c r="D990" i="46"/>
  <c r="E990" i="46" s="1"/>
  <c r="C990" i="46"/>
  <c r="B991" i="46"/>
  <c r="A992" i="46"/>
  <c r="A992" i="47" l="1"/>
  <c r="B991" i="47"/>
  <c r="E989" i="47"/>
  <c r="C990" i="47"/>
  <c r="D990" i="47"/>
  <c r="J989" i="47" s="1"/>
  <c r="F990" i="47"/>
  <c r="I990" i="47" s="1"/>
  <c r="K990" i="47" s="1"/>
  <c r="A993" i="46"/>
  <c r="B992" i="46"/>
  <c r="D991" i="46"/>
  <c r="E991" i="46" s="1"/>
  <c r="C991" i="46"/>
  <c r="F991" i="46"/>
  <c r="D991" i="47" l="1"/>
  <c r="J990" i="47" s="1"/>
  <c r="C991" i="47"/>
  <c r="F991" i="47"/>
  <c r="I991" i="47" s="1"/>
  <c r="K991" i="47" s="1"/>
  <c r="E990" i="47"/>
  <c r="E991" i="47" s="1"/>
  <c r="B992" i="47"/>
  <c r="A993" i="47"/>
  <c r="D992" i="46"/>
  <c r="E992" i="46" s="1"/>
  <c r="C992" i="46"/>
  <c r="F992" i="46"/>
  <c r="A994" i="46"/>
  <c r="B993" i="46"/>
  <c r="B993" i="47" l="1"/>
  <c r="A994" i="47"/>
  <c r="D992" i="47"/>
  <c r="J991" i="47" s="1"/>
  <c r="C992" i="47"/>
  <c r="F992" i="47"/>
  <c r="I992" i="47" s="1"/>
  <c r="K992" i="47" s="1"/>
  <c r="E992" i="47"/>
  <c r="F993" i="46"/>
  <c r="D993" i="46"/>
  <c r="E993" i="46" s="1"/>
  <c r="C993" i="46"/>
  <c r="B994" i="46"/>
  <c r="A995" i="46"/>
  <c r="A995" i="47" l="1"/>
  <c r="B994" i="47"/>
  <c r="F993" i="47"/>
  <c r="I993" i="47" s="1"/>
  <c r="K993" i="47" s="1"/>
  <c r="D993" i="47"/>
  <c r="J992" i="47" s="1"/>
  <c r="C993" i="47"/>
  <c r="B995" i="46"/>
  <c r="A996" i="46"/>
  <c r="C994" i="46"/>
  <c r="F994" i="46"/>
  <c r="D994" i="46"/>
  <c r="E994" i="46" s="1"/>
  <c r="A996" i="47" l="1"/>
  <c r="B995" i="47"/>
  <c r="F994" i="47"/>
  <c r="I994" i="47" s="1"/>
  <c r="K994" i="47" s="1"/>
  <c r="D994" i="47"/>
  <c r="J993" i="47" s="1"/>
  <c r="C994" i="47"/>
  <c r="E993" i="47"/>
  <c r="E994" i="47" s="1"/>
  <c r="A997" i="46"/>
  <c r="B996" i="46"/>
  <c r="D995" i="46"/>
  <c r="E995" i="46" s="1"/>
  <c r="C995" i="46"/>
  <c r="F995" i="46"/>
  <c r="F995" i="47" l="1"/>
  <c r="I995" i="47" s="1"/>
  <c r="K995" i="47" s="1"/>
  <c r="C995" i="47"/>
  <c r="D995" i="47"/>
  <c r="J994" i="47" s="1"/>
  <c r="A997" i="47"/>
  <c r="B996" i="47"/>
  <c r="C996" i="46"/>
  <c r="F996" i="46"/>
  <c r="D996" i="46"/>
  <c r="E996" i="46" s="1"/>
  <c r="A998" i="46"/>
  <c r="B997" i="46"/>
  <c r="C996" i="47" l="1"/>
  <c r="D996" i="47"/>
  <c r="J995" i="47" s="1"/>
  <c r="F996" i="47"/>
  <c r="I996" i="47" s="1"/>
  <c r="K996" i="47" s="1"/>
  <c r="B997" i="47"/>
  <c r="A998" i="47"/>
  <c r="E995" i="47"/>
  <c r="E996" i="47" s="1"/>
  <c r="D997" i="46"/>
  <c r="E997" i="46" s="1"/>
  <c r="C997" i="46"/>
  <c r="F997" i="46"/>
  <c r="B998" i="46"/>
  <c r="A999" i="46"/>
  <c r="B998" i="47" l="1"/>
  <c r="A999" i="47"/>
  <c r="C997" i="47"/>
  <c r="F997" i="47"/>
  <c r="I997" i="47" s="1"/>
  <c r="K997" i="47" s="1"/>
  <c r="D997" i="47"/>
  <c r="J996" i="47" s="1"/>
  <c r="A1000" i="46"/>
  <c r="B999" i="46"/>
  <c r="C998" i="46"/>
  <c r="F998" i="46"/>
  <c r="D998" i="46"/>
  <c r="E998" i="46" s="1"/>
  <c r="C998" i="47" l="1"/>
  <c r="F998" i="47"/>
  <c r="I998" i="47" s="1"/>
  <c r="K998" i="47" s="1"/>
  <c r="D998" i="47"/>
  <c r="J997" i="47" s="1"/>
  <c r="B999" i="47"/>
  <c r="A1000" i="47"/>
  <c r="E997" i="47"/>
  <c r="E998" i="47" s="1"/>
  <c r="F999" i="46"/>
  <c r="D999" i="46"/>
  <c r="E999" i="46" s="1"/>
  <c r="C999" i="46"/>
  <c r="A1001" i="46"/>
  <c r="B1000" i="46"/>
  <c r="B1000" i="47" l="1"/>
  <c r="A1001" i="47"/>
  <c r="D999" i="47"/>
  <c r="J998" i="47" s="1"/>
  <c r="F999" i="47"/>
  <c r="I999" i="47" s="1"/>
  <c r="K999" i="47" s="1"/>
  <c r="C999" i="47"/>
  <c r="F1000" i="46"/>
  <c r="D1000" i="46"/>
  <c r="E1000" i="46" s="1"/>
  <c r="C1000" i="46"/>
  <c r="B1001" i="46"/>
  <c r="A1002" i="46"/>
  <c r="D1000" i="47" l="1"/>
  <c r="J999" i="47" s="1"/>
  <c r="F1000" i="47"/>
  <c r="I1000" i="47" s="1"/>
  <c r="K1000" i="47" s="1"/>
  <c r="C1000" i="47"/>
  <c r="B1001" i="47"/>
  <c r="A1002" i="47"/>
  <c r="E999" i="47"/>
  <c r="E1000" i="47" s="1"/>
  <c r="B1002" i="46"/>
  <c r="A1003" i="46"/>
  <c r="D1001" i="46"/>
  <c r="E1001" i="46" s="1"/>
  <c r="C1001" i="46"/>
  <c r="F1001" i="46"/>
  <c r="B1002" i="47" l="1"/>
  <c r="A1003" i="47"/>
  <c r="F1001" i="47"/>
  <c r="I1001" i="47" s="1"/>
  <c r="K1001" i="47" s="1"/>
  <c r="D1001" i="47"/>
  <c r="J1000" i="47" s="1"/>
  <c r="C1001" i="47"/>
  <c r="A1004" i="46"/>
  <c r="B1003" i="46"/>
  <c r="C1002" i="46"/>
  <c r="F1002" i="46"/>
  <c r="D1002" i="46"/>
  <c r="E1002" i="46" s="1"/>
  <c r="D1002" i="47" l="1"/>
  <c r="J1001" i="47" s="1"/>
  <c r="F1002" i="47"/>
  <c r="I1002" i="47" s="1"/>
  <c r="K1002" i="47" s="1"/>
  <c r="C1002" i="47"/>
  <c r="B1003" i="47"/>
  <c r="A1004" i="47"/>
  <c r="E1001" i="47"/>
  <c r="E1002" i="47" s="1"/>
  <c r="F1003" i="46"/>
  <c r="D1003" i="46"/>
  <c r="E1003" i="46" s="1"/>
  <c r="C1003" i="46"/>
  <c r="A1005" i="46"/>
  <c r="B1004" i="46"/>
  <c r="A1005" i="47" l="1"/>
  <c r="B1004" i="47"/>
  <c r="D1003" i="47"/>
  <c r="J1002" i="47" s="1"/>
  <c r="C1003" i="47"/>
  <c r="F1003" i="47"/>
  <c r="I1003" i="47" s="1"/>
  <c r="K1003" i="47" s="1"/>
  <c r="F1004" i="46"/>
  <c r="D1004" i="46"/>
  <c r="E1004" i="46" s="1"/>
  <c r="C1004" i="46"/>
  <c r="B1005" i="46"/>
  <c r="A1006" i="46"/>
  <c r="B1005" i="47" l="1"/>
  <c r="A1006" i="47"/>
  <c r="D1004" i="47"/>
  <c r="J1003" i="47" s="1"/>
  <c r="C1004" i="47"/>
  <c r="F1004" i="47"/>
  <c r="I1004" i="47" s="1"/>
  <c r="K1004" i="47" s="1"/>
  <c r="E1003" i="47"/>
  <c r="E1004" i="47" s="1"/>
  <c r="B1006" i="46"/>
  <c r="A1007" i="46"/>
  <c r="D1005" i="46"/>
  <c r="E1005" i="46" s="1"/>
  <c r="C1005" i="46"/>
  <c r="F1005" i="46"/>
  <c r="B1006" i="47" l="1"/>
  <c r="A1007" i="47"/>
  <c r="D1005" i="47"/>
  <c r="J1004" i="47" s="1"/>
  <c r="C1005" i="47"/>
  <c r="F1005" i="47"/>
  <c r="I1005" i="47" s="1"/>
  <c r="K1005" i="47" s="1"/>
  <c r="A1008" i="46"/>
  <c r="B1007" i="46"/>
  <c r="F1006" i="46"/>
  <c r="D1006" i="46"/>
  <c r="E1006" i="46" s="1"/>
  <c r="C1006" i="46"/>
  <c r="B1007" i="47" l="1"/>
  <c r="A1008" i="47"/>
  <c r="E1005" i="47"/>
  <c r="D1006" i="47"/>
  <c r="J1005" i="47" s="1"/>
  <c r="C1006" i="47"/>
  <c r="F1006" i="47"/>
  <c r="I1006" i="47" s="1"/>
  <c r="K1006" i="47" s="1"/>
  <c r="F1007" i="46"/>
  <c r="D1007" i="46"/>
  <c r="E1007" i="46" s="1"/>
  <c r="C1007" i="46"/>
  <c r="B1008" i="46"/>
  <c r="A1009" i="46"/>
  <c r="B1008" i="47" l="1"/>
  <c r="A1009" i="47"/>
  <c r="E1006" i="47"/>
  <c r="F1007" i="47"/>
  <c r="I1007" i="47" s="1"/>
  <c r="K1007" i="47" s="1"/>
  <c r="D1007" i="47"/>
  <c r="J1006" i="47" s="1"/>
  <c r="C1007" i="47"/>
  <c r="B1009" i="46"/>
  <c r="A1010" i="46"/>
  <c r="C1008" i="46"/>
  <c r="F1008" i="46"/>
  <c r="D1008" i="46"/>
  <c r="E1008" i="46" s="1"/>
  <c r="B1009" i="47" l="1"/>
  <c r="A1010" i="47"/>
  <c r="E1007" i="47"/>
  <c r="F1008" i="47"/>
  <c r="I1008" i="47" s="1"/>
  <c r="K1008" i="47" s="1"/>
  <c r="C1008" i="47"/>
  <c r="D1008" i="47"/>
  <c r="J1007" i="47" s="1"/>
  <c r="B1010" i="46"/>
  <c r="A1011" i="46"/>
  <c r="D1009" i="46"/>
  <c r="E1009" i="46" s="1"/>
  <c r="C1009" i="46"/>
  <c r="F1009" i="46"/>
  <c r="A1011" i="47" l="1"/>
  <c r="B1010" i="47"/>
  <c r="E1008" i="47"/>
  <c r="F1009" i="47"/>
  <c r="I1009" i="47" s="1"/>
  <c r="K1009" i="47" s="1"/>
  <c r="D1009" i="47"/>
  <c r="J1008" i="47" s="1"/>
  <c r="C1009" i="47"/>
  <c r="A1012" i="46"/>
  <c r="B1011" i="46"/>
  <c r="C1010" i="46"/>
  <c r="D1010" i="46"/>
  <c r="E1010" i="46" s="1"/>
  <c r="F1010" i="46"/>
  <c r="E1009" i="47" l="1"/>
  <c r="F1010" i="47"/>
  <c r="I1010" i="47" s="1"/>
  <c r="K1010" i="47" s="1"/>
  <c r="C1010" i="47"/>
  <c r="D1010" i="47"/>
  <c r="J1009" i="47" s="1"/>
  <c r="B1011" i="47"/>
  <c r="A1012" i="47"/>
  <c r="F1011" i="46"/>
  <c r="D1011" i="46"/>
  <c r="E1011" i="46" s="1"/>
  <c r="C1011" i="46"/>
  <c r="A1013" i="46"/>
  <c r="B1012" i="46"/>
  <c r="D1011" i="47" l="1"/>
  <c r="J1010" i="47" s="1"/>
  <c r="C1011" i="47"/>
  <c r="F1011" i="47"/>
  <c r="I1011" i="47" s="1"/>
  <c r="K1011" i="47" s="1"/>
  <c r="A1013" i="47"/>
  <c r="B1012" i="47"/>
  <c r="E1010" i="47"/>
  <c r="E1011" i="47" s="1"/>
  <c r="D1012" i="46"/>
  <c r="E1012" i="46" s="1"/>
  <c r="C1012" i="46"/>
  <c r="F1012" i="46"/>
  <c r="B1013" i="46"/>
  <c r="A1014" i="46"/>
  <c r="D1012" i="47" l="1"/>
  <c r="J1011" i="47" s="1"/>
  <c r="F1012" i="47"/>
  <c r="I1012" i="47" s="1"/>
  <c r="K1012" i="47" s="1"/>
  <c r="C1012" i="47"/>
  <c r="B1013" i="47"/>
  <c r="A1014" i="47"/>
  <c r="A1015" i="46"/>
  <c r="B1014" i="46"/>
  <c r="C1013" i="46"/>
  <c r="D1013" i="46"/>
  <c r="E1013" i="46" s="1"/>
  <c r="F1013" i="46"/>
  <c r="A1015" i="47" l="1"/>
  <c r="B1014" i="47"/>
  <c r="D1013" i="47"/>
  <c r="J1012" i="47" s="1"/>
  <c r="C1013" i="47"/>
  <c r="F1013" i="47"/>
  <c r="I1013" i="47" s="1"/>
  <c r="K1013" i="47" s="1"/>
  <c r="E1012" i="47"/>
  <c r="E1013" i="47" s="1"/>
  <c r="F1014" i="46"/>
  <c r="D1014" i="46"/>
  <c r="E1014" i="46" s="1"/>
  <c r="C1014" i="46"/>
  <c r="B1015" i="46"/>
  <c r="A1016" i="46"/>
  <c r="L14" i="45"/>
  <c r="B4" i="45"/>
  <c r="H9" i="45"/>
  <c r="H10" i="45"/>
  <c r="H11" i="45"/>
  <c r="H12" i="45"/>
  <c r="H13" i="45"/>
  <c r="H14" i="45"/>
  <c r="H15" i="45"/>
  <c r="H16" i="45"/>
  <c r="H17" i="45"/>
  <c r="H18" i="45"/>
  <c r="H19" i="45"/>
  <c r="H20" i="45"/>
  <c r="H21" i="45"/>
  <c r="H22" i="45"/>
  <c r="H23" i="45"/>
  <c r="H24" i="45"/>
  <c r="H25" i="45"/>
  <c r="H26" i="45"/>
  <c r="H27" i="45"/>
  <c r="H28" i="45"/>
  <c r="H29" i="45"/>
  <c r="H30" i="45"/>
  <c r="H31" i="45"/>
  <c r="H32" i="45"/>
  <c r="H33" i="45"/>
  <c r="H34" i="45"/>
  <c r="H35" i="45"/>
  <c r="H36" i="45"/>
  <c r="H37" i="45"/>
  <c r="H38" i="45"/>
  <c r="H39" i="45"/>
  <c r="H40" i="45"/>
  <c r="H41" i="45"/>
  <c r="H42" i="45"/>
  <c r="H43" i="45"/>
  <c r="H44" i="45"/>
  <c r="H45" i="45"/>
  <c r="H46" i="45"/>
  <c r="H47" i="45"/>
  <c r="H48" i="45"/>
  <c r="H49" i="45"/>
  <c r="H50" i="45"/>
  <c r="H51" i="45"/>
  <c r="H52" i="45"/>
  <c r="H53" i="45"/>
  <c r="H54" i="45"/>
  <c r="H55" i="45"/>
  <c r="H56" i="45"/>
  <c r="H57" i="45"/>
  <c r="H58" i="45"/>
  <c r="H59" i="45"/>
  <c r="H60" i="45"/>
  <c r="H61" i="45"/>
  <c r="H62" i="45"/>
  <c r="H63" i="45"/>
  <c r="H64" i="45"/>
  <c r="H65" i="45"/>
  <c r="H66" i="45"/>
  <c r="H67" i="45"/>
  <c r="H68" i="45"/>
  <c r="H69" i="45"/>
  <c r="H70" i="45"/>
  <c r="H71" i="45"/>
  <c r="H72" i="45"/>
  <c r="H73" i="45"/>
  <c r="H74" i="45"/>
  <c r="H75" i="45"/>
  <c r="H76" i="45"/>
  <c r="H77" i="45"/>
  <c r="H78" i="45"/>
  <c r="H79" i="45"/>
  <c r="H80" i="45"/>
  <c r="H81" i="45"/>
  <c r="H82" i="45"/>
  <c r="H83" i="45"/>
  <c r="H84" i="45"/>
  <c r="H85" i="45"/>
  <c r="H86" i="45"/>
  <c r="H87" i="45"/>
  <c r="H88" i="45"/>
  <c r="H89" i="45"/>
  <c r="H90" i="45"/>
  <c r="H91" i="45"/>
  <c r="H92" i="45"/>
  <c r="H93" i="45"/>
  <c r="H94" i="45"/>
  <c r="H95" i="45"/>
  <c r="H96" i="45"/>
  <c r="H97" i="45"/>
  <c r="H98" i="45"/>
  <c r="H99" i="45"/>
  <c r="H100" i="45"/>
  <c r="H101" i="45"/>
  <c r="H102" i="45"/>
  <c r="H103" i="45"/>
  <c r="H104" i="45"/>
  <c r="H105" i="45"/>
  <c r="H106" i="45"/>
  <c r="H107" i="45"/>
  <c r="H108" i="45"/>
  <c r="H109" i="45"/>
  <c r="H110" i="45"/>
  <c r="H111" i="45"/>
  <c r="H112" i="45"/>
  <c r="H113" i="45"/>
  <c r="H114" i="45"/>
  <c r="H115" i="45"/>
  <c r="H116" i="45"/>
  <c r="H117" i="45"/>
  <c r="H118" i="45"/>
  <c r="H119" i="45"/>
  <c r="H120" i="45"/>
  <c r="H121" i="45"/>
  <c r="H122" i="45"/>
  <c r="H123" i="45"/>
  <c r="H124" i="45"/>
  <c r="H125" i="45"/>
  <c r="H126" i="45"/>
  <c r="H127" i="45"/>
  <c r="H128" i="45"/>
  <c r="H129" i="45"/>
  <c r="H130" i="45"/>
  <c r="H131" i="45"/>
  <c r="H132" i="45"/>
  <c r="H133" i="45"/>
  <c r="H134" i="45"/>
  <c r="H135" i="45"/>
  <c r="H136" i="45"/>
  <c r="H137" i="45"/>
  <c r="H138" i="45"/>
  <c r="H139" i="45"/>
  <c r="H140" i="45"/>
  <c r="H141" i="45"/>
  <c r="H142" i="45"/>
  <c r="H143" i="45"/>
  <c r="H144" i="45"/>
  <c r="H145" i="45"/>
  <c r="H146" i="45"/>
  <c r="H147" i="45"/>
  <c r="H148" i="45"/>
  <c r="H149" i="45"/>
  <c r="H150" i="45"/>
  <c r="H151" i="45"/>
  <c r="H152" i="45"/>
  <c r="H153" i="45"/>
  <c r="H154" i="45"/>
  <c r="H155" i="45"/>
  <c r="H156" i="45"/>
  <c r="H157" i="45"/>
  <c r="H158" i="45"/>
  <c r="H159" i="45"/>
  <c r="H160" i="45"/>
  <c r="H161" i="45"/>
  <c r="H162" i="45"/>
  <c r="H163" i="45"/>
  <c r="H164" i="45"/>
  <c r="H165" i="45"/>
  <c r="H166" i="45"/>
  <c r="H167" i="45"/>
  <c r="H168" i="45"/>
  <c r="H169" i="45"/>
  <c r="H170" i="45"/>
  <c r="H171" i="45"/>
  <c r="H172" i="45"/>
  <c r="H173" i="45"/>
  <c r="H174" i="45"/>
  <c r="H175" i="45"/>
  <c r="H176" i="45"/>
  <c r="H177" i="45"/>
  <c r="H178" i="45"/>
  <c r="H179" i="45"/>
  <c r="H180" i="45"/>
  <c r="H181" i="45"/>
  <c r="H182" i="45"/>
  <c r="H183" i="45"/>
  <c r="H184" i="45"/>
  <c r="H185" i="45"/>
  <c r="H186" i="45"/>
  <c r="H187" i="45"/>
  <c r="H188" i="45"/>
  <c r="H189" i="45"/>
  <c r="H190" i="45"/>
  <c r="H191" i="45"/>
  <c r="H192" i="45"/>
  <c r="H193" i="45"/>
  <c r="H194" i="45"/>
  <c r="H195" i="45"/>
  <c r="H196" i="45"/>
  <c r="H197" i="45"/>
  <c r="H198" i="45"/>
  <c r="H199" i="45"/>
  <c r="H200" i="45"/>
  <c r="H201" i="45"/>
  <c r="H202" i="45"/>
  <c r="H203" i="45"/>
  <c r="H204" i="45"/>
  <c r="H205" i="45"/>
  <c r="H206" i="45"/>
  <c r="H207" i="45"/>
  <c r="H208" i="45"/>
  <c r="H209" i="45"/>
  <c r="H210" i="45"/>
  <c r="H211" i="45"/>
  <c r="H212" i="45"/>
  <c r="H213" i="45"/>
  <c r="H214" i="45"/>
  <c r="H215" i="45"/>
  <c r="H216" i="45"/>
  <c r="H217" i="45"/>
  <c r="H218" i="45"/>
  <c r="H219" i="45"/>
  <c r="H220" i="45"/>
  <c r="H221" i="45"/>
  <c r="H222" i="45"/>
  <c r="H223" i="45"/>
  <c r="H224" i="45"/>
  <c r="H225" i="45"/>
  <c r="H226" i="45"/>
  <c r="H227" i="45"/>
  <c r="H228" i="45"/>
  <c r="H229" i="45"/>
  <c r="H230" i="45"/>
  <c r="H231" i="45"/>
  <c r="H232" i="45"/>
  <c r="H233" i="45"/>
  <c r="H234" i="45"/>
  <c r="H235" i="45"/>
  <c r="H236" i="45"/>
  <c r="H237" i="45"/>
  <c r="H238" i="45"/>
  <c r="H239" i="45"/>
  <c r="H240" i="45"/>
  <c r="H241" i="45"/>
  <c r="H242" i="45"/>
  <c r="H243" i="45"/>
  <c r="H244" i="45"/>
  <c r="H245" i="45"/>
  <c r="H246" i="45"/>
  <c r="H247" i="45"/>
  <c r="H248" i="45"/>
  <c r="H249" i="45"/>
  <c r="H250" i="45"/>
  <c r="H251" i="45"/>
  <c r="H252" i="45"/>
  <c r="H253" i="45"/>
  <c r="H254" i="45"/>
  <c r="H255" i="45"/>
  <c r="H256" i="45"/>
  <c r="H257" i="45"/>
  <c r="H258" i="45"/>
  <c r="H259" i="45"/>
  <c r="H260" i="45"/>
  <c r="H261" i="45"/>
  <c r="H262" i="45"/>
  <c r="H263" i="45"/>
  <c r="H264" i="45"/>
  <c r="H265" i="45"/>
  <c r="H266" i="45"/>
  <c r="H267" i="45"/>
  <c r="H268" i="45"/>
  <c r="H269" i="45"/>
  <c r="H270" i="45"/>
  <c r="H271" i="45"/>
  <c r="H272" i="45"/>
  <c r="H273" i="45"/>
  <c r="H274" i="45"/>
  <c r="H275" i="45"/>
  <c r="H276" i="45"/>
  <c r="H277" i="45"/>
  <c r="H278" i="45"/>
  <c r="H279" i="45"/>
  <c r="H280" i="45"/>
  <c r="H281" i="45"/>
  <c r="H282" i="45"/>
  <c r="H283" i="45"/>
  <c r="H284" i="45"/>
  <c r="H285" i="45"/>
  <c r="H286" i="45"/>
  <c r="H287" i="45"/>
  <c r="H288" i="45"/>
  <c r="H289" i="45"/>
  <c r="H290" i="45"/>
  <c r="H291" i="45"/>
  <c r="H292" i="45"/>
  <c r="H293" i="45"/>
  <c r="H294" i="45"/>
  <c r="H295" i="45"/>
  <c r="H296" i="45"/>
  <c r="H297" i="45"/>
  <c r="H298" i="45"/>
  <c r="H299" i="45"/>
  <c r="H300" i="45"/>
  <c r="H301" i="45"/>
  <c r="H302" i="45"/>
  <c r="H303" i="45"/>
  <c r="H304" i="45"/>
  <c r="H305" i="45"/>
  <c r="H306" i="45"/>
  <c r="H307" i="45"/>
  <c r="H308" i="45"/>
  <c r="H309" i="45"/>
  <c r="H310" i="45"/>
  <c r="H311" i="45"/>
  <c r="H312" i="45"/>
  <c r="H313" i="45"/>
  <c r="H314" i="45"/>
  <c r="H315" i="45"/>
  <c r="H316" i="45"/>
  <c r="H317" i="45"/>
  <c r="H318" i="45"/>
  <c r="H319" i="45"/>
  <c r="H320" i="45"/>
  <c r="H321" i="45"/>
  <c r="H322" i="45"/>
  <c r="H323" i="45"/>
  <c r="H324" i="45"/>
  <c r="H325" i="45"/>
  <c r="H326" i="45"/>
  <c r="H327" i="45"/>
  <c r="H328" i="45"/>
  <c r="H329" i="45"/>
  <c r="H330" i="45"/>
  <c r="H331" i="45"/>
  <c r="H332" i="45"/>
  <c r="H333" i="45"/>
  <c r="H334" i="45"/>
  <c r="H335" i="45"/>
  <c r="H336" i="45"/>
  <c r="H337" i="45"/>
  <c r="H338" i="45"/>
  <c r="H339" i="45"/>
  <c r="H340" i="45"/>
  <c r="H341" i="45"/>
  <c r="H342" i="45"/>
  <c r="H343" i="45"/>
  <c r="H344" i="45"/>
  <c r="H345" i="45"/>
  <c r="H346" i="45"/>
  <c r="H347" i="45"/>
  <c r="H348" i="45"/>
  <c r="H349" i="45"/>
  <c r="H350" i="45"/>
  <c r="H351" i="45"/>
  <c r="H352" i="45"/>
  <c r="H353" i="45"/>
  <c r="H354" i="45"/>
  <c r="H355" i="45"/>
  <c r="H356" i="45"/>
  <c r="H357" i="45"/>
  <c r="H358" i="45"/>
  <c r="H359" i="45"/>
  <c r="H360" i="45"/>
  <c r="H361" i="45"/>
  <c r="H362" i="45"/>
  <c r="H363" i="45"/>
  <c r="H364" i="45"/>
  <c r="H365" i="45"/>
  <c r="H366" i="45"/>
  <c r="H367" i="45"/>
  <c r="H368" i="45"/>
  <c r="H369" i="45"/>
  <c r="H370" i="45"/>
  <c r="H371" i="45"/>
  <c r="H372" i="45"/>
  <c r="H373" i="45"/>
  <c r="H374" i="45"/>
  <c r="H375" i="45"/>
  <c r="H376" i="45"/>
  <c r="H377" i="45"/>
  <c r="H378" i="45"/>
  <c r="H379" i="45"/>
  <c r="H380" i="45"/>
  <c r="H381" i="45"/>
  <c r="H382" i="45"/>
  <c r="H383" i="45"/>
  <c r="H384" i="45"/>
  <c r="H385" i="45"/>
  <c r="H386" i="45"/>
  <c r="H387" i="45"/>
  <c r="H388" i="45"/>
  <c r="H389" i="45"/>
  <c r="H390" i="45"/>
  <c r="H391" i="45"/>
  <c r="H392" i="45"/>
  <c r="H393" i="45"/>
  <c r="H394" i="45"/>
  <c r="H395" i="45"/>
  <c r="H396" i="45"/>
  <c r="H397" i="45"/>
  <c r="H398" i="45"/>
  <c r="H399" i="45"/>
  <c r="H400" i="45"/>
  <c r="H401" i="45"/>
  <c r="H402" i="45"/>
  <c r="H403" i="45"/>
  <c r="H404" i="45"/>
  <c r="H405" i="45"/>
  <c r="H406" i="45"/>
  <c r="H407" i="45"/>
  <c r="H408" i="45"/>
  <c r="H409" i="45"/>
  <c r="H410" i="45"/>
  <c r="H411" i="45"/>
  <c r="H412" i="45"/>
  <c r="H413" i="45"/>
  <c r="H414" i="45"/>
  <c r="H415" i="45"/>
  <c r="H416" i="45"/>
  <c r="H417" i="45"/>
  <c r="H418" i="45"/>
  <c r="H419" i="45"/>
  <c r="H420" i="45"/>
  <c r="H421" i="45"/>
  <c r="H422" i="45"/>
  <c r="H423" i="45"/>
  <c r="H424" i="45"/>
  <c r="H425" i="45"/>
  <c r="H426" i="45"/>
  <c r="H427" i="45"/>
  <c r="H428" i="45"/>
  <c r="H429" i="45"/>
  <c r="H430" i="45"/>
  <c r="H431" i="45"/>
  <c r="H432" i="45"/>
  <c r="H433" i="45"/>
  <c r="H434" i="45"/>
  <c r="H435" i="45"/>
  <c r="H436" i="45"/>
  <c r="H437" i="45"/>
  <c r="H438" i="45"/>
  <c r="H439" i="45"/>
  <c r="H440" i="45"/>
  <c r="H441" i="45"/>
  <c r="H442" i="45"/>
  <c r="H443" i="45"/>
  <c r="H444" i="45"/>
  <c r="H445" i="45"/>
  <c r="H446" i="45"/>
  <c r="H447" i="45"/>
  <c r="H448" i="45"/>
  <c r="H449" i="45"/>
  <c r="H450" i="45"/>
  <c r="H451" i="45"/>
  <c r="H452" i="45"/>
  <c r="H453" i="45"/>
  <c r="H454" i="45"/>
  <c r="H455" i="45"/>
  <c r="H456" i="45"/>
  <c r="H457" i="45"/>
  <c r="H458" i="45"/>
  <c r="H459" i="45"/>
  <c r="H460" i="45"/>
  <c r="H461" i="45"/>
  <c r="H462" i="45"/>
  <c r="H463" i="45"/>
  <c r="H464" i="45"/>
  <c r="H465" i="45"/>
  <c r="H466" i="45"/>
  <c r="H467" i="45"/>
  <c r="H468" i="45"/>
  <c r="H469" i="45"/>
  <c r="H470" i="45"/>
  <c r="H471" i="45"/>
  <c r="H472" i="45"/>
  <c r="H473" i="45"/>
  <c r="H474" i="45"/>
  <c r="H475" i="45"/>
  <c r="H476" i="45"/>
  <c r="H477" i="45"/>
  <c r="H478" i="45"/>
  <c r="H479" i="45"/>
  <c r="H480" i="45"/>
  <c r="H481" i="45"/>
  <c r="H482" i="45"/>
  <c r="H483" i="45"/>
  <c r="H484" i="45"/>
  <c r="H485" i="45"/>
  <c r="H486" i="45"/>
  <c r="H487" i="45"/>
  <c r="H488" i="45"/>
  <c r="H489" i="45"/>
  <c r="H490" i="45"/>
  <c r="H491" i="45"/>
  <c r="H492" i="45"/>
  <c r="H493" i="45"/>
  <c r="H494" i="45"/>
  <c r="H495" i="45"/>
  <c r="H496" i="45"/>
  <c r="H497" i="45"/>
  <c r="H498" i="45"/>
  <c r="H499" i="45"/>
  <c r="H500" i="45"/>
  <c r="H501" i="45"/>
  <c r="H502" i="45"/>
  <c r="H503" i="45"/>
  <c r="H504" i="45"/>
  <c r="H505" i="45"/>
  <c r="H506" i="45"/>
  <c r="H507" i="45"/>
  <c r="H508" i="45"/>
  <c r="H509" i="45"/>
  <c r="H510" i="45"/>
  <c r="H511" i="45"/>
  <c r="H512" i="45"/>
  <c r="H513" i="45"/>
  <c r="H514" i="45"/>
  <c r="H515" i="45"/>
  <c r="H516" i="45"/>
  <c r="H517" i="45"/>
  <c r="H518" i="45"/>
  <c r="H519" i="45"/>
  <c r="H520" i="45"/>
  <c r="H521" i="45"/>
  <c r="H522" i="45"/>
  <c r="H523" i="45"/>
  <c r="H524" i="45"/>
  <c r="H525" i="45"/>
  <c r="H526" i="45"/>
  <c r="H527" i="45"/>
  <c r="H528" i="45"/>
  <c r="H529" i="45"/>
  <c r="H530" i="45"/>
  <c r="H531" i="45"/>
  <c r="H532" i="45"/>
  <c r="H533" i="45"/>
  <c r="H534" i="45"/>
  <c r="H535" i="45"/>
  <c r="H536" i="45"/>
  <c r="H537" i="45"/>
  <c r="H538" i="45"/>
  <c r="H539" i="45"/>
  <c r="H540" i="45"/>
  <c r="H541" i="45"/>
  <c r="H542" i="45"/>
  <c r="H543" i="45"/>
  <c r="H544" i="45"/>
  <c r="H545" i="45"/>
  <c r="H546" i="45"/>
  <c r="H547" i="45"/>
  <c r="H548" i="45"/>
  <c r="H549" i="45"/>
  <c r="H550" i="45"/>
  <c r="H551" i="45"/>
  <c r="H552" i="45"/>
  <c r="H553" i="45"/>
  <c r="H554" i="45"/>
  <c r="H555" i="45"/>
  <c r="H556" i="45"/>
  <c r="H557" i="45"/>
  <c r="H558" i="45"/>
  <c r="H559" i="45"/>
  <c r="H560" i="45"/>
  <c r="H561" i="45"/>
  <c r="H562" i="45"/>
  <c r="H563" i="45"/>
  <c r="H564" i="45"/>
  <c r="H565" i="45"/>
  <c r="H566" i="45"/>
  <c r="H567" i="45"/>
  <c r="H568" i="45"/>
  <c r="H569" i="45"/>
  <c r="H570" i="45"/>
  <c r="H571" i="45"/>
  <c r="H572" i="45"/>
  <c r="H573" i="45"/>
  <c r="H574" i="45"/>
  <c r="H575" i="45"/>
  <c r="H576" i="45"/>
  <c r="H577" i="45"/>
  <c r="H578" i="45"/>
  <c r="H579" i="45"/>
  <c r="H580" i="45"/>
  <c r="H581" i="45"/>
  <c r="H582" i="45"/>
  <c r="H583" i="45"/>
  <c r="H584" i="45"/>
  <c r="H585" i="45"/>
  <c r="H586" i="45"/>
  <c r="H587" i="45"/>
  <c r="H588" i="45"/>
  <c r="H589" i="45"/>
  <c r="H590" i="45"/>
  <c r="H591" i="45"/>
  <c r="H592" i="45"/>
  <c r="H593" i="45"/>
  <c r="H594" i="45"/>
  <c r="H595" i="45"/>
  <c r="H596" i="45"/>
  <c r="H597" i="45"/>
  <c r="H598" i="45"/>
  <c r="H599" i="45"/>
  <c r="H600" i="45"/>
  <c r="H601" i="45"/>
  <c r="H602" i="45"/>
  <c r="H603" i="45"/>
  <c r="H604" i="45"/>
  <c r="H605" i="45"/>
  <c r="H606" i="45"/>
  <c r="H607" i="45"/>
  <c r="H608" i="45"/>
  <c r="H609" i="45"/>
  <c r="H610" i="45"/>
  <c r="H611" i="45"/>
  <c r="H612" i="45"/>
  <c r="H613" i="45"/>
  <c r="H614" i="45"/>
  <c r="H615" i="45"/>
  <c r="H616" i="45"/>
  <c r="H617" i="45"/>
  <c r="H618" i="45"/>
  <c r="H619" i="45"/>
  <c r="H620" i="45"/>
  <c r="H621" i="45"/>
  <c r="H622" i="45"/>
  <c r="H623" i="45"/>
  <c r="H624" i="45"/>
  <c r="H625" i="45"/>
  <c r="H626" i="45"/>
  <c r="H627" i="45"/>
  <c r="H628" i="45"/>
  <c r="H629" i="45"/>
  <c r="H630" i="45"/>
  <c r="H631" i="45"/>
  <c r="H632" i="45"/>
  <c r="H633" i="45"/>
  <c r="H634" i="45"/>
  <c r="H635" i="45"/>
  <c r="H636" i="45"/>
  <c r="H637" i="45"/>
  <c r="H638" i="45"/>
  <c r="H639" i="45"/>
  <c r="H640" i="45"/>
  <c r="H641" i="45"/>
  <c r="H642" i="45"/>
  <c r="H643" i="45"/>
  <c r="H644" i="45"/>
  <c r="H645" i="45"/>
  <c r="H646" i="45"/>
  <c r="H647" i="45"/>
  <c r="H648" i="45"/>
  <c r="H649" i="45"/>
  <c r="H650" i="45"/>
  <c r="H651" i="45"/>
  <c r="H652" i="45"/>
  <c r="H653" i="45"/>
  <c r="H654" i="45"/>
  <c r="H655" i="45"/>
  <c r="H656" i="45"/>
  <c r="H657" i="45"/>
  <c r="H658" i="45"/>
  <c r="H659" i="45"/>
  <c r="H660" i="45"/>
  <c r="H661" i="45"/>
  <c r="H662" i="45"/>
  <c r="H663" i="45"/>
  <c r="H664" i="45"/>
  <c r="H665" i="45"/>
  <c r="H666" i="45"/>
  <c r="H667" i="45"/>
  <c r="H668" i="45"/>
  <c r="H669" i="45"/>
  <c r="H670" i="45"/>
  <c r="H671" i="45"/>
  <c r="H672" i="45"/>
  <c r="H673" i="45"/>
  <c r="H674" i="45"/>
  <c r="H675" i="45"/>
  <c r="H676" i="45"/>
  <c r="H677" i="45"/>
  <c r="H678" i="45"/>
  <c r="H679" i="45"/>
  <c r="H680" i="45"/>
  <c r="H681" i="45"/>
  <c r="H682" i="45"/>
  <c r="H683" i="45"/>
  <c r="H684" i="45"/>
  <c r="H685" i="45"/>
  <c r="H686" i="45"/>
  <c r="H687" i="45"/>
  <c r="H688" i="45"/>
  <c r="H689" i="45"/>
  <c r="H690" i="45"/>
  <c r="H691" i="45"/>
  <c r="H692" i="45"/>
  <c r="H693" i="45"/>
  <c r="H694" i="45"/>
  <c r="H695" i="45"/>
  <c r="H696" i="45"/>
  <c r="H697" i="45"/>
  <c r="H698" i="45"/>
  <c r="H699" i="45"/>
  <c r="H700" i="45"/>
  <c r="H701" i="45"/>
  <c r="H702" i="45"/>
  <c r="H703" i="45"/>
  <c r="H704" i="45"/>
  <c r="H705" i="45"/>
  <c r="H706" i="45"/>
  <c r="H707" i="45"/>
  <c r="H708" i="45"/>
  <c r="H709" i="45"/>
  <c r="H710" i="45"/>
  <c r="H711" i="45"/>
  <c r="H712" i="45"/>
  <c r="H713" i="45"/>
  <c r="H714" i="45"/>
  <c r="H715" i="45"/>
  <c r="H716" i="45"/>
  <c r="H717" i="45"/>
  <c r="H718" i="45"/>
  <c r="H719" i="45"/>
  <c r="H720" i="45"/>
  <c r="H721" i="45"/>
  <c r="H722" i="45"/>
  <c r="H723" i="45"/>
  <c r="H724" i="45"/>
  <c r="H725" i="45"/>
  <c r="H726" i="45"/>
  <c r="H727" i="45"/>
  <c r="H728" i="45"/>
  <c r="H729" i="45"/>
  <c r="H730" i="45"/>
  <c r="H731" i="45"/>
  <c r="H732" i="45"/>
  <c r="H733" i="45"/>
  <c r="H734" i="45"/>
  <c r="H735" i="45"/>
  <c r="H736" i="45"/>
  <c r="H737" i="45"/>
  <c r="H738" i="45"/>
  <c r="H739" i="45"/>
  <c r="H740" i="45"/>
  <c r="H741" i="45"/>
  <c r="H742" i="45"/>
  <c r="H743" i="45"/>
  <c r="H744" i="45"/>
  <c r="H745" i="45"/>
  <c r="H746" i="45"/>
  <c r="H747" i="45"/>
  <c r="H748" i="45"/>
  <c r="H749" i="45"/>
  <c r="H750" i="45"/>
  <c r="H751" i="45"/>
  <c r="H752" i="45"/>
  <c r="H753" i="45"/>
  <c r="H754" i="45"/>
  <c r="H755" i="45"/>
  <c r="H756" i="45"/>
  <c r="H757" i="45"/>
  <c r="H758" i="45"/>
  <c r="H759" i="45"/>
  <c r="H760" i="45"/>
  <c r="H761" i="45"/>
  <c r="H762" i="45"/>
  <c r="H763" i="45"/>
  <c r="H764" i="45"/>
  <c r="H765" i="45"/>
  <c r="H766" i="45"/>
  <c r="H767" i="45"/>
  <c r="H768" i="45"/>
  <c r="H769" i="45"/>
  <c r="H770" i="45"/>
  <c r="H771" i="45"/>
  <c r="H772" i="45"/>
  <c r="H773" i="45"/>
  <c r="H774" i="45"/>
  <c r="H775" i="45"/>
  <c r="H776" i="45"/>
  <c r="H777" i="45"/>
  <c r="H778" i="45"/>
  <c r="H779" i="45"/>
  <c r="H780" i="45"/>
  <c r="H781" i="45"/>
  <c r="H782" i="45"/>
  <c r="H783" i="45"/>
  <c r="H784" i="45"/>
  <c r="H785" i="45"/>
  <c r="H786" i="45"/>
  <c r="H787" i="45"/>
  <c r="H788" i="45"/>
  <c r="H789" i="45"/>
  <c r="H790" i="45"/>
  <c r="H791" i="45"/>
  <c r="H792" i="45"/>
  <c r="H793" i="45"/>
  <c r="H794" i="45"/>
  <c r="H795" i="45"/>
  <c r="H796" i="45"/>
  <c r="H797" i="45"/>
  <c r="H798" i="45"/>
  <c r="H799" i="45"/>
  <c r="H800" i="45"/>
  <c r="H801" i="45"/>
  <c r="H802" i="45"/>
  <c r="H803" i="45"/>
  <c r="H804" i="45"/>
  <c r="H805" i="45"/>
  <c r="H806" i="45"/>
  <c r="H807" i="45"/>
  <c r="H808" i="45"/>
  <c r="H809" i="45"/>
  <c r="H810" i="45"/>
  <c r="H811" i="45"/>
  <c r="H812" i="45"/>
  <c r="H813" i="45"/>
  <c r="H814" i="45"/>
  <c r="H815" i="45"/>
  <c r="H816" i="45"/>
  <c r="H817" i="45"/>
  <c r="H818" i="45"/>
  <c r="H819" i="45"/>
  <c r="H820" i="45"/>
  <c r="H821" i="45"/>
  <c r="H822" i="45"/>
  <c r="H823" i="45"/>
  <c r="H824" i="45"/>
  <c r="H825" i="45"/>
  <c r="H826" i="45"/>
  <c r="H827" i="45"/>
  <c r="H828" i="45"/>
  <c r="H829" i="45"/>
  <c r="H830" i="45"/>
  <c r="H831" i="45"/>
  <c r="H832" i="45"/>
  <c r="H833" i="45"/>
  <c r="H834" i="45"/>
  <c r="H835" i="45"/>
  <c r="H836" i="45"/>
  <c r="H837" i="45"/>
  <c r="H838" i="45"/>
  <c r="H839" i="45"/>
  <c r="H840" i="45"/>
  <c r="H841" i="45"/>
  <c r="H842" i="45"/>
  <c r="H843" i="45"/>
  <c r="H844" i="45"/>
  <c r="H845" i="45"/>
  <c r="H846" i="45"/>
  <c r="H847" i="45"/>
  <c r="H848" i="45"/>
  <c r="H849" i="45"/>
  <c r="H850" i="45"/>
  <c r="H851" i="45"/>
  <c r="H852" i="45"/>
  <c r="H853" i="45"/>
  <c r="H854" i="45"/>
  <c r="H855" i="45"/>
  <c r="H856" i="45"/>
  <c r="H857" i="45"/>
  <c r="H858" i="45"/>
  <c r="H859" i="45"/>
  <c r="H860" i="45"/>
  <c r="H861" i="45"/>
  <c r="H862" i="45"/>
  <c r="H863" i="45"/>
  <c r="H864" i="45"/>
  <c r="H865" i="45"/>
  <c r="H866" i="45"/>
  <c r="H867" i="45"/>
  <c r="H868" i="45"/>
  <c r="H869" i="45"/>
  <c r="H870" i="45"/>
  <c r="H871" i="45"/>
  <c r="H872" i="45"/>
  <c r="H873" i="45"/>
  <c r="H874" i="45"/>
  <c r="H875" i="45"/>
  <c r="H876" i="45"/>
  <c r="H877" i="45"/>
  <c r="H878" i="45"/>
  <c r="H879" i="45"/>
  <c r="H880" i="45"/>
  <c r="H881" i="45"/>
  <c r="H882" i="45"/>
  <c r="H883" i="45"/>
  <c r="H884" i="45"/>
  <c r="H885" i="45"/>
  <c r="H886" i="45"/>
  <c r="H887" i="45"/>
  <c r="H888" i="45"/>
  <c r="H889" i="45"/>
  <c r="H890" i="45"/>
  <c r="H891" i="45"/>
  <c r="H892" i="45"/>
  <c r="H893" i="45"/>
  <c r="H894" i="45"/>
  <c r="H895" i="45"/>
  <c r="H896" i="45"/>
  <c r="H897" i="45"/>
  <c r="H898" i="45"/>
  <c r="H899" i="45"/>
  <c r="H900" i="45"/>
  <c r="H901" i="45"/>
  <c r="H902" i="45"/>
  <c r="H903" i="45"/>
  <c r="H904" i="45"/>
  <c r="H905" i="45"/>
  <c r="H906" i="45"/>
  <c r="H907" i="45"/>
  <c r="H908" i="45"/>
  <c r="H909" i="45"/>
  <c r="H910" i="45"/>
  <c r="H911" i="45"/>
  <c r="H912" i="45"/>
  <c r="H913" i="45"/>
  <c r="H914" i="45"/>
  <c r="H915" i="45"/>
  <c r="H916" i="45"/>
  <c r="H917" i="45"/>
  <c r="H918" i="45"/>
  <c r="H919" i="45"/>
  <c r="H920" i="45"/>
  <c r="H921" i="45"/>
  <c r="H922" i="45"/>
  <c r="H923" i="45"/>
  <c r="H924" i="45"/>
  <c r="H925" i="45"/>
  <c r="H926" i="45"/>
  <c r="H927" i="45"/>
  <c r="H928" i="45"/>
  <c r="H929" i="45"/>
  <c r="H930" i="45"/>
  <c r="H931" i="45"/>
  <c r="H932" i="45"/>
  <c r="H933" i="45"/>
  <c r="H934" i="45"/>
  <c r="H935" i="45"/>
  <c r="H936" i="45"/>
  <c r="H937" i="45"/>
  <c r="H938" i="45"/>
  <c r="H939" i="45"/>
  <c r="H940" i="45"/>
  <c r="H941" i="45"/>
  <c r="H942" i="45"/>
  <c r="H943" i="45"/>
  <c r="H944" i="45"/>
  <c r="H945" i="45"/>
  <c r="H946" i="45"/>
  <c r="H947" i="45"/>
  <c r="H948" i="45"/>
  <c r="H949" i="45"/>
  <c r="H950" i="45"/>
  <c r="H951" i="45"/>
  <c r="H952" i="45"/>
  <c r="H953" i="45"/>
  <c r="H954" i="45"/>
  <c r="H955" i="45"/>
  <c r="H956" i="45"/>
  <c r="H957" i="45"/>
  <c r="H958" i="45"/>
  <c r="H959" i="45"/>
  <c r="H960" i="45"/>
  <c r="H961" i="45"/>
  <c r="H962" i="45"/>
  <c r="H963" i="45"/>
  <c r="H964" i="45"/>
  <c r="H965" i="45"/>
  <c r="H966" i="45"/>
  <c r="H967" i="45"/>
  <c r="H968" i="45"/>
  <c r="H969" i="45"/>
  <c r="H970" i="45"/>
  <c r="H971" i="45"/>
  <c r="H972" i="45"/>
  <c r="H973" i="45"/>
  <c r="H974" i="45"/>
  <c r="H975" i="45"/>
  <c r="H976" i="45"/>
  <c r="H977" i="45"/>
  <c r="H978" i="45"/>
  <c r="H979" i="45"/>
  <c r="H980" i="45"/>
  <c r="H981" i="45"/>
  <c r="H982" i="45"/>
  <c r="H983" i="45"/>
  <c r="H984" i="45"/>
  <c r="H985" i="45"/>
  <c r="H986" i="45"/>
  <c r="H987" i="45"/>
  <c r="H988" i="45"/>
  <c r="H989" i="45"/>
  <c r="H990" i="45"/>
  <c r="H991" i="45"/>
  <c r="H992" i="45"/>
  <c r="H993" i="45"/>
  <c r="H994" i="45"/>
  <c r="H995" i="45"/>
  <c r="H996" i="45"/>
  <c r="H997" i="45"/>
  <c r="H998" i="45"/>
  <c r="H999" i="45"/>
  <c r="H1000" i="45"/>
  <c r="H1001" i="45"/>
  <c r="H1002" i="45"/>
  <c r="H1003" i="45"/>
  <c r="H1004" i="45"/>
  <c r="H1005" i="45"/>
  <c r="H1006" i="45"/>
  <c r="H1007" i="45"/>
  <c r="H1008" i="45"/>
  <c r="H1009" i="45"/>
  <c r="H1010" i="45"/>
  <c r="H1011" i="45"/>
  <c r="H1012" i="45"/>
  <c r="H1013" i="45"/>
  <c r="H1014" i="45"/>
  <c r="H1015" i="45"/>
  <c r="H1016" i="45"/>
  <c r="H1017" i="45"/>
  <c r="H1018" i="45"/>
  <c r="H1019" i="45"/>
  <c r="H1020" i="45"/>
  <c r="H1021" i="45"/>
  <c r="H1022" i="45"/>
  <c r="H1023" i="45"/>
  <c r="H1024" i="45"/>
  <c r="H1025" i="45"/>
  <c r="H1026" i="45"/>
  <c r="H1027" i="45"/>
  <c r="H1028" i="45"/>
  <c r="H1029" i="45"/>
  <c r="H1030" i="45"/>
  <c r="H1031" i="45"/>
  <c r="H1032" i="45"/>
  <c r="H1033" i="45"/>
  <c r="H1034" i="45"/>
  <c r="H1035" i="45"/>
  <c r="H1036" i="45"/>
  <c r="H1037" i="45"/>
  <c r="H1038" i="45"/>
  <c r="H1039" i="45"/>
  <c r="H1040" i="45"/>
  <c r="H1041" i="45"/>
  <c r="H1042" i="45"/>
  <c r="H1043" i="45"/>
  <c r="H1044" i="45"/>
  <c r="H1045" i="45"/>
  <c r="H1046" i="45"/>
  <c r="H1047" i="45"/>
  <c r="H1048" i="45"/>
  <c r="H1049" i="45"/>
  <c r="H1050" i="45"/>
  <c r="H1051" i="45"/>
  <c r="H1052" i="45"/>
  <c r="H1053" i="45"/>
  <c r="H1054" i="45"/>
  <c r="H1055" i="45"/>
  <c r="H1056" i="45"/>
  <c r="H1057" i="45"/>
  <c r="H1058" i="45"/>
  <c r="H1059" i="45"/>
  <c r="H1060" i="45"/>
  <c r="H1061" i="45"/>
  <c r="H1062" i="45"/>
  <c r="H1063" i="45"/>
  <c r="H1064" i="45"/>
  <c r="H1065" i="45"/>
  <c r="H1066" i="45"/>
  <c r="H1067" i="45"/>
  <c r="H1068" i="45"/>
  <c r="H1069" i="45"/>
  <c r="H1070" i="45"/>
  <c r="H1071" i="45"/>
  <c r="H1072" i="45"/>
  <c r="H1073" i="45"/>
  <c r="H1074" i="45"/>
  <c r="H1075" i="45"/>
  <c r="H1076" i="45"/>
  <c r="H1077" i="45"/>
  <c r="H1078" i="45"/>
  <c r="H1079" i="45"/>
  <c r="H1080" i="45"/>
  <c r="H1081" i="45"/>
  <c r="H1082" i="45"/>
  <c r="H1083" i="45"/>
  <c r="H1084" i="45"/>
  <c r="H1085" i="45"/>
  <c r="H1086" i="45"/>
  <c r="H1087" i="45"/>
  <c r="H1088" i="45"/>
  <c r="H1089" i="45"/>
  <c r="H1090" i="45"/>
  <c r="H1091" i="45"/>
  <c r="H1092" i="45"/>
  <c r="H1093" i="45"/>
  <c r="H1094" i="45"/>
  <c r="H1095" i="45"/>
  <c r="H1096" i="45"/>
  <c r="H1097" i="45"/>
  <c r="H1098" i="45"/>
  <c r="H1099" i="45"/>
  <c r="H1100" i="45"/>
  <c r="H1101" i="45"/>
  <c r="H1102" i="45"/>
  <c r="H1103" i="45"/>
  <c r="H1104" i="45"/>
  <c r="H1105" i="45"/>
  <c r="H1106" i="45"/>
  <c r="H1107" i="45"/>
  <c r="H1108" i="45"/>
  <c r="H1109" i="45"/>
  <c r="H1110" i="45"/>
  <c r="H1111" i="45"/>
  <c r="H1112" i="45"/>
  <c r="H1113" i="45"/>
  <c r="H1114" i="45"/>
  <c r="H1115" i="45"/>
  <c r="H1116" i="45"/>
  <c r="H1117" i="45"/>
  <c r="H1118" i="45"/>
  <c r="H1119" i="45"/>
  <c r="H1120" i="45"/>
  <c r="H1121" i="45"/>
  <c r="H1122" i="45"/>
  <c r="H1123" i="45"/>
  <c r="H1124" i="45"/>
  <c r="H1125" i="45"/>
  <c r="H1126" i="45"/>
  <c r="H1127" i="45"/>
  <c r="H1128" i="45"/>
  <c r="H1129" i="45"/>
  <c r="H1130" i="45"/>
  <c r="H1131" i="45"/>
  <c r="H1132" i="45"/>
  <c r="H1133" i="45"/>
  <c r="H1134" i="45"/>
  <c r="H1135" i="45"/>
  <c r="H1136" i="45"/>
  <c r="H1137" i="45"/>
  <c r="H1138" i="45"/>
  <c r="H1139" i="45"/>
  <c r="H1140" i="45"/>
  <c r="H1141" i="45"/>
  <c r="H1142" i="45"/>
  <c r="H1143" i="45"/>
  <c r="H1144" i="45"/>
  <c r="H1145" i="45"/>
  <c r="H1146" i="45"/>
  <c r="H1147" i="45"/>
  <c r="H1148" i="45"/>
  <c r="H1149" i="45"/>
  <c r="H1150" i="45"/>
  <c r="H1151" i="45"/>
  <c r="H1152" i="45"/>
  <c r="H1153" i="45"/>
  <c r="H1154" i="45"/>
  <c r="H1155" i="45"/>
  <c r="H1156" i="45"/>
  <c r="H1157" i="45"/>
  <c r="H1158" i="45"/>
  <c r="H1159" i="45"/>
  <c r="H1160" i="45"/>
  <c r="H1161" i="45"/>
  <c r="H1162" i="45"/>
  <c r="H1163" i="45"/>
  <c r="H1164" i="45"/>
  <c r="H1165" i="45"/>
  <c r="H1166" i="45"/>
  <c r="H1167" i="45"/>
  <c r="H1168" i="45"/>
  <c r="H1169" i="45"/>
  <c r="H1170" i="45"/>
  <c r="H1171" i="45"/>
  <c r="H1172" i="45"/>
  <c r="H1173" i="45"/>
  <c r="H1174" i="45"/>
  <c r="H1175" i="45"/>
  <c r="H1176" i="45"/>
  <c r="H1177" i="45"/>
  <c r="H1178" i="45"/>
  <c r="H1179" i="45"/>
  <c r="H1180" i="45"/>
  <c r="H1181" i="45"/>
  <c r="H1182" i="45"/>
  <c r="H1183" i="45"/>
  <c r="H1184" i="45"/>
  <c r="H1185" i="45"/>
  <c r="H1186" i="45"/>
  <c r="H1187" i="45"/>
  <c r="H1188" i="45"/>
  <c r="H1189" i="45"/>
  <c r="H1190" i="45"/>
  <c r="H1191" i="45"/>
  <c r="H1192" i="45"/>
  <c r="H1193" i="45"/>
  <c r="H1194" i="45"/>
  <c r="H1195" i="45"/>
  <c r="H1196" i="45"/>
  <c r="H1197" i="45"/>
  <c r="H1198" i="45"/>
  <c r="H1199" i="45"/>
  <c r="H1200" i="45"/>
  <c r="H1201" i="45"/>
  <c r="H1202" i="45"/>
  <c r="H1203" i="45"/>
  <c r="H1204" i="45"/>
  <c r="H1205" i="45"/>
  <c r="H1206" i="45"/>
  <c r="H1207" i="45"/>
  <c r="H8" i="45"/>
  <c r="H4" i="45"/>
  <c r="A10" i="45"/>
  <c r="A11" i="45" s="1"/>
  <c r="B11" i="45" s="1"/>
  <c r="C11" i="45" s="1"/>
  <c r="A9" i="45"/>
  <c r="B9" i="45" s="1"/>
  <c r="C9" i="45" s="1"/>
  <c r="B8" i="45"/>
  <c r="C8" i="45" s="1"/>
  <c r="E9" i="45"/>
  <c r="E10" i="45" s="1"/>
  <c r="E11" i="45" s="1"/>
  <c r="E12" i="45" s="1"/>
  <c r="E13" i="45" s="1"/>
  <c r="E14" i="45" s="1"/>
  <c r="E15" i="45" s="1"/>
  <c r="E16" i="45" s="1"/>
  <c r="E17" i="45" s="1"/>
  <c r="E18" i="45" s="1"/>
  <c r="E19" i="45" s="1"/>
  <c r="E20" i="45" s="1"/>
  <c r="E21" i="45" s="1"/>
  <c r="E22" i="45" s="1"/>
  <c r="E23" i="45" s="1"/>
  <c r="E24" i="45" s="1"/>
  <c r="E25" i="45" s="1"/>
  <c r="E26" i="45" s="1"/>
  <c r="E27" i="45" s="1"/>
  <c r="E28" i="45" s="1"/>
  <c r="E29" i="45" s="1"/>
  <c r="E30" i="45" s="1"/>
  <c r="E31" i="45" s="1"/>
  <c r="E32" i="45" s="1"/>
  <c r="E33" i="45" s="1"/>
  <c r="E34" i="45" s="1"/>
  <c r="E35" i="45" s="1"/>
  <c r="E36" i="45" s="1"/>
  <c r="E37" i="45" s="1"/>
  <c r="E38" i="45" s="1"/>
  <c r="E39" i="45" s="1"/>
  <c r="E40" i="45" s="1"/>
  <c r="E41" i="45" s="1"/>
  <c r="E42" i="45" s="1"/>
  <c r="E43" i="45" s="1"/>
  <c r="E44" i="45" s="1"/>
  <c r="E45" i="45" s="1"/>
  <c r="E46" i="45" s="1"/>
  <c r="E47" i="45" s="1"/>
  <c r="E48" i="45" s="1"/>
  <c r="E49" i="45" s="1"/>
  <c r="E50" i="45" s="1"/>
  <c r="E51" i="45" s="1"/>
  <c r="E52" i="45" s="1"/>
  <c r="E53" i="45" s="1"/>
  <c r="E54" i="45" s="1"/>
  <c r="E55" i="45" s="1"/>
  <c r="E56" i="45" s="1"/>
  <c r="E57" i="45" s="1"/>
  <c r="E58" i="45" s="1"/>
  <c r="E59" i="45" s="1"/>
  <c r="E60" i="45" s="1"/>
  <c r="E61" i="45" s="1"/>
  <c r="E62" i="45" s="1"/>
  <c r="E63" i="45" s="1"/>
  <c r="E64" i="45" s="1"/>
  <c r="E65" i="45" s="1"/>
  <c r="E66" i="45" s="1"/>
  <c r="E67" i="45" s="1"/>
  <c r="E68" i="45" s="1"/>
  <c r="E69" i="45" s="1"/>
  <c r="E70" i="45" s="1"/>
  <c r="E71" i="45" s="1"/>
  <c r="E72" i="45" s="1"/>
  <c r="E73" i="45" s="1"/>
  <c r="E74" i="45" s="1"/>
  <c r="E75" i="45" s="1"/>
  <c r="E76" i="45" s="1"/>
  <c r="E77" i="45" s="1"/>
  <c r="E78" i="45" s="1"/>
  <c r="E79" i="45" s="1"/>
  <c r="E80" i="45" s="1"/>
  <c r="E81" i="45" s="1"/>
  <c r="E82" i="45" s="1"/>
  <c r="E83" i="45" s="1"/>
  <c r="E84" i="45" s="1"/>
  <c r="E85" i="45" s="1"/>
  <c r="E86" i="45" s="1"/>
  <c r="E87" i="45" s="1"/>
  <c r="E88" i="45" s="1"/>
  <c r="E89" i="45" s="1"/>
  <c r="E90" i="45" s="1"/>
  <c r="E91" i="45" s="1"/>
  <c r="E92" i="45" s="1"/>
  <c r="E93" i="45" s="1"/>
  <c r="E94" i="45" s="1"/>
  <c r="E95" i="45" s="1"/>
  <c r="E96" i="45" s="1"/>
  <c r="E97" i="45" s="1"/>
  <c r="E98" i="45" s="1"/>
  <c r="E99" i="45" s="1"/>
  <c r="E100" i="45" s="1"/>
  <c r="E101" i="45" s="1"/>
  <c r="E102" i="45" s="1"/>
  <c r="E103" i="45" s="1"/>
  <c r="E104" i="45" s="1"/>
  <c r="E105" i="45" s="1"/>
  <c r="E106" i="45" s="1"/>
  <c r="E107" i="45" s="1"/>
  <c r="E108" i="45" s="1"/>
  <c r="E109" i="45" s="1"/>
  <c r="E110" i="45" s="1"/>
  <c r="E111" i="45" s="1"/>
  <c r="E112" i="45" s="1"/>
  <c r="E113" i="45" s="1"/>
  <c r="E114" i="45" s="1"/>
  <c r="E115" i="45" s="1"/>
  <c r="E116" i="45" s="1"/>
  <c r="E117" i="45" s="1"/>
  <c r="E118" i="45" s="1"/>
  <c r="E119" i="45" s="1"/>
  <c r="E120" i="45" s="1"/>
  <c r="E121" i="45" s="1"/>
  <c r="E122" i="45" s="1"/>
  <c r="E123" i="45" s="1"/>
  <c r="E124" i="45" s="1"/>
  <c r="E125" i="45" s="1"/>
  <c r="E126" i="45" s="1"/>
  <c r="E127" i="45" s="1"/>
  <c r="E128" i="45" s="1"/>
  <c r="E129" i="45" s="1"/>
  <c r="E130" i="45" s="1"/>
  <c r="E131" i="45" s="1"/>
  <c r="E132" i="45" s="1"/>
  <c r="E133" i="45" s="1"/>
  <c r="E134" i="45" s="1"/>
  <c r="E135" i="45" s="1"/>
  <c r="E136" i="45" s="1"/>
  <c r="E137" i="45" s="1"/>
  <c r="E138" i="45" s="1"/>
  <c r="E139" i="45" s="1"/>
  <c r="E140" i="45" s="1"/>
  <c r="E141" i="45" s="1"/>
  <c r="E142" i="45" s="1"/>
  <c r="E143" i="45" s="1"/>
  <c r="E144" i="45" s="1"/>
  <c r="E145" i="45" s="1"/>
  <c r="E146" i="45" s="1"/>
  <c r="E147" i="45" s="1"/>
  <c r="E148" i="45" s="1"/>
  <c r="E149" i="45" s="1"/>
  <c r="E150" i="45" s="1"/>
  <c r="E151" i="45" s="1"/>
  <c r="E152" i="45" s="1"/>
  <c r="E153" i="45" s="1"/>
  <c r="E154" i="45" s="1"/>
  <c r="E155" i="45" s="1"/>
  <c r="E156" i="45" s="1"/>
  <c r="E157" i="45" s="1"/>
  <c r="E158" i="45" s="1"/>
  <c r="E159" i="45" s="1"/>
  <c r="E160" i="45" s="1"/>
  <c r="E161" i="45" s="1"/>
  <c r="E162" i="45" s="1"/>
  <c r="E163" i="45" s="1"/>
  <c r="E164" i="45" s="1"/>
  <c r="E165" i="45" s="1"/>
  <c r="E166" i="45" s="1"/>
  <c r="E167" i="45" s="1"/>
  <c r="E168" i="45" s="1"/>
  <c r="E169" i="45" s="1"/>
  <c r="E170" i="45" s="1"/>
  <c r="E171" i="45" s="1"/>
  <c r="E172" i="45" s="1"/>
  <c r="E173" i="45" s="1"/>
  <c r="E174" i="45" s="1"/>
  <c r="E175" i="45" s="1"/>
  <c r="E176" i="45" s="1"/>
  <c r="E177" i="45" s="1"/>
  <c r="E178" i="45" s="1"/>
  <c r="E179" i="45" s="1"/>
  <c r="E180" i="45" s="1"/>
  <c r="E181" i="45" s="1"/>
  <c r="E182" i="45" s="1"/>
  <c r="E183" i="45" s="1"/>
  <c r="E184" i="45" s="1"/>
  <c r="E185" i="45" s="1"/>
  <c r="E186" i="45" s="1"/>
  <c r="E187" i="45" s="1"/>
  <c r="E188" i="45" s="1"/>
  <c r="E189" i="45" s="1"/>
  <c r="E190" i="45" s="1"/>
  <c r="E191" i="45" s="1"/>
  <c r="E192" i="45" s="1"/>
  <c r="E193" i="45" s="1"/>
  <c r="E194" i="45" s="1"/>
  <c r="E195" i="45" s="1"/>
  <c r="E196" i="45" s="1"/>
  <c r="E197" i="45" s="1"/>
  <c r="E198" i="45" s="1"/>
  <c r="E199" i="45" s="1"/>
  <c r="E200" i="45" s="1"/>
  <c r="E201" i="45" s="1"/>
  <c r="E202" i="45" s="1"/>
  <c r="E203" i="45" s="1"/>
  <c r="E204" i="45" s="1"/>
  <c r="E205" i="45" s="1"/>
  <c r="E206" i="45" s="1"/>
  <c r="E207" i="45" s="1"/>
  <c r="E208" i="45" s="1"/>
  <c r="E209" i="45" s="1"/>
  <c r="E210" i="45" s="1"/>
  <c r="E211" i="45" s="1"/>
  <c r="E212" i="45" s="1"/>
  <c r="E213" i="45" s="1"/>
  <c r="E214" i="45" s="1"/>
  <c r="E215" i="45" s="1"/>
  <c r="E216" i="45" s="1"/>
  <c r="E217" i="45" s="1"/>
  <c r="E218" i="45" s="1"/>
  <c r="E219" i="45" s="1"/>
  <c r="E220" i="45" s="1"/>
  <c r="E221" i="45" s="1"/>
  <c r="E222" i="45" s="1"/>
  <c r="E223" i="45" s="1"/>
  <c r="E224" i="45" s="1"/>
  <c r="E225" i="45" s="1"/>
  <c r="E226" i="45" s="1"/>
  <c r="E227" i="45" s="1"/>
  <c r="E228" i="45" s="1"/>
  <c r="E229" i="45" s="1"/>
  <c r="E230" i="45" s="1"/>
  <c r="E231" i="45" s="1"/>
  <c r="E232" i="45" s="1"/>
  <c r="E233" i="45" s="1"/>
  <c r="E234" i="45" s="1"/>
  <c r="E235" i="45" s="1"/>
  <c r="E236" i="45" s="1"/>
  <c r="E237" i="45" s="1"/>
  <c r="E238" i="45" s="1"/>
  <c r="E239" i="45" s="1"/>
  <c r="E240" i="45" s="1"/>
  <c r="E241" i="45" s="1"/>
  <c r="E242" i="45" s="1"/>
  <c r="E243" i="45" s="1"/>
  <c r="E244" i="45" s="1"/>
  <c r="E245" i="45" s="1"/>
  <c r="E246" i="45" s="1"/>
  <c r="E247" i="45" s="1"/>
  <c r="E248" i="45" s="1"/>
  <c r="E249" i="45" s="1"/>
  <c r="E250" i="45" s="1"/>
  <c r="E251" i="45" s="1"/>
  <c r="E252" i="45" s="1"/>
  <c r="E253" i="45" s="1"/>
  <c r="E254" i="45" s="1"/>
  <c r="E255" i="45" s="1"/>
  <c r="E256" i="45" s="1"/>
  <c r="E257" i="45" s="1"/>
  <c r="E258" i="45" s="1"/>
  <c r="E259" i="45" s="1"/>
  <c r="E260" i="45" s="1"/>
  <c r="E261" i="45" s="1"/>
  <c r="E262" i="45" s="1"/>
  <c r="E263" i="45" s="1"/>
  <c r="E264" i="45" s="1"/>
  <c r="E265" i="45" s="1"/>
  <c r="E266" i="45" s="1"/>
  <c r="E267" i="45" s="1"/>
  <c r="E268" i="45" s="1"/>
  <c r="E269" i="45" s="1"/>
  <c r="E270" i="45" s="1"/>
  <c r="E271" i="45" s="1"/>
  <c r="E272" i="45" s="1"/>
  <c r="E273" i="45" s="1"/>
  <c r="E274" i="45" s="1"/>
  <c r="E275" i="45" s="1"/>
  <c r="E276" i="45" s="1"/>
  <c r="E277" i="45" s="1"/>
  <c r="E278" i="45" s="1"/>
  <c r="E279" i="45" s="1"/>
  <c r="E280" i="45" s="1"/>
  <c r="E281" i="45" s="1"/>
  <c r="E282" i="45" s="1"/>
  <c r="E283" i="45" s="1"/>
  <c r="E284" i="45" s="1"/>
  <c r="E285" i="45" s="1"/>
  <c r="E286" i="45" s="1"/>
  <c r="E287" i="45" s="1"/>
  <c r="E288" i="45" s="1"/>
  <c r="E289" i="45" s="1"/>
  <c r="E290" i="45" s="1"/>
  <c r="E291" i="45" s="1"/>
  <c r="E292" i="45" s="1"/>
  <c r="E293" i="45" s="1"/>
  <c r="E294" i="45" s="1"/>
  <c r="E295" i="45" s="1"/>
  <c r="E296" i="45" s="1"/>
  <c r="E297" i="45" s="1"/>
  <c r="E298" i="45" s="1"/>
  <c r="E299" i="45" s="1"/>
  <c r="E300" i="45" s="1"/>
  <c r="E301" i="45" s="1"/>
  <c r="E302" i="45" s="1"/>
  <c r="E303" i="45" s="1"/>
  <c r="E304" i="45" s="1"/>
  <c r="E305" i="45" s="1"/>
  <c r="E306" i="45" s="1"/>
  <c r="E307" i="45" s="1"/>
  <c r="E308" i="45" s="1"/>
  <c r="E309" i="45" s="1"/>
  <c r="E310" i="45" s="1"/>
  <c r="E311" i="45" s="1"/>
  <c r="E312" i="45" s="1"/>
  <c r="E313" i="45" s="1"/>
  <c r="E314" i="45" s="1"/>
  <c r="E315" i="45" s="1"/>
  <c r="E316" i="45" s="1"/>
  <c r="E317" i="45" s="1"/>
  <c r="E318" i="45" s="1"/>
  <c r="E319" i="45" s="1"/>
  <c r="E320" i="45" s="1"/>
  <c r="E321" i="45" s="1"/>
  <c r="E322" i="45" s="1"/>
  <c r="E323" i="45" s="1"/>
  <c r="E324" i="45" s="1"/>
  <c r="E325" i="45" s="1"/>
  <c r="E326" i="45" s="1"/>
  <c r="E327" i="45" s="1"/>
  <c r="E328" i="45" s="1"/>
  <c r="E329" i="45" s="1"/>
  <c r="E330" i="45" s="1"/>
  <c r="E331" i="45" s="1"/>
  <c r="E332" i="45" s="1"/>
  <c r="E333" i="45" s="1"/>
  <c r="E334" i="45" s="1"/>
  <c r="E335" i="45" s="1"/>
  <c r="E336" i="45" s="1"/>
  <c r="E337" i="45" s="1"/>
  <c r="E338" i="45" s="1"/>
  <c r="E339" i="45" s="1"/>
  <c r="E340" i="45" s="1"/>
  <c r="E341" i="45" s="1"/>
  <c r="E342" i="45" s="1"/>
  <c r="E343" i="45" s="1"/>
  <c r="E344" i="45" s="1"/>
  <c r="E345" i="45" s="1"/>
  <c r="E346" i="45" s="1"/>
  <c r="E347" i="45" s="1"/>
  <c r="E348" i="45" s="1"/>
  <c r="E349" i="45" s="1"/>
  <c r="E350" i="45" s="1"/>
  <c r="E351" i="45" s="1"/>
  <c r="E352" i="45" s="1"/>
  <c r="E353" i="45" s="1"/>
  <c r="E354" i="45" s="1"/>
  <c r="E355" i="45" s="1"/>
  <c r="E356" i="45" s="1"/>
  <c r="E357" i="45" s="1"/>
  <c r="E358" i="45" s="1"/>
  <c r="E359" i="45" s="1"/>
  <c r="E360" i="45" s="1"/>
  <c r="E361" i="45" s="1"/>
  <c r="E362" i="45" s="1"/>
  <c r="E363" i="45" s="1"/>
  <c r="E364" i="45" s="1"/>
  <c r="E365" i="45" s="1"/>
  <c r="E366" i="45" s="1"/>
  <c r="E367" i="45" s="1"/>
  <c r="E368" i="45" s="1"/>
  <c r="E369" i="45" s="1"/>
  <c r="E370" i="45" s="1"/>
  <c r="E371" i="45" s="1"/>
  <c r="E372" i="45" s="1"/>
  <c r="E373" i="45" s="1"/>
  <c r="E374" i="45" s="1"/>
  <c r="E375" i="45" s="1"/>
  <c r="E376" i="45" s="1"/>
  <c r="E377" i="45" s="1"/>
  <c r="E378" i="45" s="1"/>
  <c r="E379" i="45" s="1"/>
  <c r="E380" i="45" s="1"/>
  <c r="E381" i="45" s="1"/>
  <c r="E382" i="45" s="1"/>
  <c r="E383" i="45" s="1"/>
  <c r="E384" i="45" s="1"/>
  <c r="E385" i="45" s="1"/>
  <c r="E386" i="45" s="1"/>
  <c r="E387" i="45" s="1"/>
  <c r="E388" i="45" s="1"/>
  <c r="E389" i="45" s="1"/>
  <c r="E390" i="45" s="1"/>
  <c r="E391" i="45" s="1"/>
  <c r="E392" i="45" s="1"/>
  <c r="E393" i="45" s="1"/>
  <c r="E394" i="45" s="1"/>
  <c r="E395" i="45" s="1"/>
  <c r="E396" i="45" s="1"/>
  <c r="E397" i="45" s="1"/>
  <c r="E398" i="45" s="1"/>
  <c r="E399" i="45" s="1"/>
  <c r="E400" i="45" s="1"/>
  <c r="E401" i="45" s="1"/>
  <c r="E402" i="45" s="1"/>
  <c r="E403" i="45" s="1"/>
  <c r="E404" i="45" s="1"/>
  <c r="E405" i="45" s="1"/>
  <c r="E406" i="45" s="1"/>
  <c r="E407" i="45" s="1"/>
  <c r="E408" i="45" s="1"/>
  <c r="E409" i="45" s="1"/>
  <c r="E410" i="45" s="1"/>
  <c r="E411" i="45" s="1"/>
  <c r="E412" i="45" s="1"/>
  <c r="E413" i="45" s="1"/>
  <c r="E414" i="45" s="1"/>
  <c r="E415" i="45" s="1"/>
  <c r="E416" i="45" s="1"/>
  <c r="E417" i="45" s="1"/>
  <c r="E418" i="45" s="1"/>
  <c r="E419" i="45" s="1"/>
  <c r="E420" i="45" s="1"/>
  <c r="E421" i="45" s="1"/>
  <c r="E422" i="45" s="1"/>
  <c r="E423" i="45" s="1"/>
  <c r="E424" i="45" s="1"/>
  <c r="E425" i="45" s="1"/>
  <c r="E426" i="45" s="1"/>
  <c r="E427" i="45" s="1"/>
  <c r="E428" i="45" s="1"/>
  <c r="E429" i="45" s="1"/>
  <c r="E430" i="45" s="1"/>
  <c r="E431" i="45" s="1"/>
  <c r="E432" i="45" s="1"/>
  <c r="E433" i="45" s="1"/>
  <c r="E434" i="45" s="1"/>
  <c r="E435" i="45" s="1"/>
  <c r="E436" i="45" s="1"/>
  <c r="E437" i="45" s="1"/>
  <c r="E438" i="45" s="1"/>
  <c r="E439" i="45" s="1"/>
  <c r="E440" i="45" s="1"/>
  <c r="E441" i="45" s="1"/>
  <c r="E442" i="45" s="1"/>
  <c r="E443" i="45" s="1"/>
  <c r="E444" i="45" s="1"/>
  <c r="E445" i="45" s="1"/>
  <c r="E446" i="45" s="1"/>
  <c r="E447" i="45" s="1"/>
  <c r="E448" i="45" s="1"/>
  <c r="E449" i="45" s="1"/>
  <c r="E450" i="45" s="1"/>
  <c r="E451" i="45" s="1"/>
  <c r="E452" i="45" s="1"/>
  <c r="E453" i="45" s="1"/>
  <c r="E454" i="45" s="1"/>
  <c r="E455" i="45" s="1"/>
  <c r="E456" i="45" s="1"/>
  <c r="E457" i="45" s="1"/>
  <c r="E458" i="45" s="1"/>
  <c r="E459" i="45" s="1"/>
  <c r="E460" i="45" s="1"/>
  <c r="E461" i="45" s="1"/>
  <c r="E462" i="45" s="1"/>
  <c r="E463" i="45" s="1"/>
  <c r="E464" i="45" s="1"/>
  <c r="E465" i="45" s="1"/>
  <c r="E466" i="45" s="1"/>
  <c r="E467" i="45" s="1"/>
  <c r="E468" i="45" s="1"/>
  <c r="E469" i="45" s="1"/>
  <c r="E470" i="45" s="1"/>
  <c r="E471" i="45" s="1"/>
  <c r="E472" i="45" s="1"/>
  <c r="E473" i="45" s="1"/>
  <c r="E474" i="45" s="1"/>
  <c r="E475" i="45" s="1"/>
  <c r="E476" i="45" s="1"/>
  <c r="E477" i="45" s="1"/>
  <c r="E478" i="45" s="1"/>
  <c r="E479" i="45" s="1"/>
  <c r="E480" i="45" s="1"/>
  <c r="E481" i="45" s="1"/>
  <c r="E482" i="45" s="1"/>
  <c r="E483" i="45" s="1"/>
  <c r="E484" i="45" s="1"/>
  <c r="E485" i="45" s="1"/>
  <c r="E486" i="45" s="1"/>
  <c r="E487" i="45" s="1"/>
  <c r="E488" i="45" s="1"/>
  <c r="E489" i="45" s="1"/>
  <c r="E490" i="45" s="1"/>
  <c r="E491" i="45" s="1"/>
  <c r="E492" i="45" s="1"/>
  <c r="E493" i="45" s="1"/>
  <c r="E494" i="45" s="1"/>
  <c r="E495" i="45" s="1"/>
  <c r="E496" i="45" s="1"/>
  <c r="E497" i="45" s="1"/>
  <c r="E498" i="45" s="1"/>
  <c r="E499" i="45" s="1"/>
  <c r="E500" i="45" s="1"/>
  <c r="E501" i="45" s="1"/>
  <c r="E502" i="45" s="1"/>
  <c r="E503" i="45" s="1"/>
  <c r="E504" i="45" s="1"/>
  <c r="E505" i="45" s="1"/>
  <c r="E506" i="45" s="1"/>
  <c r="E507" i="45" s="1"/>
  <c r="E508" i="45" s="1"/>
  <c r="E509" i="45" s="1"/>
  <c r="E510" i="45" s="1"/>
  <c r="E511" i="45" s="1"/>
  <c r="E512" i="45" s="1"/>
  <c r="E513" i="45" s="1"/>
  <c r="E514" i="45" s="1"/>
  <c r="E515" i="45" s="1"/>
  <c r="E516" i="45" s="1"/>
  <c r="E517" i="45" s="1"/>
  <c r="E518" i="45" s="1"/>
  <c r="E519" i="45" s="1"/>
  <c r="E520" i="45" s="1"/>
  <c r="E521" i="45" s="1"/>
  <c r="E522" i="45" s="1"/>
  <c r="E523" i="45" s="1"/>
  <c r="E524" i="45" s="1"/>
  <c r="E525" i="45" s="1"/>
  <c r="E526" i="45" s="1"/>
  <c r="E527" i="45" s="1"/>
  <c r="E528" i="45" s="1"/>
  <c r="E529" i="45" s="1"/>
  <c r="E530" i="45" s="1"/>
  <c r="E531" i="45" s="1"/>
  <c r="E532" i="45" s="1"/>
  <c r="E533" i="45" s="1"/>
  <c r="E534" i="45" s="1"/>
  <c r="E535" i="45" s="1"/>
  <c r="E536" i="45" s="1"/>
  <c r="E537" i="45" s="1"/>
  <c r="E538" i="45" s="1"/>
  <c r="E539" i="45" s="1"/>
  <c r="E540" i="45" s="1"/>
  <c r="E541" i="45" s="1"/>
  <c r="E542" i="45" s="1"/>
  <c r="E543" i="45" s="1"/>
  <c r="E544" i="45" s="1"/>
  <c r="E545" i="45" s="1"/>
  <c r="E546" i="45" s="1"/>
  <c r="E547" i="45" s="1"/>
  <c r="E548" i="45" s="1"/>
  <c r="E549" i="45" s="1"/>
  <c r="E550" i="45" s="1"/>
  <c r="E551" i="45" s="1"/>
  <c r="E552" i="45" s="1"/>
  <c r="E553" i="45" s="1"/>
  <c r="E554" i="45" s="1"/>
  <c r="E555" i="45" s="1"/>
  <c r="E556" i="45" s="1"/>
  <c r="E557" i="45" s="1"/>
  <c r="E558" i="45" s="1"/>
  <c r="E559" i="45" s="1"/>
  <c r="E560" i="45" s="1"/>
  <c r="E561" i="45" s="1"/>
  <c r="E562" i="45" s="1"/>
  <c r="E563" i="45" s="1"/>
  <c r="E564" i="45" s="1"/>
  <c r="E565" i="45" s="1"/>
  <c r="E566" i="45" s="1"/>
  <c r="E567" i="45" s="1"/>
  <c r="E568" i="45" s="1"/>
  <c r="E569" i="45" s="1"/>
  <c r="E570" i="45" s="1"/>
  <c r="E571" i="45" s="1"/>
  <c r="E572" i="45" s="1"/>
  <c r="E573" i="45" s="1"/>
  <c r="E574" i="45" s="1"/>
  <c r="E575" i="45" s="1"/>
  <c r="E576" i="45" s="1"/>
  <c r="E577" i="45" s="1"/>
  <c r="E578" i="45" s="1"/>
  <c r="E579" i="45" s="1"/>
  <c r="E580" i="45" s="1"/>
  <c r="E581" i="45" s="1"/>
  <c r="E582" i="45" s="1"/>
  <c r="E583" i="45" s="1"/>
  <c r="E584" i="45" s="1"/>
  <c r="E585" i="45" s="1"/>
  <c r="E586" i="45" s="1"/>
  <c r="E587" i="45" s="1"/>
  <c r="E588" i="45" s="1"/>
  <c r="E589" i="45" s="1"/>
  <c r="E590" i="45" s="1"/>
  <c r="E591" i="45" s="1"/>
  <c r="E592" i="45" s="1"/>
  <c r="E593" i="45" s="1"/>
  <c r="E594" i="45" s="1"/>
  <c r="E595" i="45" s="1"/>
  <c r="E596" i="45" s="1"/>
  <c r="E597" i="45" s="1"/>
  <c r="E598" i="45" s="1"/>
  <c r="E599" i="45" s="1"/>
  <c r="E600" i="45" s="1"/>
  <c r="E601" i="45" s="1"/>
  <c r="E602" i="45" s="1"/>
  <c r="E603" i="45" s="1"/>
  <c r="E604" i="45" s="1"/>
  <c r="E605" i="45" s="1"/>
  <c r="E606" i="45" s="1"/>
  <c r="E607" i="45" s="1"/>
  <c r="E608" i="45" s="1"/>
  <c r="E609" i="45" s="1"/>
  <c r="E610" i="45" s="1"/>
  <c r="E611" i="45" s="1"/>
  <c r="E612" i="45" s="1"/>
  <c r="E613" i="45" s="1"/>
  <c r="E614" i="45" s="1"/>
  <c r="E615" i="45" s="1"/>
  <c r="E616" i="45" s="1"/>
  <c r="E617" i="45" s="1"/>
  <c r="E618" i="45" s="1"/>
  <c r="E619" i="45" s="1"/>
  <c r="E620" i="45" s="1"/>
  <c r="E621" i="45" s="1"/>
  <c r="E622" i="45" s="1"/>
  <c r="E623" i="45" s="1"/>
  <c r="E624" i="45" s="1"/>
  <c r="E625" i="45" s="1"/>
  <c r="E626" i="45" s="1"/>
  <c r="E627" i="45" s="1"/>
  <c r="E628" i="45" s="1"/>
  <c r="E629" i="45" s="1"/>
  <c r="E630" i="45" s="1"/>
  <c r="E631" i="45" s="1"/>
  <c r="E632" i="45" s="1"/>
  <c r="E633" i="45" s="1"/>
  <c r="E634" i="45" s="1"/>
  <c r="E635" i="45" s="1"/>
  <c r="E636" i="45" s="1"/>
  <c r="E637" i="45" s="1"/>
  <c r="E638" i="45" s="1"/>
  <c r="E639" i="45" s="1"/>
  <c r="E640" i="45" s="1"/>
  <c r="E641" i="45" s="1"/>
  <c r="E642" i="45" s="1"/>
  <c r="E643" i="45" s="1"/>
  <c r="E644" i="45" s="1"/>
  <c r="E645" i="45" s="1"/>
  <c r="E646" i="45" s="1"/>
  <c r="E647" i="45" s="1"/>
  <c r="E648" i="45" s="1"/>
  <c r="E649" i="45" s="1"/>
  <c r="E650" i="45" s="1"/>
  <c r="E651" i="45" s="1"/>
  <c r="E652" i="45" s="1"/>
  <c r="E653" i="45" s="1"/>
  <c r="E654" i="45" s="1"/>
  <c r="E655" i="45" s="1"/>
  <c r="E656" i="45" s="1"/>
  <c r="E657" i="45" s="1"/>
  <c r="E658" i="45" s="1"/>
  <c r="E659" i="45" s="1"/>
  <c r="E660" i="45" s="1"/>
  <c r="E661" i="45" s="1"/>
  <c r="E662" i="45" s="1"/>
  <c r="E663" i="45" s="1"/>
  <c r="E664" i="45" s="1"/>
  <c r="E665" i="45" s="1"/>
  <c r="E666" i="45" s="1"/>
  <c r="E667" i="45" s="1"/>
  <c r="E668" i="45" s="1"/>
  <c r="E669" i="45" s="1"/>
  <c r="E670" i="45" s="1"/>
  <c r="E671" i="45" s="1"/>
  <c r="E672" i="45" s="1"/>
  <c r="E673" i="45" s="1"/>
  <c r="E674" i="45" s="1"/>
  <c r="E675" i="45" s="1"/>
  <c r="E676" i="45" s="1"/>
  <c r="E677" i="45" s="1"/>
  <c r="E678" i="45" s="1"/>
  <c r="E679" i="45" s="1"/>
  <c r="E680" i="45" s="1"/>
  <c r="E681" i="45" s="1"/>
  <c r="E682" i="45" s="1"/>
  <c r="E683" i="45" s="1"/>
  <c r="E684" i="45" s="1"/>
  <c r="E685" i="45" s="1"/>
  <c r="E686" i="45" s="1"/>
  <c r="E687" i="45" s="1"/>
  <c r="E688" i="45" s="1"/>
  <c r="E689" i="45" s="1"/>
  <c r="E690" i="45" s="1"/>
  <c r="E691" i="45" s="1"/>
  <c r="E692" i="45" s="1"/>
  <c r="E693" i="45" s="1"/>
  <c r="E694" i="45" s="1"/>
  <c r="E695" i="45" s="1"/>
  <c r="E696" i="45" s="1"/>
  <c r="E697" i="45" s="1"/>
  <c r="E698" i="45" s="1"/>
  <c r="E699" i="45" s="1"/>
  <c r="E700" i="45" s="1"/>
  <c r="E701" i="45" s="1"/>
  <c r="E702" i="45" s="1"/>
  <c r="E703" i="45" s="1"/>
  <c r="E704" i="45" s="1"/>
  <c r="E705" i="45" s="1"/>
  <c r="E706" i="45" s="1"/>
  <c r="E707" i="45" s="1"/>
  <c r="E708" i="45" s="1"/>
  <c r="E709" i="45" s="1"/>
  <c r="E710" i="45" s="1"/>
  <c r="E711" i="45" s="1"/>
  <c r="E712" i="45" s="1"/>
  <c r="E713" i="45" s="1"/>
  <c r="E714" i="45" s="1"/>
  <c r="E715" i="45" s="1"/>
  <c r="E716" i="45" s="1"/>
  <c r="E717" i="45" s="1"/>
  <c r="E718" i="45" s="1"/>
  <c r="E719" i="45" s="1"/>
  <c r="E720" i="45" s="1"/>
  <c r="E721" i="45" s="1"/>
  <c r="E722" i="45" s="1"/>
  <c r="E723" i="45" s="1"/>
  <c r="E724" i="45" s="1"/>
  <c r="E725" i="45" s="1"/>
  <c r="E726" i="45" s="1"/>
  <c r="E727" i="45" s="1"/>
  <c r="E728" i="45" s="1"/>
  <c r="E729" i="45" s="1"/>
  <c r="E730" i="45" s="1"/>
  <c r="E731" i="45" s="1"/>
  <c r="E732" i="45" s="1"/>
  <c r="E733" i="45" s="1"/>
  <c r="E734" i="45" s="1"/>
  <c r="E735" i="45" s="1"/>
  <c r="E736" i="45" s="1"/>
  <c r="E737" i="45" s="1"/>
  <c r="E738" i="45" s="1"/>
  <c r="E739" i="45" s="1"/>
  <c r="E740" i="45" s="1"/>
  <c r="E741" i="45" s="1"/>
  <c r="E742" i="45" s="1"/>
  <c r="E743" i="45" s="1"/>
  <c r="E744" i="45" s="1"/>
  <c r="E745" i="45" s="1"/>
  <c r="E746" i="45" s="1"/>
  <c r="E747" i="45" s="1"/>
  <c r="E748" i="45" s="1"/>
  <c r="E749" i="45" s="1"/>
  <c r="E750" i="45" s="1"/>
  <c r="E751" i="45" s="1"/>
  <c r="E752" i="45" s="1"/>
  <c r="E753" i="45" s="1"/>
  <c r="E754" i="45" s="1"/>
  <c r="E755" i="45" s="1"/>
  <c r="E756" i="45" s="1"/>
  <c r="E757" i="45" s="1"/>
  <c r="E758" i="45" s="1"/>
  <c r="E759" i="45" s="1"/>
  <c r="E760" i="45" s="1"/>
  <c r="E761" i="45" s="1"/>
  <c r="E762" i="45" s="1"/>
  <c r="E763" i="45" s="1"/>
  <c r="E764" i="45" s="1"/>
  <c r="E765" i="45" s="1"/>
  <c r="E766" i="45" s="1"/>
  <c r="E767" i="45" s="1"/>
  <c r="E768" i="45" s="1"/>
  <c r="E769" i="45" s="1"/>
  <c r="E770" i="45" s="1"/>
  <c r="E771" i="45" s="1"/>
  <c r="E772" i="45" s="1"/>
  <c r="E773" i="45" s="1"/>
  <c r="E774" i="45" s="1"/>
  <c r="E775" i="45" s="1"/>
  <c r="E776" i="45" s="1"/>
  <c r="E777" i="45" s="1"/>
  <c r="E778" i="45" s="1"/>
  <c r="E779" i="45" s="1"/>
  <c r="E780" i="45" s="1"/>
  <c r="E781" i="45" s="1"/>
  <c r="E782" i="45" s="1"/>
  <c r="E783" i="45" s="1"/>
  <c r="E784" i="45" s="1"/>
  <c r="E785" i="45" s="1"/>
  <c r="E786" i="45" s="1"/>
  <c r="E787" i="45" s="1"/>
  <c r="E788" i="45" s="1"/>
  <c r="E789" i="45" s="1"/>
  <c r="E790" i="45" s="1"/>
  <c r="E791" i="45" s="1"/>
  <c r="E792" i="45" s="1"/>
  <c r="E793" i="45" s="1"/>
  <c r="E794" i="45" s="1"/>
  <c r="E795" i="45" s="1"/>
  <c r="E796" i="45" s="1"/>
  <c r="E797" i="45" s="1"/>
  <c r="E798" i="45" s="1"/>
  <c r="E799" i="45" s="1"/>
  <c r="E800" i="45" s="1"/>
  <c r="E801" i="45" s="1"/>
  <c r="E802" i="45" s="1"/>
  <c r="E803" i="45" s="1"/>
  <c r="E804" i="45" s="1"/>
  <c r="E805" i="45" s="1"/>
  <c r="E806" i="45" s="1"/>
  <c r="E807" i="45" s="1"/>
  <c r="E808" i="45" s="1"/>
  <c r="E809" i="45" s="1"/>
  <c r="E810" i="45" s="1"/>
  <c r="E811" i="45" s="1"/>
  <c r="E812" i="45" s="1"/>
  <c r="E813" i="45" s="1"/>
  <c r="E814" i="45" s="1"/>
  <c r="E815" i="45" s="1"/>
  <c r="E816" i="45" s="1"/>
  <c r="E817" i="45" s="1"/>
  <c r="E818" i="45" s="1"/>
  <c r="E819" i="45" s="1"/>
  <c r="E820" i="45" s="1"/>
  <c r="E821" i="45" s="1"/>
  <c r="E822" i="45" s="1"/>
  <c r="E823" i="45" s="1"/>
  <c r="E824" i="45" s="1"/>
  <c r="E825" i="45" s="1"/>
  <c r="E826" i="45" s="1"/>
  <c r="E827" i="45" s="1"/>
  <c r="E828" i="45" s="1"/>
  <c r="E829" i="45" s="1"/>
  <c r="E830" i="45" s="1"/>
  <c r="E831" i="45" s="1"/>
  <c r="E832" i="45" s="1"/>
  <c r="E833" i="45" s="1"/>
  <c r="E834" i="45" s="1"/>
  <c r="E835" i="45" s="1"/>
  <c r="E836" i="45" s="1"/>
  <c r="E837" i="45" s="1"/>
  <c r="E838" i="45" s="1"/>
  <c r="E839" i="45" s="1"/>
  <c r="E840" i="45" s="1"/>
  <c r="E841" i="45" s="1"/>
  <c r="E842" i="45" s="1"/>
  <c r="E843" i="45" s="1"/>
  <c r="E844" i="45" s="1"/>
  <c r="E845" i="45" s="1"/>
  <c r="E846" i="45" s="1"/>
  <c r="E847" i="45" s="1"/>
  <c r="E848" i="45" s="1"/>
  <c r="E849" i="45" s="1"/>
  <c r="E850" i="45" s="1"/>
  <c r="E851" i="45" s="1"/>
  <c r="E852" i="45" s="1"/>
  <c r="E853" i="45" s="1"/>
  <c r="E854" i="45" s="1"/>
  <c r="E855" i="45" s="1"/>
  <c r="E856" i="45" s="1"/>
  <c r="E857" i="45" s="1"/>
  <c r="E858" i="45" s="1"/>
  <c r="E859" i="45" s="1"/>
  <c r="E860" i="45" s="1"/>
  <c r="E861" i="45" s="1"/>
  <c r="E862" i="45" s="1"/>
  <c r="E863" i="45" s="1"/>
  <c r="E864" i="45" s="1"/>
  <c r="E865" i="45" s="1"/>
  <c r="E866" i="45" s="1"/>
  <c r="E867" i="45" s="1"/>
  <c r="E868" i="45" s="1"/>
  <c r="E869" i="45" s="1"/>
  <c r="E870" i="45" s="1"/>
  <c r="E871" i="45" s="1"/>
  <c r="E872" i="45" s="1"/>
  <c r="E873" i="45" s="1"/>
  <c r="E874" i="45" s="1"/>
  <c r="E875" i="45" s="1"/>
  <c r="E876" i="45" s="1"/>
  <c r="E877" i="45" s="1"/>
  <c r="E878" i="45" s="1"/>
  <c r="E879" i="45" s="1"/>
  <c r="E880" i="45" s="1"/>
  <c r="E881" i="45" s="1"/>
  <c r="E882" i="45" s="1"/>
  <c r="E883" i="45" s="1"/>
  <c r="E884" i="45" s="1"/>
  <c r="E885" i="45" s="1"/>
  <c r="E886" i="45" s="1"/>
  <c r="E887" i="45" s="1"/>
  <c r="E888" i="45" s="1"/>
  <c r="E889" i="45" s="1"/>
  <c r="E890" i="45" s="1"/>
  <c r="E891" i="45" s="1"/>
  <c r="E892" i="45" s="1"/>
  <c r="E893" i="45" s="1"/>
  <c r="E894" i="45" s="1"/>
  <c r="E895" i="45" s="1"/>
  <c r="E896" i="45" s="1"/>
  <c r="E897" i="45" s="1"/>
  <c r="E898" i="45" s="1"/>
  <c r="E899" i="45" s="1"/>
  <c r="E900" i="45" s="1"/>
  <c r="E901" i="45" s="1"/>
  <c r="E902" i="45" s="1"/>
  <c r="E903" i="45" s="1"/>
  <c r="E904" i="45" s="1"/>
  <c r="E905" i="45" s="1"/>
  <c r="E906" i="45" s="1"/>
  <c r="E907" i="45" s="1"/>
  <c r="E908" i="45" s="1"/>
  <c r="E909" i="45" s="1"/>
  <c r="E910" i="45" s="1"/>
  <c r="E911" i="45" s="1"/>
  <c r="E912" i="45" s="1"/>
  <c r="E913" i="45" s="1"/>
  <c r="E914" i="45" s="1"/>
  <c r="E915" i="45" s="1"/>
  <c r="E916" i="45" s="1"/>
  <c r="E917" i="45" s="1"/>
  <c r="E918" i="45" s="1"/>
  <c r="E919" i="45" s="1"/>
  <c r="E920" i="45" s="1"/>
  <c r="E921" i="45" s="1"/>
  <c r="E922" i="45" s="1"/>
  <c r="E923" i="45" s="1"/>
  <c r="E924" i="45" s="1"/>
  <c r="E925" i="45" s="1"/>
  <c r="E926" i="45" s="1"/>
  <c r="E927" i="45" s="1"/>
  <c r="E928" i="45" s="1"/>
  <c r="E929" i="45" s="1"/>
  <c r="E930" i="45" s="1"/>
  <c r="E931" i="45" s="1"/>
  <c r="E932" i="45" s="1"/>
  <c r="E933" i="45" s="1"/>
  <c r="E934" i="45" s="1"/>
  <c r="E935" i="45" s="1"/>
  <c r="E936" i="45" s="1"/>
  <c r="E937" i="45" s="1"/>
  <c r="E938" i="45" s="1"/>
  <c r="E939" i="45" s="1"/>
  <c r="E940" i="45" s="1"/>
  <c r="E941" i="45" s="1"/>
  <c r="E942" i="45" s="1"/>
  <c r="E943" i="45" s="1"/>
  <c r="E944" i="45" s="1"/>
  <c r="E945" i="45" s="1"/>
  <c r="E946" i="45" s="1"/>
  <c r="E947" i="45" s="1"/>
  <c r="E948" i="45" s="1"/>
  <c r="E949" i="45" s="1"/>
  <c r="E950" i="45" s="1"/>
  <c r="E951" i="45" s="1"/>
  <c r="E952" i="45" s="1"/>
  <c r="E953" i="45" s="1"/>
  <c r="E954" i="45" s="1"/>
  <c r="E955" i="45" s="1"/>
  <c r="E956" i="45" s="1"/>
  <c r="E957" i="45" s="1"/>
  <c r="E958" i="45" s="1"/>
  <c r="E959" i="45" s="1"/>
  <c r="E960" i="45" s="1"/>
  <c r="E961" i="45" s="1"/>
  <c r="E962" i="45" s="1"/>
  <c r="E963" i="45" s="1"/>
  <c r="E964" i="45" s="1"/>
  <c r="E965" i="45" s="1"/>
  <c r="E966" i="45" s="1"/>
  <c r="E967" i="45" s="1"/>
  <c r="E968" i="45" s="1"/>
  <c r="E969" i="45" s="1"/>
  <c r="E970" i="45" s="1"/>
  <c r="E971" i="45" s="1"/>
  <c r="E972" i="45" s="1"/>
  <c r="E973" i="45" s="1"/>
  <c r="E974" i="45" s="1"/>
  <c r="E975" i="45" s="1"/>
  <c r="E976" i="45" s="1"/>
  <c r="E977" i="45" s="1"/>
  <c r="E978" i="45" s="1"/>
  <c r="E979" i="45" s="1"/>
  <c r="E980" i="45" s="1"/>
  <c r="E981" i="45" s="1"/>
  <c r="E982" i="45" s="1"/>
  <c r="E983" i="45" s="1"/>
  <c r="E984" i="45" s="1"/>
  <c r="E985" i="45" s="1"/>
  <c r="E986" i="45" s="1"/>
  <c r="E987" i="45" s="1"/>
  <c r="E988" i="45" s="1"/>
  <c r="E989" i="45" s="1"/>
  <c r="E990" i="45" s="1"/>
  <c r="E991" i="45" s="1"/>
  <c r="E992" i="45" s="1"/>
  <c r="E993" i="45" s="1"/>
  <c r="E994" i="45" s="1"/>
  <c r="E995" i="45" s="1"/>
  <c r="E996" i="45" s="1"/>
  <c r="E997" i="45" s="1"/>
  <c r="E998" i="45" s="1"/>
  <c r="E999" i="45" s="1"/>
  <c r="E1000" i="45" s="1"/>
  <c r="E1001" i="45" s="1"/>
  <c r="E1002" i="45" s="1"/>
  <c r="E1003" i="45" s="1"/>
  <c r="E1004" i="45" s="1"/>
  <c r="E1005" i="45" s="1"/>
  <c r="E1006" i="45" s="1"/>
  <c r="E1007" i="45" s="1"/>
  <c r="E1008" i="45" s="1"/>
  <c r="E1009" i="45" s="1"/>
  <c r="E1010" i="45" s="1"/>
  <c r="E1011" i="45" s="1"/>
  <c r="E1012" i="45" s="1"/>
  <c r="E1013" i="45" s="1"/>
  <c r="E1014" i="45" s="1"/>
  <c r="E1015" i="45" s="1"/>
  <c r="E1016" i="45" s="1"/>
  <c r="E1017" i="45" s="1"/>
  <c r="E1018" i="45" s="1"/>
  <c r="E1019" i="45" s="1"/>
  <c r="E1020" i="45" s="1"/>
  <c r="E1021" i="45" s="1"/>
  <c r="E1022" i="45" s="1"/>
  <c r="E1023" i="45" s="1"/>
  <c r="E1024" i="45" s="1"/>
  <c r="E1025" i="45" s="1"/>
  <c r="E1026" i="45" s="1"/>
  <c r="E1027" i="45" s="1"/>
  <c r="E1028" i="45" s="1"/>
  <c r="E1029" i="45" s="1"/>
  <c r="E1030" i="45" s="1"/>
  <c r="E1031" i="45" s="1"/>
  <c r="E1032" i="45" s="1"/>
  <c r="E1033" i="45" s="1"/>
  <c r="E1034" i="45" s="1"/>
  <c r="E1035" i="45" s="1"/>
  <c r="E1036" i="45" s="1"/>
  <c r="E1037" i="45" s="1"/>
  <c r="E1038" i="45" s="1"/>
  <c r="E1039" i="45" s="1"/>
  <c r="E1040" i="45" s="1"/>
  <c r="E1041" i="45" s="1"/>
  <c r="E1042" i="45" s="1"/>
  <c r="E1043" i="45" s="1"/>
  <c r="E1044" i="45" s="1"/>
  <c r="E1045" i="45" s="1"/>
  <c r="E1046" i="45" s="1"/>
  <c r="E1047" i="45" s="1"/>
  <c r="E1048" i="45" s="1"/>
  <c r="E1049" i="45" s="1"/>
  <c r="E1050" i="45" s="1"/>
  <c r="E1051" i="45" s="1"/>
  <c r="E1052" i="45" s="1"/>
  <c r="E1053" i="45" s="1"/>
  <c r="E1054" i="45" s="1"/>
  <c r="E1055" i="45" s="1"/>
  <c r="E1056" i="45" s="1"/>
  <c r="E1057" i="45" s="1"/>
  <c r="E1058" i="45" s="1"/>
  <c r="E1059" i="45" s="1"/>
  <c r="E1060" i="45" s="1"/>
  <c r="E1061" i="45" s="1"/>
  <c r="E1062" i="45" s="1"/>
  <c r="E1063" i="45" s="1"/>
  <c r="E1064" i="45" s="1"/>
  <c r="E1065" i="45" s="1"/>
  <c r="E1066" i="45" s="1"/>
  <c r="E1067" i="45" s="1"/>
  <c r="E1068" i="45" s="1"/>
  <c r="E1069" i="45" s="1"/>
  <c r="E1070" i="45" s="1"/>
  <c r="E1071" i="45" s="1"/>
  <c r="E1072" i="45" s="1"/>
  <c r="E1073" i="45" s="1"/>
  <c r="E1074" i="45" s="1"/>
  <c r="E1075" i="45" s="1"/>
  <c r="E1076" i="45" s="1"/>
  <c r="E1077" i="45" s="1"/>
  <c r="E1078" i="45" s="1"/>
  <c r="E1079" i="45" s="1"/>
  <c r="E1080" i="45" s="1"/>
  <c r="E1081" i="45" s="1"/>
  <c r="E1082" i="45" s="1"/>
  <c r="E1083" i="45" s="1"/>
  <c r="E1084" i="45" s="1"/>
  <c r="E1085" i="45" s="1"/>
  <c r="E1086" i="45" s="1"/>
  <c r="E1087" i="45" s="1"/>
  <c r="E1088" i="45" s="1"/>
  <c r="E1089" i="45" s="1"/>
  <c r="E1090" i="45" s="1"/>
  <c r="E1091" i="45" s="1"/>
  <c r="E1092" i="45" s="1"/>
  <c r="E1093" i="45" s="1"/>
  <c r="E1094" i="45" s="1"/>
  <c r="E1095" i="45" s="1"/>
  <c r="E1096" i="45" s="1"/>
  <c r="E1097" i="45" s="1"/>
  <c r="E1098" i="45" s="1"/>
  <c r="E1099" i="45" s="1"/>
  <c r="E1100" i="45" s="1"/>
  <c r="E1101" i="45" s="1"/>
  <c r="E1102" i="45" s="1"/>
  <c r="E1103" i="45" s="1"/>
  <c r="E1104" i="45" s="1"/>
  <c r="E1105" i="45" s="1"/>
  <c r="E1106" i="45" s="1"/>
  <c r="E1107" i="45" s="1"/>
  <c r="E1108" i="45" s="1"/>
  <c r="E1109" i="45" s="1"/>
  <c r="E1110" i="45" s="1"/>
  <c r="E1111" i="45" s="1"/>
  <c r="E1112" i="45" s="1"/>
  <c r="E1113" i="45" s="1"/>
  <c r="E1114" i="45" s="1"/>
  <c r="E1115" i="45" s="1"/>
  <c r="E1116" i="45" s="1"/>
  <c r="E1117" i="45" s="1"/>
  <c r="E1118" i="45" s="1"/>
  <c r="E1119" i="45" s="1"/>
  <c r="E1120" i="45" s="1"/>
  <c r="E1121" i="45" s="1"/>
  <c r="E1122" i="45" s="1"/>
  <c r="E1123" i="45" s="1"/>
  <c r="E1124" i="45" s="1"/>
  <c r="E1125" i="45" s="1"/>
  <c r="E1126" i="45" s="1"/>
  <c r="E1127" i="45" s="1"/>
  <c r="E1128" i="45" s="1"/>
  <c r="E1129" i="45" s="1"/>
  <c r="E1130" i="45" s="1"/>
  <c r="E1131" i="45" s="1"/>
  <c r="E1132" i="45" s="1"/>
  <c r="E1133" i="45" s="1"/>
  <c r="E1134" i="45" s="1"/>
  <c r="E1135" i="45" s="1"/>
  <c r="E1136" i="45" s="1"/>
  <c r="E1137" i="45" s="1"/>
  <c r="E1138" i="45" s="1"/>
  <c r="E1139" i="45" s="1"/>
  <c r="E1140" i="45" s="1"/>
  <c r="E1141" i="45" s="1"/>
  <c r="E1142" i="45" s="1"/>
  <c r="E1143" i="45" s="1"/>
  <c r="E1144" i="45" s="1"/>
  <c r="E1145" i="45" s="1"/>
  <c r="E1146" i="45" s="1"/>
  <c r="E1147" i="45" s="1"/>
  <c r="E1148" i="45" s="1"/>
  <c r="E1149" i="45" s="1"/>
  <c r="E1150" i="45" s="1"/>
  <c r="E1151" i="45" s="1"/>
  <c r="E1152" i="45" s="1"/>
  <c r="E1153" i="45" s="1"/>
  <c r="E1154" i="45" s="1"/>
  <c r="E1155" i="45" s="1"/>
  <c r="E1156" i="45" s="1"/>
  <c r="E1157" i="45" s="1"/>
  <c r="E1158" i="45" s="1"/>
  <c r="E1159" i="45" s="1"/>
  <c r="E1160" i="45" s="1"/>
  <c r="E1161" i="45" s="1"/>
  <c r="E1162" i="45" s="1"/>
  <c r="E1163" i="45" s="1"/>
  <c r="E1164" i="45" s="1"/>
  <c r="E1165" i="45" s="1"/>
  <c r="E1166" i="45" s="1"/>
  <c r="E1167" i="45" s="1"/>
  <c r="E1168" i="45" s="1"/>
  <c r="E1169" i="45" s="1"/>
  <c r="E1170" i="45" s="1"/>
  <c r="E1171" i="45" s="1"/>
  <c r="E1172" i="45" s="1"/>
  <c r="E1173" i="45" s="1"/>
  <c r="E1174" i="45" s="1"/>
  <c r="E1175" i="45" s="1"/>
  <c r="E1176" i="45" s="1"/>
  <c r="E1177" i="45" s="1"/>
  <c r="E1178" i="45" s="1"/>
  <c r="E1179" i="45" s="1"/>
  <c r="E1180" i="45" s="1"/>
  <c r="E1181" i="45" s="1"/>
  <c r="E1182" i="45" s="1"/>
  <c r="E1183" i="45" s="1"/>
  <c r="E1184" i="45" s="1"/>
  <c r="E1185" i="45" s="1"/>
  <c r="E1186" i="45" s="1"/>
  <c r="E1187" i="45" s="1"/>
  <c r="E1188" i="45" s="1"/>
  <c r="E1189" i="45" s="1"/>
  <c r="E1190" i="45" s="1"/>
  <c r="E1191" i="45" s="1"/>
  <c r="E1192" i="45" s="1"/>
  <c r="E1193" i="45" s="1"/>
  <c r="E1194" i="45" s="1"/>
  <c r="E1195" i="45" s="1"/>
  <c r="E1196" i="45" s="1"/>
  <c r="E1197" i="45" s="1"/>
  <c r="E1198" i="45" s="1"/>
  <c r="E1199" i="45" s="1"/>
  <c r="E1200" i="45" s="1"/>
  <c r="E1201" i="45" s="1"/>
  <c r="E1202" i="45" s="1"/>
  <c r="E1203" i="45" s="1"/>
  <c r="E1204" i="45" s="1"/>
  <c r="E1205" i="45" s="1"/>
  <c r="E1206" i="45" s="1"/>
  <c r="E1207" i="45" s="1"/>
  <c r="D9" i="45"/>
  <c r="A10" i="44"/>
  <c r="B10" i="44" s="1"/>
  <c r="D9" i="44"/>
  <c r="E9" i="44" s="1"/>
  <c r="A9" i="44"/>
  <c r="B9" i="44" s="1"/>
  <c r="F8" i="44"/>
  <c r="C8" i="44"/>
  <c r="B8" i="44"/>
  <c r="F4" i="44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 s="1"/>
  <c r="E25" i="43" s="1"/>
  <c r="E26" i="43" s="1"/>
  <c r="E27" i="43" s="1"/>
  <c r="E28" i="43" s="1"/>
  <c r="E29" i="43" s="1"/>
  <c r="E30" i="43" s="1"/>
  <c r="E31" i="43" s="1"/>
  <c r="E32" i="43" s="1"/>
  <c r="E33" i="43" s="1"/>
  <c r="E34" i="43" s="1"/>
  <c r="E35" i="43" s="1"/>
  <c r="E36" i="43" s="1"/>
  <c r="E37" i="43" s="1"/>
  <c r="E38" i="43" s="1"/>
  <c r="E39" i="43" s="1"/>
  <c r="E40" i="43" s="1"/>
  <c r="E41" i="43" s="1"/>
  <c r="E42" i="43" s="1"/>
  <c r="E43" i="43" s="1"/>
  <c r="E44" i="43" s="1"/>
  <c r="E45" i="43" s="1"/>
  <c r="E46" i="43" s="1"/>
  <c r="E47" i="43" s="1"/>
  <c r="E48" i="43" s="1"/>
  <c r="E49" i="43" s="1"/>
  <c r="E50" i="43" s="1"/>
  <c r="E51" i="43" s="1"/>
  <c r="E52" i="43" s="1"/>
  <c r="E53" i="43" s="1"/>
  <c r="E54" i="43" s="1"/>
  <c r="E55" i="43" s="1"/>
  <c r="E56" i="43" s="1"/>
  <c r="E57" i="43" s="1"/>
  <c r="E58" i="43" s="1"/>
  <c r="E59" i="43" s="1"/>
  <c r="E60" i="43" s="1"/>
  <c r="E61" i="43" s="1"/>
  <c r="E62" i="43" s="1"/>
  <c r="E63" i="43" s="1"/>
  <c r="E64" i="43" s="1"/>
  <c r="E65" i="43" s="1"/>
  <c r="E66" i="43" s="1"/>
  <c r="E67" i="43" s="1"/>
  <c r="E68" i="43" s="1"/>
  <c r="E69" i="43" s="1"/>
  <c r="E70" i="43" s="1"/>
  <c r="E71" i="43" s="1"/>
  <c r="E72" i="43" s="1"/>
  <c r="E73" i="43" s="1"/>
  <c r="E74" i="43" s="1"/>
  <c r="E75" i="43" s="1"/>
  <c r="E76" i="43" s="1"/>
  <c r="E77" i="43" s="1"/>
  <c r="E78" i="43" s="1"/>
  <c r="E79" i="43" s="1"/>
  <c r="E80" i="43" s="1"/>
  <c r="E81" i="43" s="1"/>
  <c r="E82" i="43" s="1"/>
  <c r="E83" i="43" s="1"/>
  <c r="E84" i="43" s="1"/>
  <c r="E85" i="43" s="1"/>
  <c r="E86" i="43" s="1"/>
  <c r="E87" i="43" s="1"/>
  <c r="E88" i="43" s="1"/>
  <c r="E89" i="43" s="1"/>
  <c r="E90" i="43" s="1"/>
  <c r="E91" i="43" s="1"/>
  <c r="E92" i="43" s="1"/>
  <c r="E93" i="43" s="1"/>
  <c r="E94" i="43" s="1"/>
  <c r="E95" i="43" s="1"/>
  <c r="E96" i="43" s="1"/>
  <c r="E97" i="43" s="1"/>
  <c r="E98" i="43" s="1"/>
  <c r="E99" i="43" s="1"/>
  <c r="E100" i="43" s="1"/>
  <c r="E101" i="43" s="1"/>
  <c r="E102" i="43" s="1"/>
  <c r="E103" i="43" s="1"/>
  <c r="E104" i="43" s="1"/>
  <c r="E105" i="43" s="1"/>
  <c r="E106" i="43" s="1"/>
  <c r="E107" i="43" s="1"/>
  <c r="E108" i="43" s="1"/>
  <c r="E109" i="43" s="1"/>
  <c r="E110" i="43" s="1"/>
  <c r="E111" i="43" s="1"/>
  <c r="E112" i="43" s="1"/>
  <c r="E113" i="43" s="1"/>
  <c r="E114" i="43" s="1"/>
  <c r="E115" i="43" s="1"/>
  <c r="E116" i="43" s="1"/>
  <c r="E117" i="43" s="1"/>
  <c r="E118" i="43" s="1"/>
  <c r="E119" i="43" s="1"/>
  <c r="E120" i="43" s="1"/>
  <c r="E121" i="43" s="1"/>
  <c r="E122" i="43" s="1"/>
  <c r="E123" i="43" s="1"/>
  <c r="E124" i="43" s="1"/>
  <c r="E125" i="43" s="1"/>
  <c r="E126" i="43" s="1"/>
  <c r="E127" i="43" s="1"/>
  <c r="E128" i="43" s="1"/>
  <c r="E129" i="43" s="1"/>
  <c r="E130" i="43" s="1"/>
  <c r="E131" i="43" s="1"/>
  <c r="E132" i="43" s="1"/>
  <c r="E133" i="43" s="1"/>
  <c r="E134" i="43" s="1"/>
  <c r="E135" i="43" s="1"/>
  <c r="E136" i="43" s="1"/>
  <c r="E137" i="43" s="1"/>
  <c r="E138" i="43" s="1"/>
  <c r="E139" i="43" s="1"/>
  <c r="E140" i="43" s="1"/>
  <c r="E141" i="43" s="1"/>
  <c r="E142" i="43" s="1"/>
  <c r="E143" i="43" s="1"/>
  <c r="E144" i="43" s="1"/>
  <c r="E145" i="43" s="1"/>
  <c r="E146" i="43" s="1"/>
  <c r="E147" i="43" s="1"/>
  <c r="E148" i="43" s="1"/>
  <c r="E149" i="43" s="1"/>
  <c r="E150" i="43" s="1"/>
  <c r="E151" i="43" s="1"/>
  <c r="E152" i="43" s="1"/>
  <c r="E153" i="43" s="1"/>
  <c r="E154" i="43" s="1"/>
  <c r="E155" i="43" s="1"/>
  <c r="E156" i="43" s="1"/>
  <c r="E157" i="43" s="1"/>
  <c r="E158" i="43" s="1"/>
  <c r="E159" i="43" s="1"/>
  <c r="E160" i="43" s="1"/>
  <c r="E161" i="43" s="1"/>
  <c r="E162" i="43" s="1"/>
  <c r="E163" i="43" s="1"/>
  <c r="E164" i="43" s="1"/>
  <c r="E165" i="43" s="1"/>
  <c r="E166" i="43" s="1"/>
  <c r="E167" i="43" s="1"/>
  <c r="E168" i="43" s="1"/>
  <c r="E169" i="43" s="1"/>
  <c r="E170" i="43" s="1"/>
  <c r="E171" i="43" s="1"/>
  <c r="E172" i="43" s="1"/>
  <c r="E173" i="43" s="1"/>
  <c r="E174" i="43" s="1"/>
  <c r="E175" i="43" s="1"/>
  <c r="E176" i="43" s="1"/>
  <c r="E177" i="43" s="1"/>
  <c r="E178" i="43" s="1"/>
  <c r="E179" i="43" s="1"/>
  <c r="E180" i="43" s="1"/>
  <c r="E181" i="43" s="1"/>
  <c r="E182" i="43" s="1"/>
  <c r="E183" i="43" s="1"/>
  <c r="E184" i="43" s="1"/>
  <c r="E185" i="43" s="1"/>
  <c r="E186" i="43" s="1"/>
  <c r="E187" i="43" s="1"/>
  <c r="E188" i="43" s="1"/>
  <c r="E189" i="43" s="1"/>
  <c r="E190" i="43" s="1"/>
  <c r="E191" i="43" s="1"/>
  <c r="E192" i="43" s="1"/>
  <c r="E193" i="43" s="1"/>
  <c r="E194" i="43" s="1"/>
  <c r="E195" i="43" s="1"/>
  <c r="E196" i="43" s="1"/>
  <c r="E197" i="43" s="1"/>
  <c r="E198" i="43" s="1"/>
  <c r="E199" i="43" s="1"/>
  <c r="E200" i="43" s="1"/>
  <c r="E201" i="43" s="1"/>
  <c r="E202" i="43" s="1"/>
  <c r="E203" i="43" s="1"/>
  <c r="E204" i="43" s="1"/>
  <c r="E205" i="43" s="1"/>
  <c r="E206" i="43" s="1"/>
  <c r="E207" i="43" s="1"/>
  <c r="E208" i="43" s="1"/>
  <c r="E209" i="43" s="1"/>
  <c r="E210" i="43" s="1"/>
  <c r="E211" i="43" s="1"/>
  <c r="E212" i="43" s="1"/>
  <c r="E213" i="43" s="1"/>
  <c r="E214" i="43" s="1"/>
  <c r="E215" i="43" s="1"/>
  <c r="E216" i="43" s="1"/>
  <c r="E217" i="43" s="1"/>
  <c r="E218" i="43" s="1"/>
  <c r="E219" i="43" s="1"/>
  <c r="E220" i="43" s="1"/>
  <c r="E221" i="43" s="1"/>
  <c r="E222" i="43" s="1"/>
  <c r="E223" i="43" s="1"/>
  <c r="E224" i="43" s="1"/>
  <c r="E225" i="43" s="1"/>
  <c r="E226" i="43" s="1"/>
  <c r="E227" i="43" s="1"/>
  <c r="E228" i="43" s="1"/>
  <c r="E229" i="43" s="1"/>
  <c r="E230" i="43" s="1"/>
  <c r="E231" i="43" s="1"/>
  <c r="E232" i="43" s="1"/>
  <c r="E233" i="43" s="1"/>
  <c r="E234" i="43" s="1"/>
  <c r="E235" i="43" s="1"/>
  <c r="E236" i="43" s="1"/>
  <c r="E237" i="43" s="1"/>
  <c r="E238" i="43" s="1"/>
  <c r="E239" i="43" s="1"/>
  <c r="E240" i="43" s="1"/>
  <c r="E241" i="43" s="1"/>
  <c r="E242" i="43" s="1"/>
  <c r="E243" i="43" s="1"/>
  <c r="E244" i="43" s="1"/>
  <c r="E245" i="43" s="1"/>
  <c r="E246" i="43" s="1"/>
  <c r="E247" i="43" s="1"/>
  <c r="E248" i="43" s="1"/>
  <c r="E249" i="43" s="1"/>
  <c r="E250" i="43" s="1"/>
  <c r="E251" i="43" s="1"/>
  <c r="E252" i="43" s="1"/>
  <c r="E253" i="43" s="1"/>
  <c r="E254" i="43" s="1"/>
  <c r="E255" i="43" s="1"/>
  <c r="E256" i="43" s="1"/>
  <c r="E257" i="43" s="1"/>
  <c r="E258" i="43" s="1"/>
  <c r="E259" i="43" s="1"/>
  <c r="E260" i="43" s="1"/>
  <c r="E261" i="43" s="1"/>
  <c r="E262" i="43" s="1"/>
  <c r="E263" i="43" s="1"/>
  <c r="E264" i="43" s="1"/>
  <c r="E265" i="43" s="1"/>
  <c r="E266" i="43" s="1"/>
  <c r="E267" i="43" s="1"/>
  <c r="E268" i="43" s="1"/>
  <c r="E269" i="43" s="1"/>
  <c r="E270" i="43" s="1"/>
  <c r="E271" i="43" s="1"/>
  <c r="E272" i="43" s="1"/>
  <c r="E273" i="43" s="1"/>
  <c r="E274" i="43" s="1"/>
  <c r="E275" i="43" s="1"/>
  <c r="E276" i="43" s="1"/>
  <c r="E277" i="43" s="1"/>
  <c r="E278" i="43" s="1"/>
  <c r="E279" i="43" s="1"/>
  <c r="E280" i="43" s="1"/>
  <c r="E281" i="43" s="1"/>
  <c r="E282" i="43" s="1"/>
  <c r="E283" i="43" s="1"/>
  <c r="E284" i="43" s="1"/>
  <c r="E285" i="43" s="1"/>
  <c r="E286" i="43" s="1"/>
  <c r="E287" i="43" s="1"/>
  <c r="E288" i="43" s="1"/>
  <c r="E289" i="43" s="1"/>
  <c r="E290" i="43" s="1"/>
  <c r="E291" i="43" s="1"/>
  <c r="E292" i="43" s="1"/>
  <c r="E293" i="43" s="1"/>
  <c r="E294" i="43" s="1"/>
  <c r="E295" i="43" s="1"/>
  <c r="E296" i="43" s="1"/>
  <c r="E297" i="43" s="1"/>
  <c r="E298" i="43" s="1"/>
  <c r="E299" i="43" s="1"/>
  <c r="E300" i="43" s="1"/>
  <c r="E301" i="43" s="1"/>
  <c r="E302" i="43" s="1"/>
  <c r="E303" i="43" s="1"/>
  <c r="E304" i="43" s="1"/>
  <c r="E305" i="43" s="1"/>
  <c r="E306" i="43" s="1"/>
  <c r="E307" i="43" s="1"/>
  <c r="E308" i="43" s="1"/>
  <c r="E309" i="43" s="1"/>
  <c r="E310" i="43" s="1"/>
  <c r="E311" i="43" s="1"/>
  <c r="E312" i="43" s="1"/>
  <c r="E313" i="43" s="1"/>
  <c r="E314" i="43" s="1"/>
  <c r="E315" i="43" s="1"/>
  <c r="E316" i="43" s="1"/>
  <c r="E317" i="43" s="1"/>
  <c r="E318" i="43" s="1"/>
  <c r="E319" i="43" s="1"/>
  <c r="E320" i="43" s="1"/>
  <c r="E321" i="43" s="1"/>
  <c r="E322" i="43" s="1"/>
  <c r="E323" i="43" s="1"/>
  <c r="E324" i="43" s="1"/>
  <c r="E325" i="43" s="1"/>
  <c r="E326" i="43" s="1"/>
  <c r="E327" i="43" s="1"/>
  <c r="E328" i="43" s="1"/>
  <c r="E329" i="43" s="1"/>
  <c r="E330" i="43" s="1"/>
  <c r="E331" i="43" s="1"/>
  <c r="E332" i="43" s="1"/>
  <c r="E333" i="43" s="1"/>
  <c r="E334" i="43" s="1"/>
  <c r="E335" i="43" s="1"/>
  <c r="E336" i="43" s="1"/>
  <c r="E337" i="43" s="1"/>
  <c r="E338" i="43" s="1"/>
  <c r="E339" i="43" s="1"/>
  <c r="E340" i="43" s="1"/>
  <c r="E341" i="43" s="1"/>
  <c r="E342" i="43" s="1"/>
  <c r="E343" i="43" s="1"/>
  <c r="E344" i="43" s="1"/>
  <c r="E345" i="43" s="1"/>
  <c r="E346" i="43" s="1"/>
  <c r="E347" i="43" s="1"/>
  <c r="E348" i="43" s="1"/>
  <c r="E349" i="43" s="1"/>
  <c r="E350" i="43" s="1"/>
  <c r="E351" i="43" s="1"/>
  <c r="E352" i="43" s="1"/>
  <c r="E353" i="43" s="1"/>
  <c r="E354" i="43" s="1"/>
  <c r="E355" i="43" s="1"/>
  <c r="E356" i="43" s="1"/>
  <c r="E357" i="43" s="1"/>
  <c r="E358" i="43" s="1"/>
  <c r="E359" i="43" s="1"/>
  <c r="E360" i="43" s="1"/>
  <c r="E361" i="43" s="1"/>
  <c r="E362" i="43" s="1"/>
  <c r="E363" i="43" s="1"/>
  <c r="E364" i="43" s="1"/>
  <c r="E365" i="43" s="1"/>
  <c r="E366" i="43" s="1"/>
  <c r="E367" i="43" s="1"/>
  <c r="E368" i="43" s="1"/>
  <c r="E369" i="43" s="1"/>
  <c r="E370" i="43" s="1"/>
  <c r="E371" i="43" s="1"/>
  <c r="E372" i="43" s="1"/>
  <c r="E373" i="43" s="1"/>
  <c r="E374" i="43" s="1"/>
  <c r="E375" i="43" s="1"/>
  <c r="E376" i="43" s="1"/>
  <c r="E377" i="43" s="1"/>
  <c r="E378" i="43" s="1"/>
  <c r="E379" i="43" s="1"/>
  <c r="E380" i="43" s="1"/>
  <c r="E381" i="43" s="1"/>
  <c r="E382" i="43" s="1"/>
  <c r="E383" i="43" s="1"/>
  <c r="E384" i="43" s="1"/>
  <c r="E385" i="43" s="1"/>
  <c r="E386" i="43" s="1"/>
  <c r="E387" i="43" s="1"/>
  <c r="E388" i="43" s="1"/>
  <c r="E389" i="43" s="1"/>
  <c r="E390" i="43" s="1"/>
  <c r="E391" i="43" s="1"/>
  <c r="E392" i="43" s="1"/>
  <c r="E393" i="43" s="1"/>
  <c r="E394" i="43" s="1"/>
  <c r="E395" i="43" s="1"/>
  <c r="E396" i="43" s="1"/>
  <c r="E397" i="43" s="1"/>
  <c r="E398" i="43" s="1"/>
  <c r="E399" i="43" s="1"/>
  <c r="E400" i="43" s="1"/>
  <c r="E401" i="43" s="1"/>
  <c r="E402" i="43" s="1"/>
  <c r="E403" i="43" s="1"/>
  <c r="E404" i="43" s="1"/>
  <c r="E405" i="43" s="1"/>
  <c r="E406" i="43" s="1"/>
  <c r="E407" i="43" s="1"/>
  <c r="E408" i="43" s="1"/>
  <c r="E409" i="43" s="1"/>
  <c r="E410" i="43" s="1"/>
  <c r="E411" i="43" s="1"/>
  <c r="E412" i="43" s="1"/>
  <c r="E413" i="43" s="1"/>
  <c r="E414" i="43" s="1"/>
  <c r="E415" i="43" s="1"/>
  <c r="E416" i="43" s="1"/>
  <c r="E417" i="43" s="1"/>
  <c r="E418" i="43" s="1"/>
  <c r="E419" i="43" s="1"/>
  <c r="E420" i="43" s="1"/>
  <c r="E421" i="43" s="1"/>
  <c r="E422" i="43" s="1"/>
  <c r="E423" i="43" s="1"/>
  <c r="E424" i="43" s="1"/>
  <c r="E425" i="43" s="1"/>
  <c r="E426" i="43" s="1"/>
  <c r="E427" i="43" s="1"/>
  <c r="E428" i="43" s="1"/>
  <c r="E429" i="43" s="1"/>
  <c r="E430" i="43" s="1"/>
  <c r="E431" i="43" s="1"/>
  <c r="E432" i="43" s="1"/>
  <c r="E433" i="43" s="1"/>
  <c r="E434" i="43" s="1"/>
  <c r="E435" i="43" s="1"/>
  <c r="E436" i="43" s="1"/>
  <c r="E437" i="43" s="1"/>
  <c r="E438" i="43" s="1"/>
  <c r="E439" i="43" s="1"/>
  <c r="E440" i="43" s="1"/>
  <c r="E441" i="43" s="1"/>
  <c r="E442" i="43" s="1"/>
  <c r="E443" i="43" s="1"/>
  <c r="E444" i="43" s="1"/>
  <c r="E445" i="43" s="1"/>
  <c r="E446" i="43" s="1"/>
  <c r="E447" i="43" s="1"/>
  <c r="E448" i="43" s="1"/>
  <c r="E449" i="43" s="1"/>
  <c r="E450" i="43" s="1"/>
  <c r="E451" i="43" s="1"/>
  <c r="E452" i="43" s="1"/>
  <c r="E453" i="43" s="1"/>
  <c r="E454" i="43" s="1"/>
  <c r="E455" i="43" s="1"/>
  <c r="E456" i="43" s="1"/>
  <c r="E457" i="43" s="1"/>
  <c r="E458" i="43" s="1"/>
  <c r="E459" i="43" s="1"/>
  <c r="E460" i="43" s="1"/>
  <c r="E461" i="43" s="1"/>
  <c r="E462" i="43" s="1"/>
  <c r="E463" i="43" s="1"/>
  <c r="E464" i="43" s="1"/>
  <c r="E465" i="43" s="1"/>
  <c r="E466" i="43" s="1"/>
  <c r="E467" i="43" s="1"/>
  <c r="E468" i="43" s="1"/>
  <c r="E469" i="43" s="1"/>
  <c r="E470" i="43" s="1"/>
  <c r="E471" i="43" s="1"/>
  <c r="E472" i="43" s="1"/>
  <c r="E473" i="43" s="1"/>
  <c r="E474" i="43" s="1"/>
  <c r="E475" i="43" s="1"/>
  <c r="E476" i="43" s="1"/>
  <c r="E477" i="43" s="1"/>
  <c r="E478" i="43" s="1"/>
  <c r="E479" i="43" s="1"/>
  <c r="E480" i="43" s="1"/>
  <c r="E481" i="43" s="1"/>
  <c r="E482" i="43" s="1"/>
  <c r="E483" i="43" s="1"/>
  <c r="E484" i="43" s="1"/>
  <c r="E485" i="43" s="1"/>
  <c r="E486" i="43" s="1"/>
  <c r="E487" i="43" s="1"/>
  <c r="E488" i="43" s="1"/>
  <c r="E489" i="43" s="1"/>
  <c r="E490" i="43" s="1"/>
  <c r="E491" i="43" s="1"/>
  <c r="E492" i="43" s="1"/>
  <c r="E493" i="43" s="1"/>
  <c r="E494" i="43" s="1"/>
  <c r="E495" i="43" s="1"/>
  <c r="E496" i="43" s="1"/>
  <c r="E497" i="43" s="1"/>
  <c r="E498" i="43" s="1"/>
  <c r="E499" i="43" s="1"/>
  <c r="E500" i="43" s="1"/>
  <c r="E501" i="43" s="1"/>
  <c r="E502" i="43" s="1"/>
  <c r="E503" i="43" s="1"/>
  <c r="E504" i="43" s="1"/>
  <c r="E505" i="43" s="1"/>
  <c r="E506" i="43" s="1"/>
  <c r="E507" i="43" s="1"/>
  <c r="E508" i="43" s="1"/>
  <c r="E509" i="43" s="1"/>
  <c r="E510" i="43" s="1"/>
  <c r="E511" i="43" s="1"/>
  <c r="E512" i="43" s="1"/>
  <c r="E513" i="43" s="1"/>
  <c r="E514" i="43" s="1"/>
  <c r="E515" i="43" s="1"/>
  <c r="E516" i="43" s="1"/>
  <c r="E517" i="43" s="1"/>
  <c r="E518" i="43" s="1"/>
  <c r="E519" i="43" s="1"/>
  <c r="E520" i="43" s="1"/>
  <c r="E521" i="43" s="1"/>
  <c r="E522" i="43" s="1"/>
  <c r="E523" i="43" s="1"/>
  <c r="E524" i="43" s="1"/>
  <c r="E525" i="43" s="1"/>
  <c r="E526" i="43" s="1"/>
  <c r="E527" i="43" s="1"/>
  <c r="E528" i="43" s="1"/>
  <c r="E529" i="43" s="1"/>
  <c r="E530" i="43" s="1"/>
  <c r="E531" i="43" s="1"/>
  <c r="E532" i="43" s="1"/>
  <c r="E533" i="43" s="1"/>
  <c r="E534" i="43" s="1"/>
  <c r="E535" i="43" s="1"/>
  <c r="E536" i="43" s="1"/>
  <c r="E537" i="43" s="1"/>
  <c r="E538" i="43" s="1"/>
  <c r="E539" i="43" s="1"/>
  <c r="E540" i="43" s="1"/>
  <c r="E541" i="43" s="1"/>
  <c r="E542" i="43" s="1"/>
  <c r="E543" i="43" s="1"/>
  <c r="E544" i="43" s="1"/>
  <c r="E545" i="43" s="1"/>
  <c r="E546" i="43" s="1"/>
  <c r="E547" i="43" s="1"/>
  <c r="E548" i="43" s="1"/>
  <c r="E549" i="43" s="1"/>
  <c r="E550" i="43" s="1"/>
  <c r="E551" i="43" s="1"/>
  <c r="E552" i="43" s="1"/>
  <c r="E553" i="43" s="1"/>
  <c r="E554" i="43" s="1"/>
  <c r="E555" i="43" s="1"/>
  <c r="E556" i="43" s="1"/>
  <c r="E557" i="43" s="1"/>
  <c r="E558" i="43" s="1"/>
  <c r="E559" i="43" s="1"/>
  <c r="E560" i="43" s="1"/>
  <c r="E561" i="43" s="1"/>
  <c r="E562" i="43" s="1"/>
  <c r="E563" i="43" s="1"/>
  <c r="E564" i="43" s="1"/>
  <c r="E565" i="43" s="1"/>
  <c r="E566" i="43" s="1"/>
  <c r="E567" i="43" s="1"/>
  <c r="E568" i="43" s="1"/>
  <c r="E569" i="43" s="1"/>
  <c r="E570" i="43" s="1"/>
  <c r="E571" i="43" s="1"/>
  <c r="E572" i="43" s="1"/>
  <c r="E573" i="43" s="1"/>
  <c r="E574" i="43" s="1"/>
  <c r="E575" i="43" s="1"/>
  <c r="E576" i="43" s="1"/>
  <c r="E577" i="43" s="1"/>
  <c r="E578" i="43" s="1"/>
  <c r="E579" i="43" s="1"/>
  <c r="E580" i="43" s="1"/>
  <c r="E581" i="43" s="1"/>
  <c r="E582" i="43" s="1"/>
  <c r="E583" i="43" s="1"/>
  <c r="E584" i="43" s="1"/>
  <c r="E585" i="43" s="1"/>
  <c r="E586" i="43" s="1"/>
  <c r="E587" i="43" s="1"/>
  <c r="E588" i="43" s="1"/>
  <c r="E589" i="43" s="1"/>
  <c r="E590" i="43" s="1"/>
  <c r="E591" i="43" s="1"/>
  <c r="E592" i="43" s="1"/>
  <c r="E593" i="43" s="1"/>
  <c r="E594" i="43" s="1"/>
  <c r="E595" i="43" s="1"/>
  <c r="E596" i="43" s="1"/>
  <c r="E597" i="43" s="1"/>
  <c r="E598" i="43" s="1"/>
  <c r="E599" i="43" s="1"/>
  <c r="E600" i="43" s="1"/>
  <c r="E601" i="43" s="1"/>
  <c r="E602" i="43" s="1"/>
  <c r="E603" i="43" s="1"/>
  <c r="E604" i="43" s="1"/>
  <c r="E605" i="43" s="1"/>
  <c r="E606" i="43" s="1"/>
  <c r="E607" i="43" s="1"/>
  <c r="E608" i="43" s="1"/>
  <c r="E609" i="43" s="1"/>
  <c r="E610" i="43" s="1"/>
  <c r="E611" i="43" s="1"/>
  <c r="E612" i="43" s="1"/>
  <c r="E613" i="43" s="1"/>
  <c r="E614" i="43" s="1"/>
  <c r="E615" i="43" s="1"/>
  <c r="E616" i="43" s="1"/>
  <c r="E617" i="43" s="1"/>
  <c r="E618" i="43" s="1"/>
  <c r="E619" i="43" s="1"/>
  <c r="E620" i="43" s="1"/>
  <c r="E621" i="43" s="1"/>
  <c r="E622" i="43" s="1"/>
  <c r="E623" i="43" s="1"/>
  <c r="E624" i="43" s="1"/>
  <c r="E625" i="43" s="1"/>
  <c r="E626" i="43" s="1"/>
  <c r="E627" i="43" s="1"/>
  <c r="E628" i="43" s="1"/>
  <c r="E629" i="43" s="1"/>
  <c r="E630" i="43" s="1"/>
  <c r="E631" i="43" s="1"/>
  <c r="E632" i="43" s="1"/>
  <c r="E633" i="43" s="1"/>
  <c r="E634" i="43" s="1"/>
  <c r="E635" i="43" s="1"/>
  <c r="E636" i="43" s="1"/>
  <c r="E637" i="43" s="1"/>
  <c r="E638" i="43" s="1"/>
  <c r="E639" i="43" s="1"/>
  <c r="E640" i="43" s="1"/>
  <c r="E641" i="43" s="1"/>
  <c r="E642" i="43" s="1"/>
  <c r="E643" i="43" s="1"/>
  <c r="E644" i="43" s="1"/>
  <c r="E645" i="43" s="1"/>
  <c r="E646" i="43" s="1"/>
  <c r="E647" i="43" s="1"/>
  <c r="E648" i="43" s="1"/>
  <c r="E649" i="43" s="1"/>
  <c r="E650" i="43" s="1"/>
  <c r="E651" i="43" s="1"/>
  <c r="E652" i="43" s="1"/>
  <c r="E653" i="43" s="1"/>
  <c r="E654" i="43" s="1"/>
  <c r="E655" i="43" s="1"/>
  <c r="E656" i="43" s="1"/>
  <c r="E657" i="43" s="1"/>
  <c r="E658" i="43" s="1"/>
  <c r="E659" i="43" s="1"/>
  <c r="E660" i="43" s="1"/>
  <c r="E661" i="43" s="1"/>
  <c r="E662" i="43" s="1"/>
  <c r="E663" i="43" s="1"/>
  <c r="E664" i="43" s="1"/>
  <c r="E665" i="43" s="1"/>
  <c r="E666" i="43" s="1"/>
  <c r="E667" i="43" s="1"/>
  <c r="E668" i="43" s="1"/>
  <c r="E669" i="43" s="1"/>
  <c r="E670" i="43" s="1"/>
  <c r="E671" i="43" s="1"/>
  <c r="E672" i="43" s="1"/>
  <c r="E673" i="43" s="1"/>
  <c r="E674" i="43" s="1"/>
  <c r="E675" i="43" s="1"/>
  <c r="E676" i="43" s="1"/>
  <c r="E677" i="43" s="1"/>
  <c r="E678" i="43" s="1"/>
  <c r="E679" i="43" s="1"/>
  <c r="E680" i="43" s="1"/>
  <c r="E681" i="43" s="1"/>
  <c r="E682" i="43" s="1"/>
  <c r="E683" i="43" s="1"/>
  <c r="E684" i="43" s="1"/>
  <c r="E685" i="43" s="1"/>
  <c r="E686" i="43" s="1"/>
  <c r="E687" i="43" s="1"/>
  <c r="E688" i="43" s="1"/>
  <c r="E689" i="43" s="1"/>
  <c r="E690" i="43" s="1"/>
  <c r="E691" i="43" s="1"/>
  <c r="E692" i="43" s="1"/>
  <c r="E693" i="43" s="1"/>
  <c r="E694" i="43" s="1"/>
  <c r="E695" i="43" s="1"/>
  <c r="E696" i="43" s="1"/>
  <c r="E697" i="43" s="1"/>
  <c r="E698" i="43" s="1"/>
  <c r="E699" i="43" s="1"/>
  <c r="E700" i="43" s="1"/>
  <c r="E701" i="43" s="1"/>
  <c r="E702" i="43" s="1"/>
  <c r="E703" i="43" s="1"/>
  <c r="E704" i="43" s="1"/>
  <c r="E705" i="43" s="1"/>
  <c r="E706" i="43" s="1"/>
  <c r="E707" i="43" s="1"/>
  <c r="E708" i="43" s="1"/>
  <c r="E709" i="43" s="1"/>
  <c r="E710" i="43" s="1"/>
  <c r="E711" i="43" s="1"/>
  <c r="E712" i="43" s="1"/>
  <c r="E713" i="43" s="1"/>
  <c r="E714" i="43" s="1"/>
  <c r="E715" i="43" s="1"/>
  <c r="E716" i="43" s="1"/>
  <c r="E717" i="43" s="1"/>
  <c r="E718" i="43" s="1"/>
  <c r="E719" i="43" s="1"/>
  <c r="E720" i="43" s="1"/>
  <c r="E721" i="43" s="1"/>
  <c r="E722" i="43" s="1"/>
  <c r="E723" i="43" s="1"/>
  <c r="E724" i="43" s="1"/>
  <c r="E725" i="43" s="1"/>
  <c r="E726" i="43" s="1"/>
  <c r="E727" i="43" s="1"/>
  <c r="E728" i="43" s="1"/>
  <c r="E729" i="43" s="1"/>
  <c r="E730" i="43" s="1"/>
  <c r="E731" i="43" s="1"/>
  <c r="E732" i="43" s="1"/>
  <c r="E733" i="43" s="1"/>
  <c r="E734" i="43" s="1"/>
  <c r="E735" i="43" s="1"/>
  <c r="E736" i="43" s="1"/>
  <c r="E737" i="43" s="1"/>
  <c r="E738" i="43" s="1"/>
  <c r="E739" i="43" s="1"/>
  <c r="E740" i="43" s="1"/>
  <c r="E741" i="43" s="1"/>
  <c r="E742" i="43" s="1"/>
  <c r="E743" i="43" s="1"/>
  <c r="E744" i="43" s="1"/>
  <c r="E745" i="43" s="1"/>
  <c r="E746" i="43" s="1"/>
  <c r="E747" i="43" s="1"/>
  <c r="E748" i="43" s="1"/>
  <c r="E749" i="43" s="1"/>
  <c r="E750" i="43" s="1"/>
  <c r="E751" i="43" s="1"/>
  <c r="E752" i="43" s="1"/>
  <c r="E753" i="43" s="1"/>
  <c r="E754" i="43" s="1"/>
  <c r="E755" i="43" s="1"/>
  <c r="E756" i="43" s="1"/>
  <c r="E757" i="43" s="1"/>
  <c r="E758" i="43" s="1"/>
  <c r="E759" i="43" s="1"/>
  <c r="E760" i="43" s="1"/>
  <c r="E761" i="43" s="1"/>
  <c r="E762" i="43" s="1"/>
  <c r="E763" i="43" s="1"/>
  <c r="E764" i="43" s="1"/>
  <c r="E765" i="43" s="1"/>
  <c r="E766" i="43" s="1"/>
  <c r="E767" i="43" s="1"/>
  <c r="E768" i="43" s="1"/>
  <c r="E769" i="43" s="1"/>
  <c r="E770" i="43" s="1"/>
  <c r="E771" i="43" s="1"/>
  <c r="E772" i="43" s="1"/>
  <c r="E773" i="43" s="1"/>
  <c r="E774" i="43" s="1"/>
  <c r="E775" i="43" s="1"/>
  <c r="E776" i="43" s="1"/>
  <c r="E777" i="43" s="1"/>
  <c r="E778" i="43" s="1"/>
  <c r="E779" i="43" s="1"/>
  <c r="E780" i="43" s="1"/>
  <c r="E781" i="43" s="1"/>
  <c r="E782" i="43" s="1"/>
  <c r="E783" i="43" s="1"/>
  <c r="E784" i="43" s="1"/>
  <c r="E785" i="43" s="1"/>
  <c r="E786" i="43" s="1"/>
  <c r="E787" i="43" s="1"/>
  <c r="E788" i="43" s="1"/>
  <c r="E789" i="43" s="1"/>
  <c r="E790" i="43" s="1"/>
  <c r="E791" i="43" s="1"/>
  <c r="E792" i="43" s="1"/>
  <c r="E793" i="43" s="1"/>
  <c r="E794" i="43" s="1"/>
  <c r="E795" i="43" s="1"/>
  <c r="E796" i="43" s="1"/>
  <c r="E797" i="43" s="1"/>
  <c r="E798" i="43" s="1"/>
  <c r="E799" i="43" s="1"/>
  <c r="E800" i="43" s="1"/>
  <c r="E801" i="43" s="1"/>
  <c r="E802" i="43" s="1"/>
  <c r="E803" i="43" s="1"/>
  <c r="E804" i="43" s="1"/>
  <c r="E805" i="43" s="1"/>
  <c r="E806" i="43" s="1"/>
  <c r="E807" i="43" s="1"/>
  <c r="E808" i="43" s="1"/>
  <c r="E809" i="43" s="1"/>
  <c r="E810" i="43" s="1"/>
  <c r="E811" i="43" s="1"/>
  <c r="E812" i="43" s="1"/>
  <c r="E813" i="43" s="1"/>
  <c r="E814" i="43" s="1"/>
  <c r="E815" i="43" s="1"/>
  <c r="E816" i="43" s="1"/>
  <c r="E817" i="43" s="1"/>
  <c r="E818" i="43" s="1"/>
  <c r="E819" i="43" s="1"/>
  <c r="E820" i="43" s="1"/>
  <c r="E821" i="43" s="1"/>
  <c r="E822" i="43" s="1"/>
  <c r="E823" i="43" s="1"/>
  <c r="E824" i="43" s="1"/>
  <c r="E825" i="43" s="1"/>
  <c r="E826" i="43" s="1"/>
  <c r="E827" i="43" s="1"/>
  <c r="E828" i="43" s="1"/>
  <c r="E829" i="43" s="1"/>
  <c r="E830" i="43" s="1"/>
  <c r="E831" i="43" s="1"/>
  <c r="E832" i="43" s="1"/>
  <c r="E833" i="43" s="1"/>
  <c r="E834" i="43" s="1"/>
  <c r="E835" i="43" s="1"/>
  <c r="E836" i="43" s="1"/>
  <c r="E837" i="43" s="1"/>
  <c r="E838" i="43" s="1"/>
  <c r="E839" i="43" s="1"/>
  <c r="E840" i="43" s="1"/>
  <c r="E841" i="43" s="1"/>
  <c r="E842" i="43" s="1"/>
  <c r="E843" i="43" s="1"/>
  <c r="E844" i="43" s="1"/>
  <c r="E845" i="43" s="1"/>
  <c r="E846" i="43" s="1"/>
  <c r="E847" i="43" s="1"/>
  <c r="E848" i="43" s="1"/>
  <c r="E849" i="43" s="1"/>
  <c r="E850" i="43" s="1"/>
  <c r="E851" i="43" s="1"/>
  <c r="E852" i="43" s="1"/>
  <c r="E853" i="43" s="1"/>
  <c r="E854" i="43" s="1"/>
  <c r="E855" i="43" s="1"/>
  <c r="E856" i="43" s="1"/>
  <c r="E857" i="43" s="1"/>
  <c r="E858" i="43" s="1"/>
  <c r="E859" i="43" s="1"/>
  <c r="E860" i="43" s="1"/>
  <c r="E861" i="43" s="1"/>
  <c r="E862" i="43" s="1"/>
  <c r="E863" i="43" s="1"/>
  <c r="E864" i="43" s="1"/>
  <c r="E865" i="43" s="1"/>
  <c r="E866" i="43" s="1"/>
  <c r="E867" i="43" s="1"/>
  <c r="E868" i="43" s="1"/>
  <c r="E869" i="43" s="1"/>
  <c r="E870" i="43" s="1"/>
  <c r="E871" i="43" s="1"/>
  <c r="E872" i="43" s="1"/>
  <c r="E873" i="43" s="1"/>
  <c r="E874" i="43" s="1"/>
  <c r="E875" i="43" s="1"/>
  <c r="E876" i="43" s="1"/>
  <c r="E877" i="43" s="1"/>
  <c r="E878" i="43" s="1"/>
  <c r="E879" i="43" s="1"/>
  <c r="E880" i="43" s="1"/>
  <c r="E881" i="43" s="1"/>
  <c r="E882" i="43" s="1"/>
  <c r="E883" i="43" s="1"/>
  <c r="E884" i="43" s="1"/>
  <c r="E885" i="43" s="1"/>
  <c r="E886" i="43" s="1"/>
  <c r="E887" i="43" s="1"/>
  <c r="E888" i="43" s="1"/>
  <c r="E889" i="43" s="1"/>
  <c r="E890" i="43" s="1"/>
  <c r="E891" i="43" s="1"/>
  <c r="E892" i="43" s="1"/>
  <c r="E893" i="43" s="1"/>
  <c r="E894" i="43" s="1"/>
  <c r="E895" i="43" s="1"/>
  <c r="E896" i="43" s="1"/>
  <c r="E897" i="43" s="1"/>
  <c r="E898" i="43" s="1"/>
  <c r="E899" i="43" s="1"/>
  <c r="E900" i="43" s="1"/>
  <c r="E901" i="43" s="1"/>
  <c r="E902" i="43" s="1"/>
  <c r="E903" i="43" s="1"/>
  <c r="E904" i="43" s="1"/>
  <c r="E905" i="43" s="1"/>
  <c r="E906" i="43" s="1"/>
  <c r="E907" i="43" s="1"/>
  <c r="E908" i="43" s="1"/>
  <c r="E909" i="43" s="1"/>
  <c r="E910" i="43" s="1"/>
  <c r="E911" i="43" s="1"/>
  <c r="E912" i="43" s="1"/>
  <c r="E913" i="43" s="1"/>
  <c r="E914" i="43" s="1"/>
  <c r="E915" i="43" s="1"/>
  <c r="E916" i="43" s="1"/>
  <c r="E917" i="43" s="1"/>
  <c r="E918" i="43" s="1"/>
  <c r="E919" i="43" s="1"/>
  <c r="E920" i="43" s="1"/>
  <c r="E921" i="43" s="1"/>
  <c r="E922" i="43" s="1"/>
  <c r="E923" i="43" s="1"/>
  <c r="E924" i="43" s="1"/>
  <c r="E925" i="43" s="1"/>
  <c r="E926" i="43" s="1"/>
  <c r="E927" i="43" s="1"/>
  <c r="E928" i="43" s="1"/>
  <c r="E929" i="43" s="1"/>
  <c r="E930" i="43" s="1"/>
  <c r="E931" i="43" s="1"/>
  <c r="E932" i="43" s="1"/>
  <c r="E933" i="43" s="1"/>
  <c r="E934" i="43" s="1"/>
  <c r="E935" i="43" s="1"/>
  <c r="E936" i="43" s="1"/>
  <c r="E937" i="43" s="1"/>
  <c r="E938" i="43" s="1"/>
  <c r="E939" i="43" s="1"/>
  <c r="E940" i="43" s="1"/>
  <c r="E941" i="43" s="1"/>
  <c r="E942" i="43" s="1"/>
  <c r="E943" i="43" s="1"/>
  <c r="E944" i="43" s="1"/>
  <c r="E945" i="43" s="1"/>
  <c r="E946" i="43" s="1"/>
  <c r="E947" i="43" s="1"/>
  <c r="E948" i="43" s="1"/>
  <c r="E949" i="43" s="1"/>
  <c r="E950" i="43" s="1"/>
  <c r="E951" i="43" s="1"/>
  <c r="E952" i="43" s="1"/>
  <c r="E953" i="43" s="1"/>
  <c r="E954" i="43" s="1"/>
  <c r="E955" i="43" s="1"/>
  <c r="E956" i="43" s="1"/>
  <c r="E957" i="43" s="1"/>
  <c r="E958" i="43" s="1"/>
  <c r="E959" i="43" s="1"/>
  <c r="E960" i="43" s="1"/>
  <c r="E961" i="43" s="1"/>
  <c r="E962" i="43" s="1"/>
  <c r="E963" i="43" s="1"/>
  <c r="E964" i="43" s="1"/>
  <c r="E965" i="43" s="1"/>
  <c r="E966" i="43" s="1"/>
  <c r="E967" i="43" s="1"/>
  <c r="E968" i="43" s="1"/>
  <c r="E969" i="43" s="1"/>
  <c r="E970" i="43" s="1"/>
  <c r="E971" i="43" s="1"/>
  <c r="E972" i="43" s="1"/>
  <c r="E973" i="43" s="1"/>
  <c r="E974" i="43" s="1"/>
  <c r="E975" i="43" s="1"/>
  <c r="E976" i="43" s="1"/>
  <c r="E977" i="43" s="1"/>
  <c r="E978" i="43" s="1"/>
  <c r="E979" i="43" s="1"/>
  <c r="E980" i="43" s="1"/>
  <c r="E981" i="43" s="1"/>
  <c r="E982" i="43" s="1"/>
  <c r="E983" i="43" s="1"/>
  <c r="E984" i="43" s="1"/>
  <c r="E985" i="43" s="1"/>
  <c r="E986" i="43" s="1"/>
  <c r="E987" i="43" s="1"/>
  <c r="E988" i="43" s="1"/>
  <c r="E989" i="43" s="1"/>
  <c r="E990" i="43" s="1"/>
  <c r="E991" i="43" s="1"/>
  <c r="E992" i="43" s="1"/>
  <c r="E993" i="43" s="1"/>
  <c r="E994" i="43" s="1"/>
  <c r="E995" i="43" s="1"/>
  <c r="E996" i="43" s="1"/>
  <c r="E997" i="43" s="1"/>
  <c r="E998" i="43" s="1"/>
  <c r="E999" i="43" s="1"/>
  <c r="E1000" i="43" s="1"/>
  <c r="E1001" i="43" s="1"/>
  <c r="E1002" i="43" s="1"/>
  <c r="E1003" i="43" s="1"/>
  <c r="E1004" i="43" s="1"/>
  <c r="E1005" i="43" s="1"/>
  <c r="E1006" i="43" s="1"/>
  <c r="E1007" i="43" s="1"/>
  <c r="E1008" i="43" s="1"/>
  <c r="E1009" i="43" s="1"/>
  <c r="E1010" i="43" s="1"/>
  <c r="E1011" i="43" s="1"/>
  <c r="E1012" i="43" s="1"/>
  <c r="E1013" i="43" s="1"/>
  <c r="E1014" i="43" s="1"/>
  <c r="E1015" i="43" s="1"/>
  <c r="E1016" i="43" s="1"/>
  <c r="E1017" i="43" s="1"/>
  <c r="E1018" i="43" s="1"/>
  <c r="E1019" i="43" s="1"/>
  <c r="E1020" i="43" s="1"/>
  <c r="E1021" i="43" s="1"/>
  <c r="E1022" i="43" s="1"/>
  <c r="E1023" i="43" s="1"/>
  <c r="E1024" i="43" s="1"/>
  <c r="E1025" i="43" s="1"/>
  <c r="E1026" i="43" s="1"/>
  <c r="E1027" i="43" s="1"/>
  <c r="E1028" i="43" s="1"/>
  <c r="E1029" i="43" s="1"/>
  <c r="E1030" i="43" s="1"/>
  <c r="E1031" i="43" s="1"/>
  <c r="E1032" i="43" s="1"/>
  <c r="E1033" i="43" s="1"/>
  <c r="E1034" i="43" s="1"/>
  <c r="E1035" i="43" s="1"/>
  <c r="E1036" i="43" s="1"/>
  <c r="E1037" i="43" s="1"/>
  <c r="E1038" i="43" s="1"/>
  <c r="E1039" i="43" s="1"/>
  <c r="E1040" i="43" s="1"/>
  <c r="E1041" i="43" s="1"/>
  <c r="E1042" i="43" s="1"/>
  <c r="E1043" i="43" s="1"/>
  <c r="E1044" i="43" s="1"/>
  <c r="E1045" i="43" s="1"/>
  <c r="E1046" i="43" s="1"/>
  <c r="E1047" i="43" s="1"/>
  <c r="E1048" i="43" s="1"/>
  <c r="E1049" i="43" s="1"/>
  <c r="E1050" i="43" s="1"/>
  <c r="E1051" i="43" s="1"/>
  <c r="E1052" i="43" s="1"/>
  <c r="E1053" i="43" s="1"/>
  <c r="E1054" i="43" s="1"/>
  <c r="E1055" i="43" s="1"/>
  <c r="E1056" i="43" s="1"/>
  <c r="E1057" i="43" s="1"/>
  <c r="E1058" i="43" s="1"/>
  <c r="E1059" i="43" s="1"/>
  <c r="E1060" i="43" s="1"/>
  <c r="E1061" i="43" s="1"/>
  <c r="E1062" i="43" s="1"/>
  <c r="E1063" i="43" s="1"/>
  <c r="E1064" i="43" s="1"/>
  <c r="E1065" i="43" s="1"/>
  <c r="E1066" i="43" s="1"/>
  <c r="E1067" i="43" s="1"/>
  <c r="E1068" i="43" s="1"/>
  <c r="E1069" i="43" s="1"/>
  <c r="E1070" i="43" s="1"/>
  <c r="E1071" i="43" s="1"/>
  <c r="E1072" i="43" s="1"/>
  <c r="E1073" i="43" s="1"/>
  <c r="E1074" i="43" s="1"/>
  <c r="E1075" i="43" s="1"/>
  <c r="E1076" i="43" s="1"/>
  <c r="E1077" i="43" s="1"/>
  <c r="E1078" i="43" s="1"/>
  <c r="E1079" i="43" s="1"/>
  <c r="E1080" i="43" s="1"/>
  <c r="E1081" i="43" s="1"/>
  <c r="E1082" i="43" s="1"/>
  <c r="E1083" i="43" s="1"/>
  <c r="E1084" i="43" s="1"/>
  <c r="E1085" i="43" s="1"/>
  <c r="E1086" i="43" s="1"/>
  <c r="E1087" i="43" s="1"/>
  <c r="E1088" i="43" s="1"/>
  <c r="E1089" i="43" s="1"/>
  <c r="E1090" i="43" s="1"/>
  <c r="E1091" i="43" s="1"/>
  <c r="E1092" i="43" s="1"/>
  <c r="E1093" i="43" s="1"/>
  <c r="E1094" i="43" s="1"/>
  <c r="E1095" i="43" s="1"/>
  <c r="E1096" i="43" s="1"/>
  <c r="E1097" i="43" s="1"/>
  <c r="E1098" i="43" s="1"/>
  <c r="E1099" i="43" s="1"/>
  <c r="E1100" i="43" s="1"/>
  <c r="E1101" i="43" s="1"/>
  <c r="E1102" i="43" s="1"/>
  <c r="E1103" i="43" s="1"/>
  <c r="E1104" i="43" s="1"/>
  <c r="E1105" i="43" s="1"/>
  <c r="E1106" i="43" s="1"/>
  <c r="E1107" i="43" s="1"/>
  <c r="E1108" i="43" s="1"/>
  <c r="E1109" i="43" s="1"/>
  <c r="E1110" i="43" s="1"/>
  <c r="E1111" i="43" s="1"/>
  <c r="E1112" i="43" s="1"/>
  <c r="E1113" i="43" s="1"/>
  <c r="E1114" i="43" s="1"/>
  <c r="E1115" i="43" s="1"/>
  <c r="E1116" i="43" s="1"/>
  <c r="E1117" i="43" s="1"/>
  <c r="E1118" i="43" s="1"/>
  <c r="E1119" i="43" s="1"/>
  <c r="E1120" i="43" s="1"/>
  <c r="E1121" i="43" s="1"/>
  <c r="E1122" i="43" s="1"/>
  <c r="E1123" i="43" s="1"/>
  <c r="E1124" i="43" s="1"/>
  <c r="E1125" i="43" s="1"/>
  <c r="E1126" i="43" s="1"/>
  <c r="E1127" i="43" s="1"/>
  <c r="E1128" i="43" s="1"/>
  <c r="E1129" i="43" s="1"/>
  <c r="E1130" i="43" s="1"/>
  <c r="E1131" i="43" s="1"/>
  <c r="E1132" i="43" s="1"/>
  <c r="E1133" i="43" s="1"/>
  <c r="E1134" i="43" s="1"/>
  <c r="E1135" i="43" s="1"/>
  <c r="E1136" i="43" s="1"/>
  <c r="E1137" i="43" s="1"/>
  <c r="E1138" i="43" s="1"/>
  <c r="E1139" i="43" s="1"/>
  <c r="E1140" i="43" s="1"/>
  <c r="E1141" i="43" s="1"/>
  <c r="E1142" i="43" s="1"/>
  <c r="E1143" i="43" s="1"/>
  <c r="E1144" i="43" s="1"/>
  <c r="E1145" i="43" s="1"/>
  <c r="E1146" i="43" s="1"/>
  <c r="E1147" i="43" s="1"/>
  <c r="E1148" i="43" s="1"/>
  <c r="E1149" i="43" s="1"/>
  <c r="E1150" i="43" s="1"/>
  <c r="E1151" i="43" s="1"/>
  <c r="E1152" i="43" s="1"/>
  <c r="E1153" i="43" s="1"/>
  <c r="E1154" i="43" s="1"/>
  <c r="E1155" i="43" s="1"/>
  <c r="E1156" i="43" s="1"/>
  <c r="E1157" i="43" s="1"/>
  <c r="E1158" i="43" s="1"/>
  <c r="E1159" i="43" s="1"/>
  <c r="E1160" i="43" s="1"/>
  <c r="E1161" i="43" s="1"/>
  <c r="E1162" i="43" s="1"/>
  <c r="E1163" i="43" s="1"/>
  <c r="E1164" i="43" s="1"/>
  <c r="E1165" i="43" s="1"/>
  <c r="E1166" i="43" s="1"/>
  <c r="E1167" i="43" s="1"/>
  <c r="E1168" i="43" s="1"/>
  <c r="E1169" i="43" s="1"/>
  <c r="E1170" i="43" s="1"/>
  <c r="E1171" i="43" s="1"/>
  <c r="E1172" i="43" s="1"/>
  <c r="E1173" i="43" s="1"/>
  <c r="E1174" i="43" s="1"/>
  <c r="E1175" i="43" s="1"/>
  <c r="E1176" i="43" s="1"/>
  <c r="E1177" i="43" s="1"/>
  <c r="E1178" i="43" s="1"/>
  <c r="E1179" i="43" s="1"/>
  <c r="E1180" i="43" s="1"/>
  <c r="E1181" i="43" s="1"/>
  <c r="E1182" i="43" s="1"/>
  <c r="E1183" i="43" s="1"/>
  <c r="E1184" i="43" s="1"/>
  <c r="E1185" i="43" s="1"/>
  <c r="E1186" i="43" s="1"/>
  <c r="E1187" i="43" s="1"/>
  <c r="E1188" i="43" s="1"/>
  <c r="E1189" i="43" s="1"/>
  <c r="E1190" i="43" s="1"/>
  <c r="E1191" i="43" s="1"/>
  <c r="E1192" i="43" s="1"/>
  <c r="E1193" i="43" s="1"/>
  <c r="E1194" i="43" s="1"/>
  <c r="E1195" i="43" s="1"/>
  <c r="E1196" i="43" s="1"/>
  <c r="E1197" i="43" s="1"/>
  <c r="E1198" i="43" s="1"/>
  <c r="E1199" i="43" s="1"/>
  <c r="E1200" i="43" s="1"/>
  <c r="E1201" i="43" s="1"/>
  <c r="E1202" i="43" s="1"/>
  <c r="E1203" i="43" s="1"/>
  <c r="E1204" i="43" s="1"/>
  <c r="E1205" i="43" s="1"/>
  <c r="E1206" i="43" s="1"/>
  <c r="E1207" i="43" s="1"/>
  <c r="E9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 s="1"/>
  <c r="D26" i="43" s="1"/>
  <c r="D27" i="43" s="1"/>
  <c r="D28" i="43" s="1"/>
  <c r="D29" i="43" s="1"/>
  <c r="D30" i="43" s="1"/>
  <c r="D31" i="43" s="1"/>
  <c r="D32" i="43" s="1"/>
  <c r="D33" i="43" s="1"/>
  <c r="D34" i="43" s="1"/>
  <c r="D35" i="43" s="1"/>
  <c r="D36" i="43" s="1"/>
  <c r="D37" i="43" s="1"/>
  <c r="D38" i="43" s="1"/>
  <c r="D39" i="43" s="1"/>
  <c r="D40" i="43" s="1"/>
  <c r="D41" i="43" s="1"/>
  <c r="D42" i="43" s="1"/>
  <c r="D43" i="43" s="1"/>
  <c r="D44" i="43" s="1"/>
  <c r="D45" i="43" s="1"/>
  <c r="D46" i="43" s="1"/>
  <c r="D47" i="43" s="1"/>
  <c r="D48" i="43" s="1"/>
  <c r="D49" i="43" s="1"/>
  <c r="D50" i="43" s="1"/>
  <c r="D51" i="43" s="1"/>
  <c r="D52" i="43" s="1"/>
  <c r="D53" i="43" s="1"/>
  <c r="D54" i="43" s="1"/>
  <c r="D55" i="43" s="1"/>
  <c r="D56" i="43" s="1"/>
  <c r="D57" i="43" s="1"/>
  <c r="D58" i="43" s="1"/>
  <c r="D59" i="43" s="1"/>
  <c r="D60" i="43" s="1"/>
  <c r="D61" i="43" s="1"/>
  <c r="D62" i="43" s="1"/>
  <c r="D63" i="43" s="1"/>
  <c r="D64" i="43" s="1"/>
  <c r="D65" i="43" s="1"/>
  <c r="D66" i="43" s="1"/>
  <c r="D67" i="43" s="1"/>
  <c r="D68" i="43" s="1"/>
  <c r="D69" i="43" s="1"/>
  <c r="D70" i="43" s="1"/>
  <c r="D71" i="43" s="1"/>
  <c r="D72" i="43" s="1"/>
  <c r="D73" i="43" s="1"/>
  <c r="D74" i="43" s="1"/>
  <c r="D75" i="43" s="1"/>
  <c r="D76" i="43" s="1"/>
  <c r="D77" i="43" s="1"/>
  <c r="D78" i="43" s="1"/>
  <c r="D79" i="43" s="1"/>
  <c r="D80" i="43" s="1"/>
  <c r="D81" i="43" s="1"/>
  <c r="D82" i="43" s="1"/>
  <c r="D83" i="43" s="1"/>
  <c r="D84" i="43" s="1"/>
  <c r="D85" i="43" s="1"/>
  <c r="D86" i="43" s="1"/>
  <c r="D87" i="43" s="1"/>
  <c r="D88" i="43" s="1"/>
  <c r="D89" i="43" s="1"/>
  <c r="D90" i="43" s="1"/>
  <c r="D91" i="43" s="1"/>
  <c r="D92" i="43" s="1"/>
  <c r="D93" i="43" s="1"/>
  <c r="D94" i="43" s="1"/>
  <c r="D95" i="43" s="1"/>
  <c r="D96" i="43" s="1"/>
  <c r="D97" i="43" s="1"/>
  <c r="D98" i="43" s="1"/>
  <c r="D99" i="43" s="1"/>
  <c r="D100" i="43" s="1"/>
  <c r="D101" i="43" s="1"/>
  <c r="D102" i="43" s="1"/>
  <c r="D103" i="43" s="1"/>
  <c r="D104" i="43" s="1"/>
  <c r="D105" i="43" s="1"/>
  <c r="D106" i="43" s="1"/>
  <c r="D107" i="43" s="1"/>
  <c r="D108" i="43" s="1"/>
  <c r="D109" i="43" s="1"/>
  <c r="D110" i="43" s="1"/>
  <c r="D111" i="43" s="1"/>
  <c r="D112" i="43" s="1"/>
  <c r="D113" i="43" s="1"/>
  <c r="D114" i="43" s="1"/>
  <c r="D115" i="43" s="1"/>
  <c r="D116" i="43" s="1"/>
  <c r="D117" i="43" s="1"/>
  <c r="D118" i="43" s="1"/>
  <c r="D119" i="43" s="1"/>
  <c r="D120" i="43" s="1"/>
  <c r="D121" i="43" s="1"/>
  <c r="D122" i="43" s="1"/>
  <c r="D123" i="43" s="1"/>
  <c r="D124" i="43" s="1"/>
  <c r="D125" i="43" s="1"/>
  <c r="D126" i="43" s="1"/>
  <c r="D127" i="43" s="1"/>
  <c r="D128" i="43" s="1"/>
  <c r="D129" i="43" s="1"/>
  <c r="D130" i="43" s="1"/>
  <c r="D131" i="43" s="1"/>
  <c r="D132" i="43" s="1"/>
  <c r="D133" i="43" s="1"/>
  <c r="D134" i="43" s="1"/>
  <c r="D135" i="43" s="1"/>
  <c r="D136" i="43" s="1"/>
  <c r="D137" i="43" s="1"/>
  <c r="D138" i="43" s="1"/>
  <c r="D139" i="43" s="1"/>
  <c r="D140" i="43" s="1"/>
  <c r="D141" i="43" s="1"/>
  <c r="D142" i="43" s="1"/>
  <c r="D143" i="43" s="1"/>
  <c r="D144" i="43" s="1"/>
  <c r="D145" i="43" s="1"/>
  <c r="D146" i="43" s="1"/>
  <c r="D147" i="43" s="1"/>
  <c r="D148" i="43" s="1"/>
  <c r="D149" i="43" s="1"/>
  <c r="D150" i="43" s="1"/>
  <c r="D151" i="43" s="1"/>
  <c r="D152" i="43" s="1"/>
  <c r="D153" i="43" s="1"/>
  <c r="D154" i="43" s="1"/>
  <c r="D155" i="43" s="1"/>
  <c r="D156" i="43" s="1"/>
  <c r="D157" i="43" s="1"/>
  <c r="D158" i="43" s="1"/>
  <c r="D159" i="43" s="1"/>
  <c r="D160" i="43" s="1"/>
  <c r="D161" i="43" s="1"/>
  <c r="D162" i="43" s="1"/>
  <c r="D163" i="43" s="1"/>
  <c r="D164" i="43" s="1"/>
  <c r="D165" i="43" s="1"/>
  <c r="D166" i="43" s="1"/>
  <c r="D167" i="43" s="1"/>
  <c r="D168" i="43" s="1"/>
  <c r="D169" i="43" s="1"/>
  <c r="D170" i="43" s="1"/>
  <c r="D171" i="43" s="1"/>
  <c r="D172" i="43" s="1"/>
  <c r="D173" i="43" s="1"/>
  <c r="D174" i="43" s="1"/>
  <c r="D175" i="43" s="1"/>
  <c r="D176" i="43" s="1"/>
  <c r="D177" i="43" s="1"/>
  <c r="D178" i="43" s="1"/>
  <c r="D179" i="43" s="1"/>
  <c r="D180" i="43" s="1"/>
  <c r="D181" i="43" s="1"/>
  <c r="D182" i="43" s="1"/>
  <c r="D183" i="43" s="1"/>
  <c r="D184" i="43" s="1"/>
  <c r="D185" i="43" s="1"/>
  <c r="D186" i="43" s="1"/>
  <c r="D187" i="43" s="1"/>
  <c r="D188" i="43" s="1"/>
  <c r="D189" i="43" s="1"/>
  <c r="D190" i="43" s="1"/>
  <c r="D191" i="43" s="1"/>
  <c r="D192" i="43" s="1"/>
  <c r="D193" i="43" s="1"/>
  <c r="D194" i="43" s="1"/>
  <c r="D195" i="43" s="1"/>
  <c r="D196" i="43" s="1"/>
  <c r="D197" i="43" s="1"/>
  <c r="D198" i="43" s="1"/>
  <c r="D199" i="43" s="1"/>
  <c r="D200" i="43" s="1"/>
  <c r="D201" i="43" s="1"/>
  <c r="D202" i="43" s="1"/>
  <c r="D203" i="43" s="1"/>
  <c r="D204" i="43" s="1"/>
  <c r="D205" i="43" s="1"/>
  <c r="D206" i="43" s="1"/>
  <c r="D207" i="43" s="1"/>
  <c r="D208" i="43" s="1"/>
  <c r="D209" i="43" s="1"/>
  <c r="D210" i="43" s="1"/>
  <c r="D211" i="43" s="1"/>
  <c r="D212" i="43" s="1"/>
  <c r="D213" i="43" s="1"/>
  <c r="D214" i="43" s="1"/>
  <c r="D215" i="43" s="1"/>
  <c r="D216" i="43" s="1"/>
  <c r="D217" i="43" s="1"/>
  <c r="D218" i="43" s="1"/>
  <c r="D219" i="43" s="1"/>
  <c r="D220" i="43" s="1"/>
  <c r="D221" i="43" s="1"/>
  <c r="D222" i="43" s="1"/>
  <c r="D223" i="43" s="1"/>
  <c r="D224" i="43" s="1"/>
  <c r="D225" i="43" s="1"/>
  <c r="D226" i="43" s="1"/>
  <c r="D227" i="43" s="1"/>
  <c r="D228" i="43" s="1"/>
  <c r="D229" i="43" s="1"/>
  <c r="D230" i="43" s="1"/>
  <c r="D231" i="43" s="1"/>
  <c r="D232" i="43" s="1"/>
  <c r="D233" i="43" s="1"/>
  <c r="D234" i="43" s="1"/>
  <c r="D235" i="43" s="1"/>
  <c r="D236" i="43" s="1"/>
  <c r="D237" i="43" s="1"/>
  <c r="D238" i="43" s="1"/>
  <c r="D239" i="43" s="1"/>
  <c r="D240" i="43" s="1"/>
  <c r="D241" i="43" s="1"/>
  <c r="D242" i="43" s="1"/>
  <c r="D243" i="43" s="1"/>
  <c r="D244" i="43" s="1"/>
  <c r="D245" i="43" s="1"/>
  <c r="D246" i="43" s="1"/>
  <c r="D247" i="43" s="1"/>
  <c r="D248" i="43" s="1"/>
  <c r="D249" i="43" s="1"/>
  <c r="D250" i="43" s="1"/>
  <c r="D251" i="43" s="1"/>
  <c r="D252" i="43" s="1"/>
  <c r="D253" i="43" s="1"/>
  <c r="D254" i="43" s="1"/>
  <c r="D255" i="43" s="1"/>
  <c r="D256" i="43" s="1"/>
  <c r="D257" i="43" s="1"/>
  <c r="D258" i="43" s="1"/>
  <c r="D259" i="43" s="1"/>
  <c r="D260" i="43" s="1"/>
  <c r="D261" i="43" s="1"/>
  <c r="D262" i="43" s="1"/>
  <c r="D263" i="43" s="1"/>
  <c r="D264" i="43" s="1"/>
  <c r="D265" i="43" s="1"/>
  <c r="D266" i="43" s="1"/>
  <c r="D267" i="43" s="1"/>
  <c r="D268" i="43" s="1"/>
  <c r="D269" i="43" s="1"/>
  <c r="D270" i="43" s="1"/>
  <c r="D271" i="43" s="1"/>
  <c r="D272" i="43" s="1"/>
  <c r="D273" i="43" s="1"/>
  <c r="D274" i="43" s="1"/>
  <c r="D275" i="43" s="1"/>
  <c r="D276" i="43" s="1"/>
  <c r="D277" i="43" s="1"/>
  <c r="D278" i="43" s="1"/>
  <c r="D279" i="43" s="1"/>
  <c r="D280" i="43" s="1"/>
  <c r="D281" i="43" s="1"/>
  <c r="D282" i="43" s="1"/>
  <c r="D283" i="43" s="1"/>
  <c r="D284" i="43" s="1"/>
  <c r="D285" i="43" s="1"/>
  <c r="D286" i="43" s="1"/>
  <c r="D287" i="43" s="1"/>
  <c r="D288" i="43" s="1"/>
  <c r="D289" i="43" s="1"/>
  <c r="D290" i="43" s="1"/>
  <c r="D291" i="43" s="1"/>
  <c r="D292" i="43" s="1"/>
  <c r="D293" i="43" s="1"/>
  <c r="D294" i="43" s="1"/>
  <c r="D295" i="43" s="1"/>
  <c r="D296" i="43" s="1"/>
  <c r="D297" i="43" s="1"/>
  <c r="D298" i="43" s="1"/>
  <c r="D299" i="43" s="1"/>
  <c r="D300" i="43" s="1"/>
  <c r="D301" i="43" s="1"/>
  <c r="D302" i="43" s="1"/>
  <c r="D303" i="43" s="1"/>
  <c r="D304" i="43" s="1"/>
  <c r="D305" i="43" s="1"/>
  <c r="D306" i="43" s="1"/>
  <c r="D307" i="43" s="1"/>
  <c r="D308" i="43" s="1"/>
  <c r="D309" i="43" s="1"/>
  <c r="D310" i="43" s="1"/>
  <c r="D311" i="43" s="1"/>
  <c r="D312" i="43" s="1"/>
  <c r="D313" i="43" s="1"/>
  <c r="D314" i="43" s="1"/>
  <c r="D315" i="43" s="1"/>
  <c r="D316" i="43" s="1"/>
  <c r="D317" i="43" s="1"/>
  <c r="D318" i="43" s="1"/>
  <c r="D319" i="43" s="1"/>
  <c r="D320" i="43" s="1"/>
  <c r="D321" i="43" s="1"/>
  <c r="D322" i="43" s="1"/>
  <c r="D323" i="43" s="1"/>
  <c r="D324" i="43" s="1"/>
  <c r="D325" i="43" s="1"/>
  <c r="D326" i="43" s="1"/>
  <c r="D327" i="43" s="1"/>
  <c r="D328" i="43" s="1"/>
  <c r="D329" i="43" s="1"/>
  <c r="D330" i="43" s="1"/>
  <c r="D331" i="43" s="1"/>
  <c r="D332" i="43" s="1"/>
  <c r="D333" i="43" s="1"/>
  <c r="D334" i="43" s="1"/>
  <c r="D335" i="43" s="1"/>
  <c r="D336" i="43" s="1"/>
  <c r="D337" i="43" s="1"/>
  <c r="D338" i="43" s="1"/>
  <c r="D339" i="43" s="1"/>
  <c r="D340" i="43" s="1"/>
  <c r="D341" i="43" s="1"/>
  <c r="D342" i="43" s="1"/>
  <c r="D343" i="43" s="1"/>
  <c r="D344" i="43" s="1"/>
  <c r="D345" i="43" s="1"/>
  <c r="D346" i="43" s="1"/>
  <c r="D347" i="43" s="1"/>
  <c r="D348" i="43" s="1"/>
  <c r="D349" i="43" s="1"/>
  <c r="D350" i="43" s="1"/>
  <c r="D351" i="43" s="1"/>
  <c r="D352" i="43" s="1"/>
  <c r="D353" i="43" s="1"/>
  <c r="D354" i="43" s="1"/>
  <c r="D355" i="43" s="1"/>
  <c r="D356" i="43" s="1"/>
  <c r="D357" i="43" s="1"/>
  <c r="D358" i="43" s="1"/>
  <c r="D359" i="43" s="1"/>
  <c r="D360" i="43" s="1"/>
  <c r="D361" i="43" s="1"/>
  <c r="D362" i="43" s="1"/>
  <c r="D363" i="43" s="1"/>
  <c r="D364" i="43" s="1"/>
  <c r="D365" i="43" s="1"/>
  <c r="D366" i="43" s="1"/>
  <c r="D367" i="43" s="1"/>
  <c r="D368" i="43" s="1"/>
  <c r="D369" i="43" s="1"/>
  <c r="D370" i="43" s="1"/>
  <c r="D371" i="43" s="1"/>
  <c r="D372" i="43" s="1"/>
  <c r="D373" i="43" s="1"/>
  <c r="D374" i="43" s="1"/>
  <c r="D375" i="43" s="1"/>
  <c r="D376" i="43" s="1"/>
  <c r="D377" i="43" s="1"/>
  <c r="D378" i="43" s="1"/>
  <c r="D379" i="43" s="1"/>
  <c r="D380" i="43" s="1"/>
  <c r="D381" i="43" s="1"/>
  <c r="D382" i="43" s="1"/>
  <c r="D383" i="43" s="1"/>
  <c r="D384" i="43" s="1"/>
  <c r="D385" i="43" s="1"/>
  <c r="D386" i="43" s="1"/>
  <c r="D387" i="43" s="1"/>
  <c r="D388" i="43" s="1"/>
  <c r="D389" i="43" s="1"/>
  <c r="D390" i="43" s="1"/>
  <c r="D391" i="43" s="1"/>
  <c r="D392" i="43" s="1"/>
  <c r="D393" i="43" s="1"/>
  <c r="D394" i="43" s="1"/>
  <c r="D395" i="43" s="1"/>
  <c r="D396" i="43" s="1"/>
  <c r="D397" i="43" s="1"/>
  <c r="D398" i="43" s="1"/>
  <c r="D399" i="43" s="1"/>
  <c r="D400" i="43" s="1"/>
  <c r="D401" i="43" s="1"/>
  <c r="D402" i="43" s="1"/>
  <c r="D403" i="43" s="1"/>
  <c r="D404" i="43" s="1"/>
  <c r="D405" i="43" s="1"/>
  <c r="D406" i="43" s="1"/>
  <c r="D407" i="43" s="1"/>
  <c r="D408" i="43" s="1"/>
  <c r="D409" i="43" s="1"/>
  <c r="D410" i="43" s="1"/>
  <c r="D411" i="43" s="1"/>
  <c r="D412" i="43" s="1"/>
  <c r="D413" i="43" s="1"/>
  <c r="D414" i="43" s="1"/>
  <c r="D415" i="43" s="1"/>
  <c r="D416" i="43" s="1"/>
  <c r="D417" i="43" s="1"/>
  <c r="D418" i="43" s="1"/>
  <c r="D419" i="43" s="1"/>
  <c r="D420" i="43" s="1"/>
  <c r="D421" i="43" s="1"/>
  <c r="D422" i="43" s="1"/>
  <c r="D423" i="43" s="1"/>
  <c r="D424" i="43" s="1"/>
  <c r="D425" i="43" s="1"/>
  <c r="D426" i="43" s="1"/>
  <c r="D427" i="43" s="1"/>
  <c r="D428" i="43" s="1"/>
  <c r="D429" i="43" s="1"/>
  <c r="D430" i="43" s="1"/>
  <c r="D431" i="43" s="1"/>
  <c r="D432" i="43" s="1"/>
  <c r="D433" i="43" s="1"/>
  <c r="D434" i="43" s="1"/>
  <c r="D435" i="43" s="1"/>
  <c r="D436" i="43" s="1"/>
  <c r="D437" i="43" s="1"/>
  <c r="D438" i="43" s="1"/>
  <c r="D439" i="43" s="1"/>
  <c r="D440" i="43" s="1"/>
  <c r="D441" i="43" s="1"/>
  <c r="D442" i="43" s="1"/>
  <c r="D443" i="43" s="1"/>
  <c r="D444" i="43" s="1"/>
  <c r="D445" i="43" s="1"/>
  <c r="D446" i="43" s="1"/>
  <c r="D447" i="43" s="1"/>
  <c r="D448" i="43" s="1"/>
  <c r="D449" i="43" s="1"/>
  <c r="D450" i="43" s="1"/>
  <c r="D451" i="43" s="1"/>
  <c r="D452" i="43" s="1"/>
  <c r="D453" i="43" s="1"/>
  <c r="D454" i="43" s="1"/>
  <c r="D455" i="43" s="1"/>
  <c r="D456" i="43" s="1"/>
  <c r="D457" i="43" s="1"/>
  <c r="D458" i="43" s="1"/>
  <c r="D459" i="43" s="1"/>
  <c r="D460" i="43" s="1"/>
  <c r="D461" i="43" s="1"/>
  <c r="D462" i="43" s="1"/>
  <c r="D463" i="43" s="1"/>
  <c r="D464" i="43" s="1"/>
  <c r="D465" i="43" s="1"/>
  <c r="D466" i="43" s="1"/>
  <c r="D467" i="43" s="1"/>
  <c r="D468" i="43" s="1"/>
  <c r="D469" i="43" s="1"/>
  <c r="D470" i="43" s="1"/>
  <c r="D471" i="43" s="1"/>
  <c r="D472" i="43" s="1"/>
  <c r="D473" i="43" s="1"/>
  <c r="D474" i="43" s="1"/>
  <c r="D475" i="43" s="1"/>
  <c r="D476" i="43" s="1"/>
  <c r="D477" i="43" s="1"/>
  <c r="D478" i="43" s="1"/>
  <c r="D479" i="43" s="1"/>
  <c r="D480" i="43" s="1"/>
  <c r="D481" i="43" s="1"/>
  <c r="D482" i="43" s="1"/>
  <c r="D483" i="43" s="1"/>
  <c r="D484" i="43" s="1"/>
  <c r="D485" i="43" s="1"/>
  <c r="D486" i="43" s="1"/>
  <c r="D487" i="43" s="1"/>
  <c r="D488" i="43" s="1"/>
  <c r="D489" i="43" s="1"/>
  <c r="D490" i="43" s="1"/>
  <c r="D491" i="43" s="1"/>
  <c r="D492" i="43" s="1"/>
  <c r="D493" i="43" s="1"/>
  <c r="D494" i="43" s="1"/>
  <c r="D495" i="43" s="1"/>
  <c r="D496" i="43" s="1"/>
  <c r="D497" i="43" s="1"/>
  <c r="D498" i="43" s="1"/>
  <c r="D499" i="43" s="1"/>
  <c r="D500" i="43" s="1"/>
  <c r="D501" i="43" s="1"/>
  <c r="D502" i="43" s="1"/>
  <c r="D503" i="43" s="1"/>
  <c r="D504" i="43" s="1"/>
  <c r="D505" i="43" s="1"/>
  <c r="D506" i="43" s="1"/>
  <c r="D507" i="43" s="1"/>
  <c r="D508" i="43" s="1"/>
  <c r="D509" i="43" s="1"/>
  <c r="D510" i="43" s="1"/>
  <c r="D511" i="43" s="1"/>
  <c r="D512" i="43" s="1"/>
  <c r="D513" i="43" s="1"/>
  <c r="D514" i="43" s="1"/>
  <c r="D515" i="43" s="1"/>
  <c r="D516" i="43" s="1"/>
  <c r="D517" i="43" s="1"/>
  <c r="D518" i="43" s="1"/>
  <c r="D519" i="43" s="1"/>
  <c r="D520" i="43" s="1"/>
  <c r="D521" i="43" s="1"/>
  <c r="D522" i="43" s="1"/>
  <c r="D523" i="43" s="1"/>
  <c r="D524" i="43" s="1"/>
  <c r="D525" i="43" s="1"/>
  <c r="D526" i="43" s="1"/>
  <c r="D527" i="43" s="1"/>
  <c r="D528" i="43" s="1"/>
  <c r="D529" i="43" s="1"/>
  <c r="D530" i="43" s="1"/>
  <c r="D531" i="43" s="1"/>
  <c r="D532" i="43" s="1"/>
  <c r="D533" i="43" s="1"/>
  <c r="D534" i="43" s="1"/>
  <c r="D535" i="43" s="1"/>
  <c r="D536" i="43" s="1"/>
  <c r="D537" i="43" s="1"/>
  <c r="D538" i="43" s="1"/>
  <c r="D539" i="43" s="1"/>
  <c r="D540" i="43" s="1"/>
  <c r="D541" i="43" s="1"/>
  <c r="D542" i="43" s="1"/>
  <c r="D543" i="43" s="1"/>
  <c r="D544" i="43" s="1"/>
  <c r="D545" i="43" s="1"/>
  <c r="D546" i="43" s="1"/>
  <c r="D547" i="43" s="1"/>
  <c r="D548" i="43" s="1"/>
  <c r="D549" i="43" s="1"/>
  <c r="D550" i="43" s="1"/>
  <c r="D551" i="43" s="1"/>
  <c r="D552" i="43" s="1"/>
  <c r="D553" i="43" s="1"/>
  <c r="D554" i="43" s="1"/>
  <c r="D555" i="43" s="1"/>
  <c r="D556" i="43" s="1"/>
  <c r="D557" i="43" s="1"/>
  <c r="D558" i="43" s="1"/>
  <c r="D559" i="43" s="1"/>
  <c r="D560" i="43" s="1"/>
  <c r="D561" i="43" s="1"/>
  <c r="D562" i="43" s="1"/>
  <c r="D563" i="43" s="1"/>
  <c r="D564" i="43" s="1"/>
  <c r="D565" i="43" s="1"/>
  <c r="D566" i="43" s="1"/>
  <c r="D567" i="43" s="1"/>
  <c r="D568" i="43" s="1"/>
  <c r="D569" i="43" s="1"/>
  <c r="D570" i="43" s="1"/>
  <c r="D571" i="43" s="1"/>
  <c r="D572" i="43" s="1"/>
  <c r="D573" i="43" s="1"/>
  <c r="D574" i="43" s="1"/>
  <c r="D575" i="43" s="1"/>
  <c r="D576" i="43" s="1"/>
  <c r="D577" i="43" s="1"/>
  <c r="D578" i="43" s="1"/>
  <c r="D579" i="43" s="1"/>
  <c r="D580" i="43" s="1"/>
  <c r="D581" i="43" s="1"/>
  <c r="D582" i="43" s="1"/>
  <c r="D583" i="43" s="1"/>
  <c r="D584" i="43" s="1"/>
  <c r="D585" i="43" s="1"/>
  <c r="D586" i="43" s="1"/>
  <c r="D587" i="43" s="1"/>
  <c r="D588" i="43" s="1"/>
  <c r="D589" i="43" s="1"/>
  <c r="D590" i="43" s="1"/>
  <c r="D591" i="43" s="1"/>
  <c r="D592" i="43" s="1"/>
  <c r="D593" i="43" s="1"/>
  <c r="D594" i="43" s="1"/>
  <c r="D595" i="43" s="1"/>
  <c r="D596" i="43" s="1"/>
  <c r="D597" i="43" s="1"/>
  <c r="D598" i="43" s="1"/>
  <c r="D599" i="43" s="1"/>
  <c r="D600" i="43" s="1"/>
  <c r="D601" i="43" s="1"/>
  <c r="D602" i="43" s="1"/>
  <c r="D603" i="43" s="1"/>
  <c r="D604" i="43" s="1"/>
  <c r="D605" i="43" s="1"/>
  <c r="D606" i="43" s="1"/>
  <c r="D607" i="43" s="1"/>
  <c r="D608" i="43" s="1"/>
  <c r="D609" i="43" s="1"/>
  <c r="D610" i="43" s="1"/>
  <c r="D611" i="43" s="1"/>
  <c r="D612" i="43" s="1"/>
  <c r="D613" i="43" s="1"/>
  <c r="D614" i="43" s="1"/>
  <c r="D615" i="43" s="1"/>
  <c r="D616" i="43" s="1"/>
  <c r="D617" i="43" s="1"/>
  <c r="D618" i="43" s="1"/>
  <c r="D619" i="43" s="1"/>
  <c r="D620" i="43" s="1"/>
  <c r="D621" i="43" s="1"/>
  <c r="D622" i="43" s="1"/>
  <c r="D623" i="43" s="1"/>
  <c r="D624" i="43" s="1"/>
  <c r="D625" i="43" s="1"/>
  <c r="D626" i="43" s="1"/>
  <c r="D627" i="43" s="1"/>
  <c r="D628" i="43" s="1"/>
  <c r="D629" i="43" s="1"/>
  <c r="D630" i="43" s="1"/>
  <c r="D631" i="43" s="1"/>
  <c r="D632" i="43" s="1"/>
  <c r="D633" i="43" s="1"/>
  <c r="D634" i="43" s="1"/>
  <c r="D635" i="43" s="1"/>
  <c r="D636" i="43" s="1"/>
  <c r="D637" i="43" s="1"/>
  <c r="D638" i="43" s="1"/>
  <c r="D639" i="43" s="1"/>
  <c r="D640" i="43" s="1"/>
  <c r="D641" i="43" s="1"/>
  <c r="D642" i="43" s="1"/>
  <c r="D643" i="43" s="1"/>
  <c r="D644" i="43" s="1"/>
  <c r="D645" i="43" s="1"/>
  <c r="D646" i="43" s="1"/>
  <c r="D647" i="43" s="1"/>
  <c r="D648" i="43" s="1"/>
  <c r="D649" i="43" s="1"/>
  <c r="D650" i="43" s="1"/>
  <c r="D651" i="43" s="1"/>
  <c r="D652" i="43" s="1"/>
  <c r="D653" i="43" s="1"/>
  <c r="D654" i="43" s="1"/>
  <c r="D655" i="43" s="1"/>
  <c r="D656" i="43" s="1"/>
  <c r="D657" i="43" s="1"/>
  <c r="D658" i="43" s="1"/>
  <c r="D659" i="43" s="1"/>
  <c r="D660" i="43" s="1"/>
  <c r="D661" i="43" s="1"/>
  <c r="D662" i="43" s="1"/>
  <c r="D663" i="43" s="1"/>
  <c r="D664" i="43" s="1"/>
  <c r="D665" i="43" s="1"/>
  <c r="D666" i="43" s="1"/>
  <c r="D667" i="43" s="1"/>
  <c r="D668" i="43" s="1"/>
  <c r="D669" i="43" s="1"/>
  <c r="D670" i="43" s="1"/>
  <c r="D671" i="43" s="1"/>
  <c r="D672" i="43" s="1"/>
  <c r="D673" i="43" s="1"/>
  <c r="D674" i="43" s="1"/>
  <c r="D675" i="43" s="1"/>
  <c r="D676" i="43" s="1"/>
  <c r="D677" i="43" s="1"/>
  <c r="D678" i="43" s="1"/>
  <c r="D679" i="43" s="1"/>
  <c r="D680" i="43" s="1"/>
  <c r="D681" i="43" s="1"/>
  <c r="D682" i="43" s="1"/>
  <c r="D683" i="43" s="1"/>
  <c r="D684" i="43" s="1"/>
  <c r="D685" i="43" s="1"/>
  <c r="D686" i="43" s="1"/>
  <c r="D687" i="43" s="1"/>
  <c r="D688" i="43" s="1"/>
  <c r="D689" i="43" s="1"/>
  <c r="D690" i="43" s="1"/>
  <c r="D691" i="43" s="1"/>
  <c r="D692" i="43" s="1"/>
  <c r="D693" i="43" s="1"/>
  <c r="D694" i="43" s="1"/>
  <c r="D695" i="43" s="1"/>
  <c r="D696" i="43" s="1"/>
  <c r="D697" i="43" s="1"/>
  <c r="D698" i="43" s="1"/>
  <c r="D699" i="43" s="1"/>
  <c r="D700" i="43" s="1"/>
  <c r="D701" i="43" s="1"/>
  <c r="D702" i="43" s="1"/>
  <c r="D703" i="43" s="1"/>
  <c r="D704" i="43" s="1"/>
  <c r="D705" i="43" s="1"/>
  <c r="D706" i="43" s="1"/>
  <c r="D707" i="43" s="1"/>
  <c r="D708" i="43" s="1"/>
  <c r="D709" i="43" s="1"/>
  <c r="D710" i="43" s="1"/>
  <c r="D711" i="43" s="1"/>
  <c r="D712" i="43" s="1"/>
  <c r="D713" i="43" s="1"/>
  <c r="D714" i="43" s="1"/>
  <c r="D715" i="43" s="1"/>
  <c r="D716" i="43" s="1"/>
  <c r="D717" i="43" s="1"/>
  <c r="D718" i="43" s="1"/>
  <c r="D719" i="43" s="1"/>
  <c r="D720" i="43" s="1"/>
  <c r="D721" i="43" s="1"/>
  <c r="D722" i="43" s="1"/>
  <c r="D723" i="43" s="1"/>
  <c r="D724" i="43" s="1"/>
  <c r="D725" i="43" s="1"/>
  <c r="D726" i="43" s="1"/>
  <c r="D727" i="43" s="1"/>
  <c r="D728" i="43" s="1"/>
  <c r="D729" i="43" s="1"/>
  <c r="D730" i="43" s="1"/>
  <c r="D731" i="43" s="1"/>
  <c r="D732" i="43" s="1"/>
  <c r="D733" i="43" s="1"/>
  <c r="D734" i="43" s="1"/>
  <c r="D735" i="43" s="1"/>
  <c r="D736" i="43" s="1"/>
  <c r="D737" i="43" s="1"/>
  <c r="D738" i="43" s="1"/>
  <c r="D739" i="43" s="1"/>
  <c r="D740" i="43" s="1"/>
  <c r="D741" i="43" s="1"/>
  <c r="D742" i="43" s="1"/>
  <c r="D743" i="43" s="1"/>
  <c r="D744" i="43" s="1"/>
  <c r="D745" i="43" s="1"/>
  <c r="D746" i="43" s="1"/>
  <c r="D747" i="43" s="1"/>
  <c r="D748" i="43" s="1"/>
  <c r="D749" i="43" s="1"/>
  <c r="D750" i="43" s="1"/>
  <c r="D751" i="43" s="1"/>
  <c r="D752" i="43" s="1"/>
  <c r="D753" i="43" s="1"/>
  <c r="D754" i="43" s="1"/>
  <c r="D755" i="43" s="1"/>
  <c r="D756" i="43" s="1"/>
  <c r="D757" i="43" s="1"/>
  <c r="D758" i="43" s="1"/>
  <c r="D759" i="43" s="1"/>
  <c r="D760" i="43" s="1"/>
  <c r="D761" i="43" s="1"/>
  <c r="D762" i="43" s="1"/>
  <c r="D763" i="43" s="1"/>
  <c r="D764" i="43" s="1"/>
  <c r="D765" i="43" s="1"/>
  <c r="D766" i="43" s="1"/>
  <c r="D767" i="43" s="1"/>
  <c r="D768" i="43" s="1"/>
  <c r="D769" i="43" s="1"/>
  <c r="D770" i="43" s="1"/>
  <c r="D771" i="43" s="1"/>
  <c r="D772" i="43" s="1"/>
  <c r="D773" i="43" s="1"/>
  <c r="D774" i="43" s="1"/>
  <c r="D775" i="43" s="1"/>
  <c r="D776" i="43" s="1"/>
  <c r="D777" i="43" s="1"/>
  <c r="D778" i="43" s="1"/>
  <c r="D779" i="43" s="1"/>
  <c r="D780" i="43" s="1"/>
  <c r="D781" i="43" s="1"/>
  <c r="D782" i="43" s="1"/>
  <c r="D783" i="43" s="1"/>
  <c r="D784" i="43" s="1"/>
  <c r="D785" i="43" s="1"/>
  <c r="D786" i="43" s="1"/>
  <c r="D787" i="43" s="1"/>
  <c r="D788" i="43" s="1"/>
  <c r="D789" i="43" s="1"/>
  <c r="D790" i="43" s="1"/>
  <c r="D791" i="43" s="1"/>
  <c r="D792" i="43" s="1"/>
  <c r="D793" i="43" s="1"/>
  <c r="D794" i="43" s="1"/>
  <c r="D795" i="43" s="1"/>
  <c r="D796" i="43" s="1"/>
  <c r="D797" i="43" s="1"/>
  <c r="D798" i="43" s="1"/>
  <c r="D799" i="43" s="1"/>
  <c r="D800" i="43" s="1"/>
  <c r="D801" i="43" s="1"/>
  <c r="D802" i="43" s="1"/>
  <c r="D803" i="43" s="1"/>
  <c r="D804" i="43" s="1"/>
  <c r="D805" i="43" s="1"/>
  <c r="D806" i="43" s="1"/>
  <c r="D807" i="43" s="1"/>
  <c r="D808" i="43" s="1"/>
  <c r="D809" i="43" s="1"/>
  <c r="D810" i="43" s="1"/>
  <c r="D811" i="43" s="1"/>
  <c r="D812" i="43" s="1"/>
  <c r="D813" i="43" s="1"/>
  <c r="D814" i="43" s="1"/>
  <c r="D815" i="43" s="1"/>
  <c r="D816" i="43" s="1"/>
  <c r="D817" i="43" s="1"/>
  <c r="D818" i="43" s="1"/>
  <c r="D819" i="43" s="1"/>
  <c r="D820" i="43" s="1"/>
  <c r="D821" i="43" s="1"/>
  <c r="D822" i="43" s="1"/>
  <c r="D823" i="43" s="1"/>
  <c r="D824" i="43" s="1"/>
  <c r="D825" i="43" s="1"/>
  <c r="D826" i="43" s="1"/>
  <c r="D827" i="43" s="1"/>
  <c r="D828" i="43" s="1"/>
  <c r="D829" i="43" s="1"/>
  <c r="D830" i="43" s="1"/>
  <c r="D831" i="43" s="1"/>
  <c r="D832" i="43" s="1"/>
  <c r="D833" i="43" s="1"/>
  <c r="D834" i="43" s="1"/>
  <c r="D835" i="43" s="1"/>
  <c r="D836" i="43" s="1"/>
  <c r="D837" i="43" s="1"/>
  <c r="D838" i="43" s="1"/>
  <c r="D839" i="43" s="1"/>
  <c r="D840" i="43" s="1"/>
  <c r="D841" i="43" s="1"/>
  <c r="D842" i="43" s="1"/>
  <c r="D843" i="43" s="1"/>
  <c r="D844" i="43" s="1"/>
  <c r="D845" i="43" s="1"/>
  <c r="D846" i="43" s="1"/>
  <c r="D847" i="43" s="1"/>
  <c r="D848" i="43" s="1"/>
  <c r="D849" i="43" s="1"/>
  <c r="D850" i="43" s="1"/>
  <c r="D851" i="43" s="1"/>
  <c r="D852" i="43" s="1"/>
  <c r="D853" i="43" s="1"/>
  <c r="D854" i="43" s="1"/>
  <c r="D855" i="43" s="1"/>
  <c r="D856" i="43" s="1"/>
  <c r="D857" i="43" s="1"/>
  <c r="D858" i="43" s="1"/>
  <c r="D859" i="43" s="1"/>
  <c r="D860" i="43" s="1"/>
  <c r="D861" i="43" s="1"/>
  <c r="D862" i="43" s="1"/>
  <c r="D863" i="43" s="1"/>
  <c r="D864" i="43" s="1"/>
  <c r="D865" i="43" s="1"/>
  <c r="D866" i="43" s="1"/>
  <c r="D867" i="43" s="1"/>
  <c r="D868" i="43" s="1"/>
  <c r="D869" i="43" s="1"/>
  <c r="D870" i="43" s="1"/>
  <c r="D871" i="43" s="1"/>
  <c r="D872" i="43" s="1"/>
  <c r="D873" i="43" s="1"/>
  <c r="D874" i="43" s="1"/>
  <c r="D875" i="43" s="1"/>
  <c r="D876" i="43" s="1"/>
  <c r="D877" i="43" s="1"/>
  <c r="D878" i="43" s="1"/>
  <c r="D879" i="43" s="1"/>
  <c r="D880" i="43" s="1"/>
  <c r="D881" i="43" s="1"/>
  <c r="D882" i="43" s="1"/>
  <c r="D883" i="43" s="1"/>
  <c r="D884" i="43" s="1"/>
  <c r="D885" i="43" s="1"/>
  <c r="D886" i="43" s="1"/>
  <c r="D887" i="43" s="1"/>
  <c r="D888" i="43" s="1"/>
  <c r="D889" i="43" s="1"/>
  <c r="D890" i="43" s="1"/>
  <c r="D891" i="43" s="1"/>
  <c r="D892" i="43" s="1"/>
  <c r="D893" i="43" s="1"/>
  <c r="D894" i="43" s="1"/>
  <c r="D895" i="43" s="1"/>
  <c r="D896" i="43" s="1"/>
  <c r="D897" i="43" s="1"/>
  <c r="D898" i="43" s="1"/>
  <c r="D899" i="43" s="1"/>
  <c r="D900" i="43" s="1"/>
  <c r="D901" i="43" s="1"/>
  <c r="D902" i="43" s="1"/>
  <c r="D903" i="43" s="1"/>
  <c r="D904" i="43" s="1"/>
  <c r="D905" i="43" s="1"/>
  <c r="D906" i="43" s="1"/>
  <c r="D907" i="43" s="1"/>
  <c r="D908" i="43" s="1"/>
  <c r="D909" i="43" s="1"/>
  <c r="D910" i="43" s="1"/>
  <c r="D911" i="43" s="1"/>
  <c r="D912" i="43" s="1"/>
  <c r="D913" i="43" s="1"/>
  <c r="D914" i="43" s="1"/>
  <c r="D915" i="43" s="1"/>
  <c r="D916" i="43" s="1"/>
  <c r="D917" i="43" s="1"/>
  <c r="D918" i="43" s="1"/>
  <c r="D919" i="43" s="1"/>
  <c r="D920" i="43" s="1"/>
  <c r="D921" i="43" s="1"/>
  <c r="D922" i="43" s="1"/>
  <c r="D923" i="43" s="1"/>
  <c r="D924" i="43" s="1"/>
  <c r="D925" i="43" s="1"/>
  <c r="D926" i="43" s="1"/>
  <c r="D927" i="43" s="1"/>
  <c r="D928" i="43" s="1"/>
  <c r="D929" i="43" s="1"/>
  <c r="D930" i="43" s="1"/>
  <c r="D931" i="43" s="1"/>
  <c r="D932" i="43" s="1"/>
  <c r="D933" i="43" s="1"/>
  <c r="D934" i="43" s="1"/>
  <c r="D935" i="43" s="1"/>
  <c r="D936" i="43" s="1"/>
  <c r="D937" i="43" s="1"/>
  <c r="D938" i="43" s="1"/>
  <c r="D939" i="43" s="1"/>
  <c r="D940" i="43" s="1"/>
  <c r="D941" i="43" s="1"/>
  <c r="D942" i="43" s="1"/>
  <c r="D943" i="43" s="1"/>
  <c r="D944" i="43" s="1"/>
  <c r="D945" i="43" s="1"/>
  <c r="D946" i="43" s="1"/>
  <c r="D947" i="43" s="1"/>
  <c r="D948" i="43" s="1"/>
  <c r="D949" i="43" s="1"/>
  <c r="D950" i="43" s="1"/>
  <c r="D951" i="43" s="1"/>
  <c r="D952" i="43" s="1"/>
  <c r="D953" i="43" s="1"/>
  <c r="D954" i="43" s="1"/>
  <c r="D955" i="43" s="1"/>
  <c r="D956" i="43" s="1"/>
  <c r="D957" i="43" s="1"/>
  <c r="D958" i="43" s="1"/>
  <c r="D959" i="43" s="1"/>
  <c r="D960" i="43" s="1"/>
  <c r="D961" i="43" s="1"/>
  <c r="D962" i="43" s="1"/>
  <c r="D963" i="43" s="1"/>
  <c r="D964" i="43" s="1"/>
  <c r="D965" i="43" s="1"/>
  <c r="D966" i="43" s="1"/>
  <c r="D967" i="43" s="1"/>
  <c r="D968" i="43" s="1"/>
  <c r="D969" i="43" s="1"/>
  <c r="D970" i="43" s="1"/>
  <c r="D971" i="43" s="1"/>
  <c r="D972" i="43" s="1"/>
  <c r="D973" i="43" s="1"/>
  <c r="D974" i="43" s="1"/>
  <c r="D975" i="43" s="1"/>
  <c r="D976" i="43" s="1"/>
  <c r="D977" i="43" s="1"/>
  <c r="D978" i="43" s="1"/>
  <c r="D979" i="43" s="1"/>
  <c r="D980" i="43" s="1"/>
  <c r="D981" i="43" s="1"/>
  <c r="D982" i="43" s="1"/>
  <c r="D983" i="43" s="1"/>
  <c r="D984" i="43" s="1"/>
  <c r="D985" i="43" s="1"/>
  <c r="D986" i="43" s="1"/>
  <c r="D987" i="43" s="1"/>
  <c r="D988" i="43" s="1"/>
  <c r="D989" i="43" s="1"/>
  <c r="D990" i="43" s="1"/>
  <c r="D991" i="43" s="1"/>
  <c r="D992" i="43" s="1"/>
  <c r="D993" i="43" s="1"/>
  <c r="D994" i="43" s="1"/>
  <c r="D995" i="43" s="1"/>
  <c r="D996" i="43" s="1"/>
  <c r="D997" i="43" s="1"/>
  <c r="D998" i="43" s="1"/>
  <c r="D999" i="43" s="1"/>
  <c r="D1000" i="43" s="1"/>
  <c r="D1001" i="43" s="1"/>
  <c r="D1002" i="43" s="1"/>
  <c r="D1003" i="43" s="1"/>
  <c r="D1004" i="43" s="1"/>
  <c r="D1005" i="43" s="1"/>
  <c r="D1006" i="43" s="1"/>
  <c r="D1007" i="43" s="1"/>
  <c r="D1008" i="43" s="1"/>
  <c r="D1009" i="43" s="1"/>
  <c r="D1010" i="43" s="1"/>
  <c r="D1011" i="43" s="1"/>
  <c r="D1012" i="43" s="1"/>
  <c r="D1013" i="43" s="1"/>
  <c r="D1014" i="43" s="1"/>
  <c r="D1015" i="43" s="1"/>
  <c r="D1016" i="43" s="1"/>
  <c r="D1017" i="43" s="1"/>
  <c r="D1018" i="43" s="1"/>
  <c r="D1019" i="43" s="1"/>
  <c r="D1020" i="43" s="1"/>
  <c r="D1021" i="43" s="1"/>
  <c r="D1022" i="43" s="1"/>
  <c r="D1023" i="43" s="1"/>
  <c r="D1024" i="43" s="1"/>
  <c r="D1025" i="43" s="1"/>
  <c r="D1026" i="43" s="1"/>
  <c r="D1027" i="43" s="1"/>
  <c r="D1028" i="43" s="1"/>
  <c r="D1029" i="43" s="1"/>
  <c r="D1030" i="43" s="1"/>
  <c r="D1031" i="43" s="1"/>
  <c r="D1032" i="43" s="1"/>
  <c r="D1033" i="43" s="1"/>
  <c r="D1034" i="43" s="1"/>
  <c r="D1035" i="43" s="1"/>
  <c r="D1036" i="43" s="1"/>
  <c r="D1037" i="43" s="1"/>
  <c r="D1038" i="43" s="1"/>
  <c r="D1039" i="43" s="1"/>
  <c r="D1040" i="43" s="1"/>
  <c r="D1041" i="43" s="1"/>
  <c r="D1042" i="43" s="1"/>
  <c r="D1043" i="43" s="1"/>
  <c r="D1044" i="43" s="1"/>
  <c r="D1045" i="43" s="1"/>
  <c r="D1046" i="43" s="1"/>
  <c r="D1047" i="43" s="1"/>
  <c r="D1048" i="43" s="1"/>
  <c r="D1049" i="43" s="1"/>
  <c r="D1050" i="43" s="1"/>
  <c r="D1051" i="43" s="1"/>
  <c r="D1052" i="43" s="1"/>
  <c r="D1053" i="43" s="1"/>
  <c r="D1054" i="43" s="1"/>
  <c r="D1055" i="43" s="1"/>
  <c r="D1056" i="43" s="1"/>
  <c r="D1057" i="43" s="1"/>
  <c r="D1058" i="43" s="1"/>
  <c r="D1059" i="43" s="1"/>
  <c r="D1060" i="43" s="1"/>
  <c r="D1061" i="43" s="1"/>
  <c r="D1062" i="43" s="1"/>
  <c r="D1063" i="43" s="1"/>
  <c r="D1064" i="43" s="1"/>
  <c r="D1065" i="43" s="1"/>
  <c r="D1066" i="43" s="1"/>
  <c r="D1067" i="43" s="1"/>
  <c r="D1068" i="43" s="1"/>
  <c r="D1069" i="43" s="1"/>
  <c r="D1070" i="43" s="1"/>
  <c r="D1071" i="43" s="1"/>
  <c r="D1072" i="43" s="1"/>
  <c r="D1073" i="43" s="1"/>
  <c r="D1074" i="43" s="1"/>
  <c r="D1075" i="43" s="1"/>
  <c r="D1076" i="43" s="1"/>
  <c r="D1077" i="43" s="1"/>
  <c r="D1078" i="43" s="1"/>
  <c r="D1079" i="43" s="1"/>
  <c r="D1080" i="43" s="1"/>
  <c r="D1081" i="43" s="1"/>
  <c r="D1082" i="43" s="1"/>
  <c r="D1083" i="43" s="1"/>
  <c r="D1084" i="43" s="1"/>
  <c r="D1085" i="43" s="1"/>
  <c r="D1086" i="43" s="1"/>
  <c r="D1087" i="43" s="1"/>
  <c r="D1088" i="43" s="1"/>
  <c r="D1089" i="43" s="1"/>
  <c r="D1090" i="43" s="1"/>
  <c r="D1091" i="43" s="1"/>
  <c r="D1092" i="43" s="1"/>
  <c r="D1093" i="43" s="1"/>
  <c r="D1094" i="43" s="1"/>
  <c r="D1095" i="43" s="1"/>
  <c r="D1096" i="43" s="1"/>
  <c r="D1097" i="43" s="1"/>
  <c r="D1098" i="43" s="1"/>
  <c r="D1099" i="43" s="1"/>
  <c r="D1100" i="43" s="1"/>
  <c r="D1101" i="43" s="1"/>
  <c r="D1102" i="43" s="1"/>
  <c r="D1103" i="43" s="1"/>
  <c r="D1104" i="43" s="1"/>
  <c r="D1105" i="43" s="1"/>
  <c r="D1106" i="43" s="1"/>
  <c r="D1107" i="43" s="1"/>
  <c r="D1108" i="43" s="1"/>
  <c r="D1109" i="43" s="1"/>
  <c r="D1110" i="43" s="1"/>
  <c r="D1111" i="43" s="1"/>
  <c r="D1112" i="43" s="1"/>
  <c r="D1113" i="43" s="1"/>
  <c r="D1114" i="43" s="1"/>
  <c r="D1115" i="43" s="1"/>
  <c r="D1116" i="43" s="1"/>
  <c r="D1117" i="43" s="1"/>
  <c r="D1118" i="43" s="1"/>
  <c r="D1119" i="43" s="1"/>
  <c r="D1120" i="43" s="1"/>
  <c r="D1121" i="43" s="1"/>
  <c r="D1122" i="43" s="1"/>
  <c r="D1123" i="43" s="1"/>
  <c r="D1124" i="43" s="1"/>
  <c r="D1125" i="43" s="1"/>
  <c r="D1126" i="43" s="1"/>
  <c r="D1127" i="43" s="1"/>
  <c r="D1128" i="43" s="1"/>
  <c r="D1129" i="43" s="1"/>
  <c r="D1130" i="43" s="1"/>
  <c r="D1131" i="43" s="1"/>
  <c r="D1132" i="43" s="1"/>
  <c r="D1133" i="43" s="1"/>
  <c r="D1134" i="43" s="1"/>
  <c r="D1135" i="43" s="1"/>
  <c r="D1136" i="43" s="1"/>
  <c r="D1137" i="43" s="1"/>
  <c r="D1138" i="43" s="1"/>
  <c r="D1139" i="43" s="1"/>
  <c r="D1140" i="43" s="1"/>
  <c r="D1141" i="43" s="1"/>
  <c r="D1142" i="43" s="1"/>
  <c r="D1143" i="43" s="1"/>
  <c r="D1144" i="43" s="1"/>
  <c r="D1145" i="43" s="1"/>
  <c r="D1146" i="43" s="1"/>
  <c r="D1147" i="43" s="1"/>
  <c r="D1148" i="43" s="1"/>
  <c r="D1149" i="43" s="1"/>
  <c r="D1150" i="43" s="1"/>
  <c r="D1151" i="43" s="1"/>
  <c r="D1152" i="43" s="1"/>
  <c r="D1153" i="43" s="1"/>
  <c r="D1154" i="43" s="1"/>
  <c r="D1155" i="43" s="1"/>
  <c r="D1156" i="43" s="1"/>
  <c r="D1157" i="43" s="1"/>
  <c r="D1158" i="43" s="1"/>
  <c r="D1159" i="43" s="1"/>
  <c r="D1160" i="43" s="1"/>
  <c r="D1161" i="43" s="1"/>
  <c r="D1162" i="43" s="1"/>
  <c r="D1163" i="43" s="1"/>
  <c r="D1164" i="43" s="1"/>
  <c r="D1165" i="43" s="1"/>
  <c r="D1166" i="43" s="1"/>
  <c r="D1167" i="43" s="1"/>
  <c r="D1168" i="43" s="1"/>
  <c r="D1169" i="43" s="1"/>
  <c r="D1170" i="43" s="1"/>
  <c r="D1171" i="43" s="1"/>
  <c r="D1172" i="43" s="1"/>
  <c r="D1173" i="43" s="1"/>
  <c r="D1174" i="43" s="1"/>
  <c r="D1175" i="43" s="1"/>
  <c r="D1176" i="43" s="1"/>
  <c r="D1177" i="43" s="1"/>
  <c r="D1178" i="43" s="1"/>
  <c r="D1179" i="43" s="1"/>
  <c r="D1180" i="43" s="1"/>
  <c r="D1181" i="43" s="1"/>
  <c r="D1182" i="43" s="1"/>
  <c r="D1183" i="43" s="1"/>
  <c r="D1184" i="43" s="1"/>
  <c r="D1185" i="43" s="1"/>
  <c r="D1186" i="43" s="1"/>
  <c r="D1187" i="43" s="1"/>
  <c r="D1188" i="43" s="1"/>
  <c r="D1189" i="43" s="1"/>
  <c r="D1190" i="43" s="1"/>
  <c r="D1191" i="43" s="1"/>
  <c r="D1192" i="43" s="1"/>
  <c r="D1193" i="43" s="1"/>
  <c r="D1194" i="43" s="1"/>
  <c r="D1195" i="43" s="1"/>
  <c r="D1196" i="43" s="1"/>
  <c r="D1197" i="43" s="1"/>
  <c r="D1198" i="43" s="1"/>
  <c r="D1199" i="43" s="1"/>
  <c r="D1200" i="43" s="1"/>
  <c r="D1201" i="43" s="1"/>
  <c r="D1202" i="43" s="1"/>
  <c r="D1203" i="43" s="1"/>
  <c r="D1204" i="43" s="1"/>
  <c r="D1205" i="43" s="1"/>
  <c r="D1206" i="43" s="1"/>
  <c r="D1207" i="43" s="1"/>
  <c r="D10" i="43"/>
  <c r="D9" i="43"/>
  <c r="A9" i="43"/>
  <c r="A10" i="43" s="1"/>
  <c r="B8" i="43"/>
  <c r="F4" i="43"/>
  <c r="F1014" i="47" l="1"/>
  <c r="I1014" i="47" s="1"/>
  <c r="K1014" i="47" s="1"/>
  <c r="D1014" i="47"/>
  <c r="J1013" i="47" s="1"/>
  <c r="C1014" i="47"/>
  <c r="B1015" i="47"/>
  <c r="A1016" i="47"/>
  <c r="B1016" i="46"/>
  <c r="A1017" i="46"/>
  <c r="C1015" i="46"/>
  <c r="F1015" i="46"/>
  <c r="D1015" i="46"/>
  <c r="E1015" i="46" s="1"/>
  <c r="A12" i="45"/>
  <c r="A13" i="45" s="1"/>
  <c r="A14" i="45"/>
  <c r="B13" i="45"/>
  <c r="C13" i="45" s="1"/>
  <c r="B12" i="45"/>
  <c r="C12" i="45" s="1"/>
  <c r="B10" i="45"/>
  <c r="C10" i="45" s="1"/>
  <c r="F9" i="45"/>
  <c r="G9" i="45" s="1"/>
  <c r="D10" i="45"/>
  <c r="F9" i="44"/>
  <c r="C9" i="44"/>
  <c r="F10" i="44"/>
  <c r="D10" i="44"/>
  <c r="E10" i="44" s="1"/>
  <c r="C10" i="44"/>
  <c r="A11" i="44"/>
  <c r="A11" i="43"/>
  <c r="B10" i="43"/>
  <c r="B9" i="43"/>
  <c r="F8" i="43"/>
  <c r="C8" i="43"/>
  <c r="B1016" i="47" l="1"/>
  <c r="A1017" i="47"/>
  <c r="F1015" i="47"/>
  <c r="I1015" i="47" s="1"/>
  <c r="K1015" i="47" s="1"/>
  <c r="D1015" i="47"/>
  <c r="J1014" i="47" s="1"/>
  <c r="C1015" i="47"/>
  <c r="E1014" i="47"/>
  <c r="A1018" i="46"/>
  <c r="B1017" i="46"/>
  <c r="F1016" i="46"/>
  <c r="D1016" i="46"/>
  <c r="E1016" i="46" s="1"/>
  <c r="C1016" i="46"/>
  <c r="B14" i="45"/>
  <c r="C14" i="45" s="1"/>
  <c r="A15" i="45"/>
  <c r="F10" i="45"/>
  <c r="D11" i="45"/>
  <c r="A12" i="44"/>
  <c r="B11" i="44"/>
  <c r="F9" i="43"/>
  <c r="C9" i="43"/>
  <c r="C10" i="43"/>
  <c r="F10" i="43"/>
  <c r="B11" i="43"/>
  <c r="A12" i="43"/>
  <c r="E1015" i="47" l="1"/>
  <c r="B1017" i="47"/>
  <c r="A1018" i="47"/>
  <c r="F1016" i="47"/>
  <c r="I1016" i="47" s="1"/>
  <c r="K1016" i="47" s="1"/>
  <c r="C1016" i="47"/>
  <c r="D1016" i="47"/>
  <c r="J1015" i="47" s="1"/>
  <c r="F1017" i="46"/>
  <c r="D1017" i="46"/>
  <c r="E1017" i="46" s="1"/>
  <c r="C1017" i="46"/>
  <c r="B1018" i="46"/>
  <c r="A1019" i="46"/>
  <c r="B15" i="45"/>
  <c r="C15" i="45" s="1"/>
  <c r="A16" i="45"/>
  <c r="F11" i="45"/>
  <c r="D12" i="45"/>
  <c r="G10" i="45"/>
  <c r="D11" i="44"/>
  <c r="E11" i="44" s="1"/>
  <c r="F11" i="44"/>
  <c r="C11" i="44"/>
  <c r="A13" i="44"/>
  <c r="B12" i="44"/>
  <c r="A13" i="43"/>
  <c r="B12" i="43"/>
  <c r="C11" i="43"/>
  <c r="F11" i="43"/>
  <c r="A1019" i="47" l="1"/>
  <c r="B1018" i="47"/>
  <c r="F1017" i="47"/>
  <c r="I1017" i="47" s="1"/>
  <c r="K1017" i="47" s="1"/>
  <c r="C1017" i="47"/>
  <c r="D1017" i="47"/>
  <c r="J1016" i="47" s="1"/>
  <c r="E1016" i="47"/>
  <c r="E1017" i="47" s="1"/>
  <c r="B1019" i="46"/>
  <c r="A1020" i="46"/>
  <c r="C1018" i="46"/>
  <c r="F1018" i="46"/>
  <c r="D1018" i="46"/>
  <c r="E1018" i="46" s="1"/>
  <c r="A17" i="45"/>
  <c r="B16" i="45"/>
  <c r="C16" i="45" s="1"/>
  <c r="D13" i="45"/>
  <c r="F12" i="45"/>
  <c r="G11" i="45"/>
  <c r="F12" i="44"/>
  <c r="D12" i="44"/>
  <c r="C12" i="44"/>
  <c r="B13" i="44"/>
  <c r="A14" i="44"/>
  <c r="E12" i="44"/>
  <c r="F12" i="43"/>
  <c r="C12" i="43"/>
  <c r="B13" i="43"/>
  <c r="A14" i="43"/>
  <c r="F1018" i="47" l="1"/>
  <c r="I1018" i="47" s="1"/>
  <c r="K1018" i="47" s="1"/>
  <c r="C1018" i="47"/>
  <c r="D1018" i="47"/>
  <c r="J1017" i="47" s="1"/>
  <c r="A1020" i="47"/>
  <c r="B1019" i="47"/>
  <c r="A1021" i="46"/>
  <c r="B1020" i="46"/>
  <c r="D1019" i="46"/>
  <c r="E1019" i="46" s="1"/>
  <c r="C1019" i="46"/>
  <c r="F1019" i="46"/>
  <c r="B17" i="45"/>
  <c r="C17" i="45" s="1"/>
  <c r="A18" i="45"/>
  <c r="D14" i="45"/>
  <c r="F13" i="45"/>
  <c r="G12" i="45"/>
  <c r="C13" i="44"/>
  <c r="F13" i="44"/>
  <c r="D13" i="44"/>
  <c r="E13" i="44" s="1"/>
  <c r="A15" i="44"/>
  <c r="B14" i="44"/>
  <c r="A15" i="43"/>
  <c r="B14" i="43"/>
  <c r="C13" i="43"/>
  <c r="F13" i="43"/>
  <c r="F1019" i="47" l="1"/>
  <c r="I1019" i="47" s="1"/>
  <c r="K1019" i="47" s="1"/>
  <c r="C1019" i="47"/>
  <c r="D1019" i="47"/>
  <c r="J1018" i="47" s="1"/>
  <c r="B1020" i="47"/>
  <c r="A1021" i="47"/>
  <c r="E1018" i="47"/>
  <c r="E1019" i="47" s="1"/>
  <c r="F1020" i="46"/>
  <c r="D1020" i="46"/>
  <c r="E1020" i="46" s="1"/>
  <c r="C1020" i="46"/>
  <c r="B1021" i="46"/>
  <c r="A1022" i="46"/>
  <c r="A19" i="45"/>
  <c r="B18" i="45"/>
  <c r="C18" i="45" s="1"/>
  <c r="F14" i="45"/>
  <c r="D15" i="45"/>
  <c r="G13" i="45"/>
  <c r="F14" i="44"/>
  <c r="D14" i="44"/>
  <c r="E14" i="44" s="1"/>
  <c r="C14" i="44"/>
  <c r="B15" i="44"/>
  <c r="A16" i="44"/>
  <c r="C14" i="43"/>
  <c r="F14" i="43"/>
  <c r="A16" i="43"/>
  <c r="B15" i="43"/>
  <c r="A1022" i="47" l="1"/>
  <c r="B1021" i="47"/>
  <c r="C1020" i="47"/>
  <c r="F1020" i="47"/>
  <c r="I1020" i="47" s="1"/>
  <c r="K1020" i="47" s="1"/>
  <c r="D1020" i="47"/>
  <c r="J1019" i="47" s="1"/>
  <c r="A1023" i="46"/>
  <c r="B1022" i="46"/>
  <c r="F1021" i="46"/>
  <c r="D1021" i="46"/>
  <c r="E1021" i="46" s="1"/>
  <c r="C1021" i="46"/>
  <c r="A20" i="45"/>
  <c r="B19" i="45"/>
  <c r="C19" i="45" s="1"/>
  <c r="G14" i="45"/>
  <c r="D16" i="45"/>
  <c r="F15" i="45"/>
  <c r="C15" i="44"/>
  <c r="F15" i="44"/>
  <c r="D15" i="44"/>
  <c r="E15" i="44"/>
  <c r="B16" i="44"/>
  <c r="A17" i="44"/>
  <c r="C15" i="43"/>
  <c r="F15" i="43"/>
  <c r="B16" i="43"/>
  <c r="A17" i="43"/>
  <c r="C1021" i="47" l="1"/>
  <c r="D1021" i="47"/>
  <c r="J1020" i="47" s="1"/>
  <c r="F1021" i="47"/>
  <c r="I1021" i="47" s="1"/>
  <c r="K1021" i="47" s="1"/>
  <c r="B1022" i="47"/>
  <c r="A1023" i="47"/>
  <c r="E1020" i="47"/>
  <c r="E1021" i="47" s="1"/>
  <c r="F1022" i="46"/>
  <c r="D1022" i="46"/>
  <c r="E1022" i="46" s="1"/>
  <c r="C1022" i="46"/>
  <c r="A1024" i="46"/>
  <c r="B1023" i="46"/>
  <c r="B20" i="45"/>
  <c r="C20" i="45" s="1"/>
  <c r="A21" i="45"/>
  <c r="F16" i="45"/>
  <c r="D17" i="45"/>
  <c r="G15" i="45"/>
  <c r="F16" i="44"/>
  <c r="D16" i="44"/>
  <c r="E16" i="44" s="1"/>
  <c r="C16" i="44"/>
  <c r="A18" i="44"/>
  <c r="B17" i="44"/>
  <c r="A18" i="43"/>
  <c r="B17" i="43"/>
  <c r="C16" i="43"/>
  <c r="F16" i="43"/>
  <c r="A1024" i="47" l="1"/>
  <c r="B1023" i="47"/>
  <c r="C1022" i="47"/>
  <c r="D1022" i="47"/>
  <c r="J1021" i="47" s="1"/>
  <c r="F1022" i="47"/>
  <c r="I1022" i="47" s="1"/>
  <c r="K1022" i="47" s="1"/>
  <c r="F1023" i="46"/>
  <c r="D1023" i="46"/>
  <c r="E1023" i="46" s="1"/>
  <c r="C1023" i="46"/>
  <c r="A1025" i="46"/>
  <c r="B1024" i="46"/>
  <c r="A22" i="45"/>
  <c r="B21" i="45"/>
  <c r="C21" i="45" s="1"/>
  <c r="G16" i="45"/>
  <c r="D18" i="45"/>
  <c r="F17" i="45"/>
  <c r="C17" i="44"/>
  <c r="F17" i="44"/>
  <c r="D17" i="44"/>
  <c r="E17" i="44" s="1"/>
  <c r="A19" i="44"/>
  <c r="B18" i="44"/>
  <c r="C17" i="43"/>
  <c r="F17" i="43"/>
  <c r="B18" i="43"/>
  <c r="A19" i="43"/>
  <c r="D1023" i="47" l="1"/>
  <c r="J1022" i="47" s="1"/>
  <c r="F1023" i="47"/>
  <c r="I1023" i="47" s="1"/>
  <c r="K1023" i="47" s="1"/>
  <c r="C1023" i="47"/>
  <c r="B1024" i="47"/>
  <c r="A1025" i="47"/>
  <c r="E1022" i="47"/>
  <c r="E1023" i="47" s="1"/>
  <c r="F1024" i="46"/>
  <c r="C1024" i="46"/>
  <c r="D1024" i="46"/>
  <c r="E1024" i="46" s="1"/>
  <c r="B1025" i="46"/>
  <c r="A1026" i="46"/>
  <c r="B22" i="45"/>
  <c r="C22" i="45" s="1"/>
  <c r="A23" i="45"/>
  <c r="D19" i="45"/>
  <c r="F18" i="45"/>
  <c r="G17" i="45"/>
  <c r="F18" i="44"/>
  <c r="D18" i="44"/>
  <c r="E18" i="44" s="1"/>
  <c r="C18" i="44"/>
  <c r="A20" i="44"/>
  <c r="B19" i="44"/>
  <c r="A20" i="43"/>
  <c r="B19" i="43"/>
  <c r="C18" i="43"/>
  <c r="F18" i="43"/>
  <c r="B1025" i="47" l="1"/>
  <c r="A1026" i="47"/>
  <c r="D1024" i="47"/>
  <c r="J1023" i="47" s="1"/>
  <c r="C1024" i="47"/>
  <c r="F1024" i="47"/>
  <c r="I1024" i="47" s="1"/>
  <c r="K1024" i="47" s="1"/>
  <c r="B1026" i="46"/>
  <c r="A1027" i="46"/>
  <c r="C1025" i="46"/>
  <c r="F1025" i="46"/>
  <c r="D1025" i="46"/>
  <c r="E1025" i="46" s="1"/>
  <c r="B23" i="45"/>
  <c r="C23" i="45" s="1"/>
  <c r="A24" i="45"/>
  <c r="G18" i="45"/>
  <c r="F19" i="45"/>
  <c r="D20" i="45"/>
  <c r="C19" i="44"/>
  <c r="F19" i="44"/>
  <c r="D19" i="44"/>
  <c r="E19" i="44" s="1"/>
  <c r="A21" i="44"/>
  <c r="B20" i="44"/>
  <c r="F19" i="43"/>
  <c r="C19" i="43"/>
  <c r="A21" i="43"/>
  <c r="B20" i="43"/>
  <c r="A1027" i="47" l="1"/>
  <c r="B1026" i="47"/>
  <c r="F1025" i="47"/>
  <c r="I1025" i="47" s="1"/>
  <c r="K1025" i="47" s="1"/>
  <c r="C1025" i="47"/>
  <c r="D1025" i="47"/>
  <c r="J1024" i="47" s="1"/>
  <c r="E1024" i="47"/>
  <c r="E1025" i="47" s="1"/>
  <c r="B1027" i="46"/>
  <c r="A1028" i="46"/>
  <c r="D1026" i="46"/>
  <c r="E1026" i="46" s="1"/>
  <c r="C1026" i="46"/>
  <c r="F1026" i="46"/>
  <c r="F20" i="45"/>
  <c r="D21" i="45"/>
  <c r="A25" i="45"/>
  <c r="B24" i="45"/>
  <c r="C24" i="45" s="1"/>
  <c r="G19" i="45"/>
  <c r="K8" i="45" s="1"/>
  <c r="I8" i="44"/>
  <c r="A22" i="44"/>
  <c r="B21" i="44"/>
  <c r="C20" i="44"/>
  <c r="D20" i="44"/>
  <c r="E20" i="44" s="1"/>
  <c r="F20" i="44"/>
  <c r="I8" i="43"/>
  <c r="F20" i="43"/>
  <c r="C20" i="43"/>
  <c r="B21" i="43"/>
  <c r="A22" i="43"/>
  <c r="F1026" i="47" l="1"/>
  <c r="I1026" i="47" s="1"/>
  <c r="K1026" i="47" s="1"/>
  <c r="D1026" i="47"/>
  <c r="J1025" i="47" s="1"/>
  <c r="C1026" i="47"/>
  <c r="A1028" i="47"/>
  <c r="B1027" i="47"/>
  <c r="A1029" i="46"/>
  <c r="B1028" i="46"/>
  <c r="F1027" i="46"/>
  <c r="D1027" i="46"/>
  <c r="E1027" i="46" s="1"/>
  <c r="C1027" i="46"/>
  <c r="D22" i="45"/>
  <c r="F21" i="45"/>
  <c r="B25" i="45"/>
  <c r="C25" i="45" s="1"/>
  <c r="A26" i="45"/>
  <c r="G20" i="45"/>
  <c r="G21" i="45" s="1"/>
  <c r="F21" i="44"/>
  <c r="D21" i="44"/>
  <c r="E21" i="44" s="1"/>
  <c r="C21" i="44"/>
  <c r="A23" i="44"/>
  <c r="B22" i="44"/>
  <c r="A23" i="43"/>
  <c r="B22" i="43"/>
  <c r="C21" i="43"/>
  <c r="F21" i="43"/>
  <c r="F1027" i="47" l="1"/>
  <c r="I1027" i="47" s="1"/>
  <c r="K1027" i="47" s="1"/>
  <c r="D1027" i="47"/>
  <c r="J1026" i="47" s="1"/>
  <c r="C1027" i="47"/>
  <c r="B1028" i="47"/>
  <c r="A1029" i="47"/>
  <c r="E1026" i="47"/>
  <c r="E1027" i="47" s="1"/>
  <c r="F1028" i="46"/>
  <c r="D1028" i="46"/>
  <c r="E1028" i="46" s="1"/>
  <c r="C1028" i="46"/>
  <c r="B1029" i="46"/>
  <c r="A1030" i="46"/>
  <c r="F22" i="45"/>
  <c r="G22" i="45" s="1"/>
  <c r="D23" i="45"/>
  <c r="A27" i="45"/>
  <c r="B26" i="45"/>
  <c r="C26" i="45" s="1"/>
  <c r="A24" i="44"/>
  <c r="B23" i="44"/>
  <c r="D22" i="44"/>
  <c r="E22" i="44" s="1"/>
  <c r="C22" i="44"/>
  <c r="F22" i="44"/>
  <c r="F22" i="43"/>
  <c r="C22" i="43"/>
  <c r="B23" i="43"/>
  <c r="A24" i="43"/>
  <c r="B1029" i="47" l="1"/>
  <c r="A1030" i="47"/>
  <c r="C1028" i="47"/>
  <c r="D1028" i="47"/>
  <c r="J1027" i="47" s="1"/>
  <c r="F1028" i="47"/>
  <c r="I1028" i="47" s="1"/>
  <c r="K1028" i="47" s="1"/>
  <c r="B1030" i="46"/>
  <c r="A1031" i="46"/>
  <c r="F1029" i="46"/>
  <c r="C1029" i="46"/>
  <c r="D1029" i="46"/>
  <c r="E1029" i="46" s="1"/>
  <c r="F23" i="45"/>
  <c r="D24" i="45"/>
  <c r="G23" i="45"/>
  <c r="B27" i="45"/>
  <c r="C27" i="45" s="1"/>
  <c r="A28" i="45"/>
  <c r="C23" i="44"/>
  <c r="F23" i="44"/>
  <c r="D23" i="44"/>
  <c r="E23" i="44" s="1"/>
  <c r="A25" i="44"/>
  <c r="B24" i="44"/>
  <c r="A25" i="43"/>
  <c r="B24" i="43"/>
  <c r="F23" i="43"/>
  <c r="C23" i="43"/>
  <c r="B1030" i="47" l="1"/>
  <c r="A1031" i="47"/>
  <c r="C1029" i="47"/>
  <c r="D1029" i="47"/>
  <c r="J1028" i="47" s="1"/>
  <c r="F1029" i="47"/>
  <c r="I1029" i="47" s="1"/>
  <c r="K1029" i="47" s="1"/>
  <c r="E1028" i="47"/>
  <c r="E1029" i="47" s="1"/>
  <c r="A1032" i="46"/>
  <c r="B1031" i="46"/>
  <c r="C1030" i="46"/>
  <c r="F1030" i="46"/>
  <c r="D1030" i="46"/>
  <c r="E1030" i="46" s="1"/>
  <c r="D25" i="45"/>
  <c r="F24" i="45"/>
  <c r="G24" i="45" s="1"/>
  <c r="B28" i="45"/>
  <c r="C28" i="45" s="1"/>
  <c r="A29" i="45"/>
  <c r="A26" i="44"/>
  <c r="B25" i="44"/>
  <c r="F24" i="44"/>
  <c r="D24" i="44"/>
  <c r="E24" i="44" s="1"/>
  <c r="C24" i="44"/>
  <c r="C24" i="43"/>
  <c r="F24" i="43"/>
  <c r="B25" i="43"/>
  <c r="A26" i="43"/>
  <c r="E1030" i="47" l="1"/>
  <c r="B1031" i="47"/>
  <c r="A1032" i="47"/>
  <c r="D1030" i="47"/>
  <c r="J1029" i="47" s="1"/>
  <c r="F1030" i="47"/>
  <c r="I1030" i="47" s="1"/>
  <c r="K1030" i="47" s="1"/>
  <c r="C1030" i="47"/>
  <c r="F1031" i="46"/>
  <c r="D1031" i="46"/>
  <c r="E1031" i="46" s="1"/>
  <c r="C1031" i="46"/>
  <c r="A1033" i="46"/>
  <c r="B1032" i="46"/>
  <c r="D26" i="45"/>
  <c r="F25" i="45"/>
  <c r="G25" i="45" s="1"/>
  <c r="B29" i="45"/>
  <c r="C29" i="45" s="1"/>
  <c r="A30" i="45"/>
  <c r="C25" i="44"/>
  <c r="D25" i="44"/>
  <c r="E25" i="44" s="1"/>
  <c r="F25" i="44"/>
  <c r="B26" i="44"/>
  <c r="A27" i="44"/>
  <c r="C25" i="43"/>
  <c r="F25" i="43"/>
  <c r="B26" i="43"/>
  <c r="A27" i="43"/>
  <c r="A1033" i="47" l="1"/>
  <c r="B1032" i="47"/>
  <c r="F1031" i="47"/>
  <c r="I1031" i="47" s="1"/>
  <c r="K1031" i="47" s="1"/>
  <c r="C1031" i="47"/>
  <c r="D1031" i="47"/>
  <c r="J1030" i="47" s="1"/>
  <c r="E1031" i="47"/>
  <c r="D1032" i="46"/>
  <c r="E1032" i="46" s="1"/>
  <c r="C1032" i="46"/>
  <c r="F1032" i="46"/>
  <c r="B1033" i="46"/>
  <c r="A1034" i="46"/>
  <c r="F26" i="45"/>
  <c r="G26" i="45" s="1"/>
  <c r="D27" i="45"/>
  <c r="A31" i="45"/>
  <c r="B30" i="45"/>
  <c r="C30" i="45" s="1"/>
  <c r="F26" i="44"/>
  <c r="C26" i="44"/>
  <c r="D26" i="44"/>
  <c r="E26" i="44" s="1"/>
  <c r="A28" i="44"/>
  <c r="B27" i="44"/>
  <c r="A28" i="43"/>
  <c r="B27" i="43"/>
  <c r="C26" i="43"/>
  <c r="F26" i="43"/>
  <c r="F1032" i="47" l="1"/>
  <c r="I1032" i="47" s="1"/>
  <c r="K1032" i="47" s="1"/>
  <c r="C1032" i="47"/>
  <c r="D1032" i="47"/>
  <c r="J1031" i="47" s="1"/>
  <c r="B1033" i="47"/>
  <c r="A1034" i="47"/>
  <c r="B1034" i="46"/>
  <c r="A1035" i="46"/>
  <c r="D1033" i="46"/>
  <c r="E1033" i="46" s="1"/>
  <c r="C1033" i="46"/>
  <c r="F1033" i="46"/>
  <c r="F27" i="45"/>
  <c r="G27" i="45" s="1"/>
  <c r="D28" i="45"/>
  <c r="A32" i="45"/>
  <c r="B31" i="45"/>
  <c r="C31" i="45" s="1"/>
  <c r="F27" i="44"/>
  <c r="C27" i="44"/>
  <c r="D27" i="44"/>
  <c r="E27" i="44" s="1"/>
  <c r="A29" i="44"/>
  <c r="B28" i="44"/>
  <c r="A29" i="43"/>
  <c r="B28" i="43"/>
  <c r="C27" i="43"/>
  <c r="F27" i="43"/>
  <c r="A1035" i="47" l="1"/>
  <c r="B1034" i="47"/>
  <c r="C1033" i="47"/>
  <c r="F1033" i="47"/>
  <c r="I1033" i="47" s="1"/>
  <c r="K1033" i="47" s="1"/>
  <c r="D1033" i="47"/>
  <c r="J1032" i="47" s="1"/>
  <c r="E1032" i="47"/>
  <c r="E1033" i="47" s="1"/>
  <c r="A1036" i="46"/>
  <c r="B1035" i="46"/>
  <c r="D1034" i="46"/>
  <c r="E1034" i="46" s="1"/>
  <c r="C1034" i="46"/>
  <c r="F1034" i="46"/>
  <c r="D29" i="45"/>
  <c r="F28" i="45"/>
  <c r="G28" i="45" s="1"/>
  <c r="A33" i="45"/>
  <c r="B32" i="45"/>
  <c r="C32" i="45" s="1"/>
  <c r="B29" i="44"/>
  <c r="A30" i="44"/>
  <c r="C28" i="44"/>
  <c r="F28" i="44"/>
  <c r="D28" i="44"/>
  <c r="E28" i="44" s="1"/>
  <c r="F28" i="43"/>
  <c r="C28" i="43"/>
  <c r="A30" i="43"/>
  <c r="B29" i="43"/>
  <c r="F1034" i="47" l="1"/>
  <c r="I1034" i="47" s="1"/>
  <c r="K1034" i="47" s="1"/>
  <c r="D1034" i="47"/>
  <c r="J1033" i="47" s="1"/>
  <c r="C1034" i="47"/>
  <c r="B1035" i="47"/>
  <c r="A1036" i="47"/>
  <c r="F1035" i="46"/>
  <c r="D1035" i="46"/>
  <c r="E1035" i="46" s="1"/>
  <c r="C1035" i="46"/>
  <c r="A1037" i="46"/>
  <c r="B1036" i="46"/>
  <c r="D30" i="45"/>
  <c r="F29" i="45"/>
  <c r="G29" i="45" s="1"/>
  <c r="A34" i="45"/>
  <c r="B33" i="45"/>
  <c r="C33" i="45" s="1"/>
  <c r="A31" i="44"/>
  <c r="B30" i="44"/>
  <c r="C29" i="44"/>
  <c r="D29" i="44"/>
  <c r="E29" i="44" s="1"/>
  <c r="F29" i="44"/>
  <c r="F29" i="43"/>
  <c r="C29" i="43"/>
  <c r="B30" i="43"/>
  <c r="A31" i="43"/>
  <c r="A1037" i="47" l="1"/>
  <c r="B1036" i="47"/>
  <c r="D1035" i="47"/>
  <c r="J1034" i="47" s="1"/>
  <c r="C1035" i="47"/>
  <c r="F1035" i="47"/>
  <c r="I1035" i="47" s="1"/>
  <c r="K1035" i="47" s="1"/>
  <c r="E1034" i="47"/>
  <c r="E1035" i="47" s="1"/>
  <c r="F1036" i="46"/>
  <c r="D1036" i="46"/>
  <c r="E1036" i="46" s="1"/>
  <c r="C1036" i="46"/>
  <c r="B1037" i="46"/>
  <c r="A1038" i="46"/>
  <c r="F30" i="45"/>
  <c r="G30" i="45" s="1"/>
  <c r="D31" i="45"/>
  <c r="B34" i="45"/>
  <c r="C34" i="45" s="1"/>
  <c r="A35" i="45"/>
  <c r="A32" i="44"/>
  <c r="B31" i="44"/>
  <c r="D30" i="44"/>
  <c r="E30" i="44" s="1"/>
  <c r="F30" i="44"/>
  <c r="C30" i="44"/>
  <c r="A32" i="43"/>
  <c r="B31" i="43"/>
  <c r="C30" i="43"/>
  <c r="F30" i="43"/>
  <c r="F1036" i="47" l="1"/>
  <c r="I1036" i="47" s="1"/>
  <c r="K1036" i="47" s="1"/>
  <c r="D1036" i="47"/>
  <c r="J1035" i="47" s="1"/>
  <c r="C1036" i="47"/>
  <c r="A1038" i="47"/>
  <c r="B1037" i="47"/>
  <c r="B1038" i="46"/>
  <c r="A1039" i="46"/>
  <c r="F1037" i="46"/>
  <c r="D1037" i="46"/>
  <c r="E1037" i="46" s="1"/>
  <c r="C1037" i="46"/>
  <c r="F31" i="45"/>
  <c r="G31" i="45" s="1"/>
  <c r="K9" i="45" s="1"/>
  <c r="D32" i="45"/>
  <c r="B35" i="45"/>
  <c r="C35" i="45" s="1"/>
  <c r="A36" i="45"/>
  <c r="C31" i="44"/>
  <c r="F31" i="44"/>
  <c r="D31" i="44"/>
  <c r="E31" i="44" s="1"/>
  <c r="B32" i="44"/>
  <c r="A33" i="44"/>
  <c r="B32" i="43"/>
  <c r="A33" i="43"/>
  <c r="F31" i="43"/>
  <c r="C31" i="43"/>
  <c r="F1037" i="47" l="1"/>
  <c r="I1037" i="47" s="1"/>
  <c r="K1037" i="47" s="1"/>
  <c r="D1037" i="47"/>
  <c r="J1036" i="47" s="1"/>
  <c r="C1037" i="47"/>
  <c r="B1038" i="47"/>
  <c r="A1039" i="47"/>
  <c r="E1036" i="47"/>
  <c r="E1037" i="47" s="1"/>
  <c r="A1040" i="46"/>
  <c r="B1039" i="46"/>
  <c r="D1038" i="46"/>
  <c r="E1038" i="46" s="1"/>
  <c r="C1038" i="46"/>
  <c r="F1038" i="46"/>
  <c r="D33" i="45"/>
  <c r="F32" i="45"/>
  <c r="G32" i="45" s="1"/>
  <c r="A37" i="45"/>
  <c r="B36" i="45"/>
  <c r="C36" i="45" s="1"/>
  <c r="A34" i="44"/>
  <c r="B33" i="44"/>
  <c r="D32" i="44"/>
  <c r="F32" i="44"/>
  <c r="C32" i="44"/>
  <c r="E32" i="44"/>
  <c r="I9" i="44"/>
  <c r="I9" i="43"/>
  <c r="A34" i="43"/>
  <c r="B33" i="43"/>
  <c r="C32" i="43"/>
  <c r="F32" i="43"/>
  <c r="A1040" i="47" l="1"/>
  <c r="B1039" i="47"/>
  <c r="F1038" i="47"/>
  <c r="I1038" i="47" s="1"/>
  <c r="K1038" i="47" s="1"/>
  <c r="C1038" i="47"/>
  <c r="D1038" i="47"/>
  <c r="J1037" i="47" s="1"/>
  <c r="F1039" i="46"/>
  <c r="D1039" i="46"/>
  <c r="E1039" i="46" s="1"/>
  <c r="C1039" i="46"/>
  <c r="B1040" i="46"/>
  <c r="A1041" i="46"/>
  <c r="D34" i="45"/>
  <c r="F33" i="45"/>
  <c r="G33" i="45" s="1"/>
  <c r="A38" i="45"/>
  <c r="B37" i="45"/>
  <c r="C37" i="45" s="1"/>
  <c r="C33" i="44"/>
  <c r="F33" i="44"/>
  <c r="D33" i="44"/>
  <c r="E33" i="44" s="1"/>
  <c r="A35" i="44"/>
  <c r="B34" i="44"/>
  <c r="C33" i="43"/>
  <c r="F33" i="43"/>
  <c r="B34" i="43"/>
  <c r="A35" i="43"/>
  <c r="F1039" i="47" l="1"/>
  <c r="I1039" i="47" s="1"/>
  <c r="K1039" i="47" s="1"/>
  <c r="C1039" i="47"/>
  <c r="D1039" i="47"/>
  <c r="J1038" i="47" s="1"/>
  <c r="B1040" i="47"/>
  <c r="A1041" i="47"/>
  <c r="E1038" i="47"/>
  <c r="E1039" i="47" s="1"/>
  <c r="A1042" i="46"/>
  <c r="B1041" i="46"/>
  <c r="C1040" i="46"/>
  <c r="F1040" i="46"/>
  <c r="D1040" i="46"/>
  <c r="E1040" i="46" s="1"/>
  <c r="F34" i="45"/>
  <c r="G34" i="45" s="1"/>
  <c r="D35" i="45"/>
  <c r="B38" i="45"/>
  <c r="C38" i="45" s="1"/>
  <c r="A39" i="45"/>
  <c r="F34" i="44"/>
  <c r="C34" i="44"/>
  <c r="D34" i="44"/>
  <c r="E34" i="44" s="1"/>
  <c r="A36" i="44"/>
  <c r="B35" i="44"/>
  <c r="B35" i="43"/>
  <c r="A36" i="43"/>
  <c r="C34" i="43"/>
  <c r="F34" i="43"/>
  <c r="B1041" i="47" l="1"/>
  <c r="A1042" i="47"/>
  <c r="F1040" i="47"/>
  <c r="I1040" i="47" s="1"/>
  <c r="K1040" i="47" s="1"/>
  <c r="C1040" i="47"/>
  <c r="D1040" i="47"/>
  <c r="J1039" i="47" s="1"/>
  <c r="F1041" i="46"/>
  <c r="D1041" i="46"/>
  <c r="E1041" i="46" s="1"/>
  <c r="C1041" i="46"/>
  <c r="B1042" i="46"/>
  <c r="A1043" i="46"/>
  <c r="F35" i="45"/>
  <c r="G35" i="45" s="1"/>
  <c r="D36" i="45"/>
  <c r="A40" i="45"/>
  <c r="B39" i="45"/>
  <c r="C39" i="45" s="1"/>
  <c r="C35" i="44"/>
  <c r="F35" i="44"/>
  <c r="D35" i="44"/>
  <c r="E35" i="44" s="1"/>
  <c r="A37" i="44"/>
  <c r="B36" i="44"/>
  <c r="A37" i="43"/>
  <c r="B36" i="43"/>
  <c r="C35" i="43"/>
  <c r="F35" i="43"/>
  <c r="B1042" i="47" l="1"/>
  <c r="A1043" i="47"/>
  <c r="D1041" i="47"/>
  <c r="J1040" i="47" s="1"/>
  <c r="C1041" i="47"/>
  <c r="F1041" i="47"/>
  <c r="I1041" i="47" s="1"/>
  <c r="K1041" i="47" s="1"/>
  <c r="E1040" i="47"/>
  <c r="E1041" i="47" s="1"/>
  <c r="B1043" i="46"/>
  <c r="A1044" i="46"/>
  <c r="D1042" i="46"/>
  <c r="E1042" i="46" s="1"/>
  <c r="C1042" i="46"/>
  <c r="F1042" i="46"/>
  <c r="D37" i="45"/>
  <c r="F36" i="45"/>
  <c r="G36" i="45"/>
  <c r="B40" i="45"/>
  <c r="C40" i="45" s="1"/>
  <c r="A41" i="45"/>
  <c r="C36" i="44"/>
  <c r="F36" i="44"/>
  <c r="D36" i="44"/>
  <c r="E36" i="44" s="1"/>
  <c r="A38" i="44"/>
  <c r="B37" i="44"/>
  <c r="F36" i="43"/>
  <c r="C36" i="43"/>
  <c r="B37" i="43"/>
  <c r="A38" i="43"/>
  <c r="B1043" i="47" l="1"/>
  <c r="A1044" i="47"/>
  <c r="F1042" i="47"/>
  <c r="I1042" i="47" s="1"/>
  <c r="K1042" i="47" s="1"/>
  <c r="C1042" i="47"/>
  <c r="D1042" i="47"/>
  <c r="J1041" i="47" s="1"/>
  <c r="A1045" i="46"/>
  <c r="B1044" i="46"/>
  <c r="D1043" i="46"/>
  <c r="E1043" i="46" s="1"/>
  <c r="C1043" i="46"/>
  <c r="F1043" i="46"/>
  <c r="D38" i="45"/>
  <c r="F37" i="45"/>
  <c r="G37" i="45" s="1"/>
  <c r="B41" i="45"/>
  <c r="C41" i="45" s="1"/>
  <c r="A42" i="45"/>
  <c r="F37" i="44"/>
  <c r="C37" i="44"/>
  <c r="D37" i="44"/>
  <c r="E37" i="44" s="1"/>
  <c r="A39" i="44"/>
  <c r="B38" i="44"/>
  <c r="B38" i="43"/>
  <c r="A39" i="43"/>
  <c r="C37" i="43"/>
  <c r="F37" i="43"/>
  <c r="A1045" i="47" l="1"/>
  <c r="B1044" i="47"/>
  <c r="F1043" i="47"/>
  <c r="I1043" i="47" s="1"/>
  <c r="K1043" i="47" s="1"/>
  <c r="C1043" i="47"/>
  <c r="D1043" i="47"/>
  <c r="J1042" i="47" s="1"/>
  <c r="E1042" i="47"/>
  <c r="E1043" i="47" s="1"/>
  <c r="F1044" i="46"/>
  <c r="D1044" i="46"/>
  <c r="E1044" i="46" s="1"/>
  <c r="C1044" i="46"/>
  <c r="B1045" i="46"/>
  <c r="A1046" i="46"/>
  <c r="F38" i="45"/>
  <c r="G38" i="45" s="1"/>
  <c r="D39" i="45"/>
  <c r="A43" i="45"/>
  <c r="B42" i="45"/>
  <c r="C42" i="45" s="1"/>
  <c r="D38" i="44"/>
  <c r="E38" i="44" s="1"/>
  <c r="C38" i="44"/>
  <c r="F38" i="44"/>
  <c r="B39" i="44"/>
  <c r="A40" i="44"/>
  <c r="A40" i="43"/>
  <c r="B39" i="43"/>
  <c r="C38" i="43"/>
  <c r="F38" i="43"/>
  <c r="F1044" i="47" l="1"/>
  <c r="I1044" i="47" s="1"/>
  <c r="K1044" i="47" s="1"/>
  <c r="C1044" i="47"/>
  <c r="D1044" i="47"/>
  <c r="J1043" i="47" s="1"/>
  <c r="A1046" i="47"/>
  <c r="B1045" i="47"/>
  <c r="B1046" i="46"/>
  <c r="A1047" i="46"/>
  <c r="C1045" i="46"/>
  <c r="F1045" i="46"/>
  <c r="D1045" i="46"/>
  <c r="E1045" i="46" s="1"/>
  <c r="F39" i="45"/>
  <c r="G39" i="45" s="1"/>
  <c r="D40" i="45"/>
  <c r="B43" i="45"/>
  <c r="C43" i="45" s="1"/>
  <c r="A44" i="45"/>
  <c r="A41" i="44"/>
  <c r="B40" i="44"/>
  <c r="C39" i="44"/>
  <c r="F39" i="44"/>
  <c r="D39" i="44"/>
  <c r="E39" i="44" s="1"/>
  <c r="C39" i="43"/>
  <c r="F39" i="43"/>
  <c r="A41" i="43"/>
  <c r="B40" i="43"/>
  <c r="D1045" i="47" l="1"/>
  <c r="J1044" i="47" s="1"/>
  <c r="C1045" i="47"/>
  <c r="F1045" i="47"/>
  <c r="I1045" i="47" s="1"/>
  <c r="K1045" i="47" s="1"/>
  <c r="B1046" i="47"/>
  <c r="A1047" i="47"/>
  <c r="E1044" i="47"/>
  <c r="E1045" i="47" s="1"/>
  <c r="A1048" i="46"/>
  <c r="B1047" i="46"/>
  <c r="D1046" i="46"/>
  <c r="E1046" i="46" s="1"/>
  <c r="C1046" i="46"/>
  <c r="F1046" i="46"/>
  <c r="D41" i="45"/>
  <c r="F40" i="45"/>
  <c r="G40" i="45" s="1"/>
  <c r="B44" i="45"/>
  <c r="C44" i="45" s="1"/>
  <c r="A45" i="45"/>
  <c r="D40" i="44"/>
  <c r="E40" i="44" s="1"/>
  <c r="C40" i="44"/>
  <c r="F40" i="44"/>
  <c r="A42" i="44"/>
  <c r="B41" i="44"/>
  <c r="F40" i="43"/>
  <c r="C40" i="43"/>
  <c r="A42" i="43"/>
  <c r="B41" i="43"/>
  <c r="A1048" i="47" l="1"/>
  <c r="B1047" i="47"/>
  <c r="F1046" i="47"/>
  <c r="I1046" i="47" s="1"/>
  <c r="K1046" i="47" s="1"/>
  <c r="C1046" i="47"/>
  <c r="D1046" i="47"/>
  <c r="J1045" i="47" s="1"/>
  <c r="F1047" i="46"/>
  <c r="D1047" i="46"/>
  <c r="E1047" i="46" s="1"/>
  <c r="C1047" i="46"/>
  <c r="A1049" i="46"/>
  <c r="B1048" i="46"/>
  <c r="D42" i="45"/>
  <c r="F41" i="45"/>
  <c r="G41" i="45" s="1"/>
  <c r="A46" i="45"/>
  <c r="B45" i="45"/>
  <c r="C45" i="45" s="1"/>
  <c r="C41" i="44"/>
  <c r="F41" i="44"/>
  <c r="D41" i="44"/>
  <c r="E41" i="44" s="1"/>
  <c r="B42" i="44"/>
  <c r="A43" i="44"/>
  <c r="F41" i="43"/>
  <c r="C41" i="43"/>
  <c r="B42" i="43"/>
  <c r="A43" i="43"/>
  <c r="F1047" i="47" l="1"/>
  <c r="I1047" i="47" s="1"/>
  <c r="K1047" i="47" s="1"/>
  <c r="C1047" i="47"/>
  <c r="D1047" i="47"/>
  <c r="J1046" i="47" s="1"/>
  <c r="B1048" i="47"/>
  <c r="A1049" i="47"/>
  <c r="E1046" i="47"/>
  <c r="E1047" i="47" s="1"/>
  <c r="F1048" i="46"/>
  <c r="D1048" i="46"/>
  <c r="E1048" i="46" s="1"/>
  <c r="C1048" i="46"/>
  <c r="B1049" i="46"/>
  <c r="A1050" i="46"/>
  <c r="F42" i="45"/>
  <c r="G42" i="45" s="1"/>
  <c r="D43" i="45"/>
  <c r="B46" i="45"/>
  <c r="C46" i="45" s="1"/>
  <c r="A47" i="45"/>
  <c r="A44" i="44"/>
  <c r="B43" i="44"/>
  <c r="D42" i="44"/>
  <c r="E42" i="44" s="1"/>
  <c r="F42" i="44"/>
  <c r="C42" i="44"/>
  <c r="A44" i="43"/>
  <c r="B43" i="43"/>
  <c r="C42" i="43"/>
  <c r="F42" i="43"/>
  <c r="A1050" i="47" l="1"/>
  <c r="B1049" i="47"/>
  <c r="C1048" i="47"/>
  <c r="D1048" i="47"/>
  <c r="J1047" i="47" s="1"/>
  <c r="F1048" i="47"/>
  <c r="I1048" i="47" s="1"/>
  <c r="K1048" i="47" s="1"/>
  <c r="B1050" i="46"/>
  <c r="A1051" i="46"/>
  <c r="F1049" i="46"/>
  <c r="D1049" i="46"/>
  <c r="E1049" i="46" s="1"/>
  <c r="C1049" i="46"/>
  <c r="F43" i="45"/>
  <c r="G43" i="45" s="1"/>
  <c r="D44" i="45"/>
  <c r="B47" i="45"/>
  <c r="C47" i="45" s="1"/>
  <c r="A48" i="45"/>
  <c r="F43" i="44"/>
  <c r="C43" i="44"/>
  <c r="D43" i="44"/>
  <c r="E43" i="44" s="1"/>
  <c r="A45" i="44"/>
  <c r="B44" i="44"/>
  <c r="F43" i="43"/>
  <c r="C43" i="43"/>
  <c r="A45" i="43"/>
  <c r="B44" i="43"/>
  <c r="F1049" i="47" l="1"/>
  <c r="I1049" i="47" s="1"/>
  <c r="K1049" i="47" s="1"/>
  <c r="D1049" i="47"/>
  <c r="J1048" i="47" s="1"/>
  <c r="C1049" i="47"/>
  <c r="B1050" i="47"/>
  <c r="A1051" i="47"/>
  <c r="E1048" i="47"/>
  <c r="E1049" i="47" s="1"/>
  <c r="A1052" i="46"/>
  <c r="B1051" i="46"/>
  <c r="D1050" i="46"/>
  <c r="E1050" i="46" s="1"/>
  <c r="C1050" i="46"/>
  <c r="F1050" i="46"/>
  <c r="D45" i="45"/>
  <c r="F44" i="45"/>
  <c r="G44" i="45" s="1"/>
  <c r="A49" i="45"/>
  <c r="B48" i="45"/>
  <c r="C48" i="45" s="1"/>
  <c r="C44" i="44"/>
  <c r="F44" i="44"/>
  <c r="D44" i="44"/>
  <c r="E44" i="44" s="1"/>
  <c r="B45" i="44"/>
  <c r="A46" i="44"/>
  <c r="F44" i="43"/>
  <c r="C44" i="43"/>
  <c r="A46" i="43"/>
  <c r="B45" i="43"/>
  <c r="A1052" i="47" l="1"/>
  <c r="B1051" i="47"/>
  <c r="D1050" i="47"/>
  <c r="J1049" i="47" s="1"/>
  <c r="C1050" i="47"/>
  <c r="F1050" i="47"/>
  <c r="I1050" i="47" s="1"/>
  <c r="K1050" i="47" s="1"/>
  <c r="D1051" i="46"/>
  <c r="E1051" i="46" s="1"/>
  <c r="F1051" i="46"/>
  <c r="C1051" i="46"/>
  <c r="A1053" i="46"/>
  <c r="B1052" i="46"/>
  <c r="F45" i="45"/>
  <c r="G45" i="45" s="1"/>
  <c r="D46" i="45"/>
  <c r="A50" i="45"/>
  <c r="B49" i="45"/>
  <c r="C49" i="45" s="1"/>
  <c r="A47" i="44"/>
  <c r="B46" i="44"/>
  <c r="C45" i="44"/>
  <c r="D45" i="44"/>
  <c r="E45" i="44" s="1"/>
  <c r="F45" i="44"/>
  <c r="F45" i="43"/>
  <c r="C45" i="43"/>
  <c r="A47" i="43"/>
  <c r="B46" i="43"/>
  <c r="C1051" i="47" l="1"/>
  <c r="D1051" i="47"/>
  <c r="J1050" i="47" s="1"/>
  <c r="F1051" i="47"/>
  <c r="I1051" i="47" s="1"/>
  <c r="K1051" i="47" s="1"/>
  <c r="A1053" i="47"/>
  <c r="B1052" i="47"/>
  <c r="E1050" i="47"/>
  <c r="E1051" i="47" s="1"/>
  <c r="F1052" i="46"/>
  <c r="D1052" i="46"/>
  <c r="E1052" i="46" s="1"/>
  <c r="C1052" i="46"/>
  <c r="B1053" i="46"/>
  <c r="A1054" i="46"/>
  <c r="D47" i="45"/>
  <c r="F46" i="45"/>
  <c r="G46" i="45" s="1"/>
  <c r="B50" i="45"/>
  <c r="C50" i="45" s="1"/>
  <c r="A51" i="45"/>
  <c r="D46" i="44"/>
  <c r="E46" i="44" s="1"/>
  <c r="F46" i="44"/>
  <c r="C46" i="44"/>
  <c r="A48" i="44"/>
  <c r="B47" i="44"/>
  <c r="F46" i="43"/>
  <c r="C46" i="43"/>
  <c r="B47" i="43"/>
  <c r="A48" i="43"/>
  <c r="C1052" i="47" l="1"/>
  <c r="F1052" i="47"/>
  <c r="I1052" i="47" s="1"/>
  <c r="K1052" i="47" s="1"/>
  <c r="D1052" i="47"/>
  <c r="J1051" i="47" s="1"/>
  <c r="B1053" i="47"/>
  <c r="A1054" i="47"/>
  <c r="B1054" i="46"/>
  <c r="A1055" i="46"/>
  <c r="D1053" i="46"/>
  <c r="E1053" i="46" s="1"/>
  <c r="C1053" i="46"/>
  <c r="F1053" i="46"/>
  <c r="F47" i="45"/>
  <c r="G47" i="45" s="1"/>
  <c r="D48" i="45"/>
  <c r="A52" i="45"/>
  <c r="B51" i="45"/>
  <c r="C51" i="45" s="1"/>
  <c r="C47" i="44"/>
  <c r="F47" i="44"/>
  <c r="D47" i="44"/>
  <c r="E47" i="44" s="1"/>
  <c r="B48" i="44"/>
  <c r="A49" i="44"/>
  <c r="A49" i="43"/>
  <c r="B48" i="43"/>
  <c r="F47" i="43"/>
  <c r="C47" i="43"/>
  <c r="B1054" i="47" l="1"/>
  <c r="A1055" i="47"/>
  <c r="F1053" i="47"/>
  <c r="I1053" i="47" s="1"/>
  <c r="K1053" i="47" s="1"/>
  <c r="C1053" i="47"/>
  <c r="D1053" i="47"/>
  <c r="J1052" i="47" s="1"/>
  <c r="E1052" i="47"/>
  <c r="E1053" i="47" s="1"/>
  <c r="A1056" i="46"/>
  <c r="B1055" i="46"/>
  <c r="F1054" i="46"/>
  <c r="D1054" i="46"/>
  <c r="E1054" i="46" s="1"/>
  <c r="C1054" i="46"/>
  <c r="D49" i="45"/>
  <c r="F48" i="45"/>
  <c r="G48" i="45" s="1"/>
  <c r="B52" i="45"/>
  <c r="C52" i="45" s="1"/>
  <c r="A53" i="45"/>
  <c r="E48" i="44"/>
  <c r="A50" i="44"/>
  <c r="B49" i="44"/>
  <c r="F48" i="44"/>
  <c r="D48" i="44"/>
  <c r="C48" i="44"/>
  <c r="F48" i="43"/>
  <c r="C48" i="43"/>
  <c r="B49" i="43"/>
  <c r="A50" i="43"/>
  <c r="B1055" i="47" l="1"/>
  <c r="A1056" i="47"/>
  <c r="F1054" i="47"/>
  <c r="I1054" i="47" s="1"/>
  <c r="K1054" i="47" s="1"/>
  <c r="D1054" i="47"/>
  <c r="J1053" i="47" s="1"/>
  <c r="C1054" i="47"/>
  <c r="F1055" i="46"/>
  <c r="D1055" i="46"/>
  <c r="E1055" i="46" s="1"/>
  <c r="C1055" i="46"/>
  <c r="B1056" i="46"/>
  <c r="A1057" i="46"/>
  <c r="D50" i="45"/>
  <c r="F49" i="45"/>
  <c r="G49" i="45" s="1"/>
  <c r="A54" i="45"/>
  <c r="B53" i="45"/>
  <c r="C53" i="45" s="1"/>
  <c r="A51" i="44"/>
  <c r="B50" i="44"/>
  <c r="C49" i="44"/>
  <c r="F49" i="44"/>
  <c r="D49" i="44"/>
  <c r="E49" i="44" s="1"/>
  <c r="B50" i="43"/>
  <c r="A51" i="43"/>
  <c r="C49" i="43"/>
  <c r="F49" i="43"/>
  <c r="B1056" i="47" l="1"/>
  <c r="A1057" i="47"/>
  <c r="F1055" i="47"/>
  <c r="I1055" i="47" s="1"/>
  <c r="K1055" i="47" s="1"/>
  <c r="D1055" i="47"/>
  <c r="J1054" i="47" s="1"/>
  <c r="C1055" i="47"/>
  <c r="E1054" i="47"/>
  <c r="E1055" i="47" s="1"/>
  <c r="A1058" i="46"/>
  <c r="B1057" i="46"/>
  <c r="D1056" i="46"/>
  <c r="E1056" i="46" s="1"/>
  <c r="C1056" i="46"/>
  <c r="F1056" i="46"/>
  <c r="F50" i="45"/>
  <c r="G50" i="45" s="1"/>
  <c r="D51" i="45"/>
  <c r="B54" i="45"/>
  <c r="C54" i="45" s="1"/>
  <c r="A55" i="45"/>
  <c r="A52" i="44"/>
  <c r="B51" i="44"/>
  <c r="C50" i="44"/>
  <c r="F50" i="44"/>
  <c r="D50" i="44"/>
  <c r="E50" i="44" s="1"/>
  <c r="C50" i="43"/>
  <c r="F50" i="43"/>
  <c r="A52" i="43"/>
  <c r="B51" i="43"/>
  <c r="A1058" i="47" l="1"/>
  <c r="B1057" i="47"/>
  <c r="D1056" i="47"/>
  <c r="J1055" i="47" s="1"/>
  <c r="C1056" i="47"/>
  <c r="F1056" i="47"/>
  <c r="I1056" i="47" s="1"/>
  <c r="K1056" i="47" s="1"/>
  <c r="F1057" i="46"/>
  <c r="D1057" i="46"/>
  <c r="E1057" i="46" s="1"/>
  <c r="C1057" i="46"/>
  <c r="B1058" i="46"/>
  <c r="A1059" i="46"/>
  <c r="F51" i="45"/>
  <c r="G51" i="45" s="1"/>
  <c r="D52" i="45"/>
  <c r="A56" i="45"/>
  <c r="B55" i="45"/>
  <c r="C55" i="45" s="1"/>
  <c r="B52" i="44"/>
  <c r="A53" i="44"/>
  <c r="D51" i="44"/>
  <c r="E51" i="44" s="1"/>
  <c r="C51" i="44"/>
  <c r="F51" i="44"/>
  <c r="C51" i="43"/>
  <c r="F51" i="43"/>
  <c r="A53" i="43"/>
  <c r="B52" i="43"/>
  <c r="F1057" i="47" l="1"/>
  <c r="I1057" i="47" s="1"/>
  <c r="K1057" i="47" s="1"/>
  <c r="C1057" i="47"/>
  <c r="D1057" i="47"/>
  <c r="J1056" i="47" s="1"/>
  <c r="A1059" i="47"/>
  <c r="B1058" i="47"/>
  <c r="E1056" i="47"/>
  <c r="E1057" i="47" s="1"/>
  <c r="A1060" i="46"/>
  <c r="B1059" i="46"/>
  <c r="D1058" i="46"/>
  <c r="E1058" i="46" s="1"/>
  <c r="C1058" i="46"/>
  <c r="F1058" i="46"/>
  <c r="D53" i="45"/>
  <c r="F52" i="45"/>
  <c r="G52" i="45"/>
  <c r="A57" i="45"/>
  <c r="B56" i="45"/>
  <c r="C56" i="45" s="1"/>
  <c r="C52" i="44"/>
  <c r="F52" i="44"/>
  <c r="D52" i="44"/>
  <c r="E52" i="44" s="1"/>
  <c r="A54" i="44"/>
  <c r="B53" i="44"/>
  <c r="F52" i="43"/>
  <c r="C52" i="43"/>
  <c r="B53" i="43"/>
  <c r="A54" i="43"/>
  <c r="D1058" i="47" l="1"/>
  <c r="J1057" i="47" s="1"/>
  <c r="F1058" i="47"/>
  <c r="I1058" i="47" s="1"/>
  <c r="K1058" i="47" s="1"/>
  <c r="C1058" i="47"/>
  <c r="A1060" i="47"/>
  <c r="B1059" i="47"/>
  <c r="F1059" i="46"/>
  <c r="D1059" i="46"/>
  <c r="E1059" i="46" s="1"/>
  <c r="C1059" i="46"/>
  <c r="A1061" i="46"/>
  <c r="B1060" i="46"/>
  <c r="D54" i="45"/>
  <c r="F53" i="45"/>
  <c r="G53" i="45" s="1"/>
  <c r="A58" i="45"/>
  <c r="B57" i="45"/>
  <c r="C57" i="45" s="1"/>
  <c r="E53" i="44"/>
  <c r="C53" i="44"/>
  <c r="D53" i="44"/>
  <c r="F53" i="44"/>
  <c r="A55" i="44"/>
  <c r="B54" i="44"/>
  <c r="A55" i="43"/>
  <c r="B54" i="43"/>
  <c r="C53" i="43"/>
  <c r="F53" i="43"/>
  <c r="F1059" i="47" l="1"/>
  <c r="I1059" i="47" s="1"/>
  <c r="K1059" i="47" s="1"/>
  <c r="D1059" i="47"/>
  <c r="J1058" i="47" s="1"/>
  <c r="C1059" i="47"/>
  <c r="B1060" i="47"/>
  <c r="A1061" i="47"/>
  <c r="E1058" i="47"/>
  <c r="E1059" i="47" s="1"/>
  <c r="F1060" i="46"/>
  <c r="D1060" i="46"/>
  <c r="E1060" i="46" s="1"/>
  <c r="C1060" i="46"/>
  <c r="B1061" i="46"/>
  <c r="A1062" i="46"/>
  <c r="F54" i="45"/>
  <c r="G54" i="45" s="1"/>
  <c r="D55" i="45"/>
  <c r="B58" i="45"/>
  <c r="C58" i="45" s="1"/>
  <c r="A59" i="45"/>
  <c r="B55" i="44"/>
  <c r="A56" i="44"/>
  <c r="F54" i="44"/>
  <c r="D54" i="44"/>
  <c r="E54" i="44" s="1"/>
  <c r="C54" i="44"/>
  <c r="C54" i="43"/>
  <c r="F54" i="43"/>
  <c r="A56" i="43"/>
  <c r="B55" i="43"/>
  <c r="A1062" i="47" l="1"/>
  <c r="B1061" i="47"/>
  <c r="C1060" i="47"/>
  <c r="F1060" i="47"/>
  <c r="I1060" i="47" s="1"/>
  <c r="K1060" i="47" s="1"/>
  <c r="D1060" i="47"/>
  <c r="J1059" i="47" s="1"/>
  <c r="A1063" i="46"/>
  <c r="B1062" i="46"/>
  <c r="F1061" i="46"/>
  <c r="D1061" i="46"/>
  <c r="E1061" i="46" s="1"/>
  <c r="C1061" i="46"/>
  <c r="D56" i="45"/>
  <c r="F55" i="45"/>
  <c r="G55" i="45"/>
  <c r="B59" i="45"/>
  <c r="C59" i="45" s="1"/>
  <c r="A60" i="45"/>
  <c r="E55" i="44"/>
  <c r="B56" i="44"/>
  <c r="A57" i="44"/>
  <c r="C55" i="44"/>
  <c r="F55" i="44"/>
  <c r="D55" i="44"/>
  <c r="F55" i="43"/>
  <c r="C55" i="43"/>
  <c r="B56" i="43"/>
  <c r="A57" i="43"/>
  <c r="D1061" i="47" l="1"/>
  <c r="J1060" i="47" s="1"/>
  <c r="F1061" i="47"/>
  <c r="I1061" i="47" s="1"/>
  <c r="K1061" i="47" s="1"/>
  <c r="C1061" i="47"/>
  <c r="B1062" i="47"/>
  <c r="A1063" i="47"/>
  <c r="E1060" i="47"/>
  <c r="E1061" i="47" s="1"/>
  <c r="F1062" i="46"/>
  <c r="D1062" i="46"/>
  <c r="E1062" i="46" s="1"/>
  <c r="C1062" i="46"/>
  <c r="A1064" i="46"/>
  <c r="B1063" i="46"/>
  <c r="D57" i="45"/>
  <c r="F56" i="45"/>
  <c r="G56" i="45" s="1"/>
  <c r="B60" i="45"/>
  <c r="C60" i="45" s="1"/>
  <c r="A61" i="45"/>
  <c r="C56" i="44"/>
  <c r="D56" i="44"/>
  <c r="E56" i="44" s="1"/>
  <c r="F56" i="44"/>
  <c r="A58" i="44"/>
  <c r="B57" i="44"/>
  <c r="C56" i="43"/>
  <c r="F56" i="43"/>
  <c r="A58" i="43"/>
  <c r="B57" i="43"/>
  <c r="A1064" i="47" l="1"/>
  <c r="B1063" i="47"/>
  <c r="C1062" i="47"/>
  <c r="D1062" i="47"/>
  <c r="J1061" i="47" s="1"/>
  <c r="F1062" i="47"/>
  <c r="I1062" i="47" s="1"/>
  <c r="K1062" i="47" s="1"/>
  <c r="F1063" i="46"/>
  <c r="D1063" i="46"/>
  <c r="E1063" i="46" s="1"/>
  <c r="C1063" i="46"/>
  <c r="A1065" i="46"/>
  <c r="B1064" i="46"/>
  <c r="D58" i="45"/>
  <c r="F57" i="45"/>
  <c r="G57" i="45" s="1"/>
  <c r="B61" i="45"/>
  <c r="C61" i="45" s="1"/>
  <c r="A62" i="45"/>
  <c r="B58" i="44"/>
  <c r="A59" i="44"/>
  <c r="C57" i="44"/>
  <c r="F57" i="44"/>
  <c r="D57" i="44"/>
  <c r="E57" i="44" s="1"/>
  <c r="B58" i="43"/>
  <c r="A59" i="43"/>
  <c r="F57" i="43"/>
  <c r="C57" i="43"/>
  <c r="C1063" i="47" l="1"/>
  <c r="D1063" i="47"/>
  <c r="J1062" i="47" s="1"/>
  <c r="F1063" i="47"/>
  <c r="I1063" i="47" s="1"/>
  <c r="K1063" i="47" s="1"/>
  <c r="A1065" i="47"/>
  <c r="B1064" i="47"/>
  <c r="E1062" i="47"/>
  <c r="E1063" i="47" s="1"/>
  <c r="F1064" i="46"/>
  <c r="D1064" i="46"/>
  <c r="E1064" i="46" s="1"/>
  <c r="C1064" i="46"/>
  <c r="A1066" i="46"/>
  <c r="B1065" i="46"/>
  <c r="F58" i="45"/>
  <c r="G58" i="45" s="1"/>
  <c r="D59" i="45"/>
  <c r="A63" i="45"/>
  <c r="B62" i="45"/>
  <c r="C62" i="45" s="1"/>
  <c r="F58" i="44"/>
  <c r="D58" i="44"/>
  <c r="E58" i="44" s="1"/>
  <c r="C58" i="44"/>
  <c r="A60" i="44"/>
  <c r="B59" i="44"/>
  <c r="B59" i="43"/>
  <c r="A60" i="43"/>
  <c r="C58" i="43"/>
  <c r="F58" i="43"/>
  <c r="F1064" i="47" l="1"/>
  <c r="I1064" i="47" s="1"/>
  <c r="K1064" i="47" s="1"/>
  <c r="D1064" i="47"/>
  <c r="J1063" i="47" s="1"/>
  <c r="C1064" i="47"/>
  <c r="A1066" i="47"/>
  <c r="B1065" i="47"/>
  <c r="F1065" i="46"/>
  <c r="D1065" i="46"/>
  <c r="E1065" i="46" s="1"/>
  <c r="C1065" i="46"/>
  <c r="B1066" i="46"/>
  <c r="A1067" i="46"/>
  <c r="F59" i="45"/>
  <c r="G59" i="45" s="1"/>
  <c r="D60" i="45"/>
  <c r="A64" i="45"/>
  <c r="B63" i="45"/>
  <c r="C63" i="45" s="1"/>
  <c r="D59" i="44"/>
  <c r="E59" i="44" s="1"/>
  <c r="C59" i="44"/>
  <c r="F59" i="44"/>
  <c r="A61" i="44"/>
  <c r="B60" i="44"/>
  <c r="C59" i="43"/>
  <c r="F59" i="43"/>
  <c r="A61" i="43"/>
  <c r="B60" i="43"/>
  <c r="B1066" i="47" l="1"/>
  <c r="A1067" i="47"/>
  <c r="D1065" i="47"/>
  <c r="J1064" i="47" s="1"/>
  <c r="F1065" i="47"/>
  <c r="I1065" i="47" s="1"/>
  <c r="K1065" i="47" s="1"/>
  <c r="C1065" i="47"/>
  <c r="E1064" i="47"/>
  <c r="E1065" i="47" s="1"/>
  <c r="B1067" i="46"/>
  <c r="A1068" i="46"/>
  <c r="D1066" i="46"/>
  <c r="E1066" i="46" s="1"/>
  <c r="C1066" i="46"/>
  <c r="F1066" i="46"/>
  <c r="D61" i="45"/>
  <c r="F60" i="45"/>
  <c r="G60" i="45" s="1"/>
  <c r="A65" i="45"/>
  <c r="B64" i="45"/>
  <c r="C64" i="45" s="1"/>
  <c r="C60" i="44"/>
  <c r="F60" i="44"/>
  <c r="D60" i="44"/>
  <c r="E60" i="44" s="1"/>
  <c r="A62" i="44"/>
  <c r="B61" i="44"/>
  <c r="F60" i="43"/>
  <c r="C60" i="43"/>
  <c r="A62" i="43"/>
  <c r="B61" i="43"/>
  <c r="B1067" i="47" l="1"/>
  <c r="A1068" i="47"/>
  <c r="D1066" i="47"/>
  <c r="J1065" i="47" s="1"/>
  <c r="C1066" i="47"/>
  <c r="F1066" i="47"/>
  <c r="I1066" i="47" s="1"/>
  <c r="K1066" i="47" s="1"/>
  <c r="A1069" i="46"/>
  <c r="B1068" i="46"/>
  <c r="C1067" i="46"/>
  <c r="F1067" i="46"/>
  <c r="D1067" i="46"/>
  <c r="E1067" i="46" s="1"/>
  <c r="D62" i="45"/>
  <c r="F61" i="45"/>
  <c r="G61" i="45" s="1"/>
  <c r="A66" i="45"/>
  <c r="B65" i="45"/>
  <c r="C65" i="45" s="1"/>
  <c r="F61" i="44"/>
  <c r="D61" i="44"/>
  <c r="E61" i="44" s="1"/>
  <c r="C61" i="44"/>
  <c r="A63" i="44"/>
  <c r="B62" i="44"/>
  <c r="C61" i="43"/>
  <c r="F61" i="43"/>
  <c r="A63" i="43"/>
  <c r="B62" i="43"/>
  <c r="A1069" i="47" l="1"/>
  <c r="B1068" i="47"/>
  <c r="C1067" i="47"/>
  <c r="D1067" i="47"/>
  <c r="J1066" i="47" s="1"/>
  <c r="F1067" i="47"/>
  <c r="I1067" i="47" s="1"/>
  <c r="K1067" i="47" s="1"/>
  <c r="E1066" i="47"/>
  <c r="E1067" i="47" s="1"/>
  <c r="F1068" i="46"/>
  <c r="D1068" i="46"/>
  <c r="E1068" i="46" s="1"/>
  <c r="C1068" i="46"/>
  <c r="B1069" i="46"/>
  <c r="A1070" i="46"/>
  <c r="F62" i="45"/>
  <c r="G62" i="45" s="1"/>
  <c r="D63" i="45"/>
  <c r="B66" i="45"/>
  <c r="C66" i="45" s="1"/>
  <c r="A67" i="45"/>
  <c r="F62" i="44"/>
  <c r="D62" i="44"/>
  <c r="C62" i="44"/>
  <c r="A64" i="44"/>
  <c r="B63" i="44"/>
  <c r="E62" i="44"/>
  <c r="A64" i="43"/>
  <c r="B63" i="43"/>
  <c r="F62" i="43"/>
  <c r="C62" i="43"/>
  <c r="C1068" i="47" l="1"/>
  <c r="D1068" i="47"/>
  <c r="J1067" i="47" s="1"/>
  <c r="F1068" i="47"/>
  <c r="I1068" i="47" s="1"/>
  <c r="K1068" i="47" s="1"/>
  <c r="B1069" i="47"/>
  <c r="A1070" i="47"/>
  <c r="A1071" i="46"/>
  <c r="B1070" i="46"/>
  <c r="F1069" i="46"/>
  <c r="D1069" i="46"/>
  <c r="E1069" i="46" s="1"/>
  <c r="C1069" i="46"/>
  <c r="D64" i="45"/>
  <c r="F63" i="45"/>
  <c r="G63" i="45" s="1"/>
  <c r="A68" i="45"/>
  <c r="B67" i="45"/>
  <c r="C67" i="45" s="1"/>
  <c r="C63" i="44"/>
  <c r="F63" i="44"/>
  <c r="D63" i="44"/>
  <c r="E63" i="44"/>
  <c r="B64" i="44"/>
  <c r="A65" i="44"/>
  <c r="F63" i="43"/>
  <c r="C63" i="43"/>
  <c r="A65" i="43"/>
  <c r="B64" i="43"/>
  <c r="F1069" i="47" l="1"/>
  <c r="I1069" i="47" s="1"/>
  <c r="K1069" i="47" s="1"/>
  <c r="C1069" i="47"/>
  <c r="D1069" i="47"/>
  <c r="J1068" i="47" s="1"/>
  <c r="B1070" i="47"/>
  <c r="A1071" i="47"/>
  <c r="E1068" i="47"/>
  <c r="E1069" i="47" s="1"/>
  <c r="F1070" i="46"/>
  <c r="D1070" i="46"/>
  <c r="E1070" i="46" s="1"/>
  <c r="C1070" i="46"/>
  <c r="B1071" i="46"/>
  <c r="A1072" i="46"/>
  <c r="D65" i="45"/>
  <c r="F64" i="45"/>
  <c r="G64" i="45" s="1"/>
  <c r="A69" i="45"/>
  <c r="B68" i="45"/>
  <c r="C68" i="45" s="1"/>
  <c r="A66" i="44"/>
  <c r="B65" i="44"/>
  <c r="F64" i="44"/>
  <c r="D64" i="44"/>
  <c r="E64" i="44" s="1"/>
  <c r="C64" i="44"/>
  <c r="C64" i="43"/>
  <c r="F64" i="43"/>
  <c r="B65" i="43"/>
  <c r="A66" i="43"/>
  <c r="B1071" i="47" l="1"/>
  <c r="A1072" i="47"/>
  <c r="D1070" i="47"/>
  <c r="J1069" i="47" s="1"/>
  <c r="F1070" i="47"/>
  <c r="I1070" i="47" s="1"/>
  <c r="K1070" i="47" s="1"/>
  <c r="C1070" i="47"/>
  <c r="A1073" i="46"/>
  <c r="B1072" i="46"/>
  <c r="F1071" i="46"/>
  <c r="D1071" i="46"/>
  <c r="E1071" i="46" s="1"/>
  <c r="C1071" i="46"/>
  <c r="D66" i="45"/>
  <c r="F65" i="45"/>
  <c r="G65" i="45" s="1"/>
  <c r="A70" i="45"/>
  <c r="B69" i="45"/>
  <c r="C69" i="45" s="1"/>
  <c r="C65" i="44"/>
  <c r="D65" i="44"/>
  <c r="E65" i="44" s="1"/>
  <c r="F65" i="44"/>
  <c r="B66" i="44"/>
  <c r="A67" i="44"/>
  <c r="F65" i="43"/>
  <c r="C65" i="43"/>
  <c r="B66" i="43"/>
  <c r="A67" i="43"/>
  <c r="A1073" i="47" l="1"/>
  <c r="B1072" i="47"/>
  <c r="F1071" i="47"/>
  <c r="I1071" i="47" s="1"/>
  <c r="K1071" i="47" s="1"/>
  <c r="D1071" i="47"/>
  <c r="J1070" i="47" s="1"/>
  <c r="C1071" i="47"/>
  <c r="E1070" i="47"/>
  <c r="F1072" i="46"/>
  <c r="D1072" i="46"/>
  <c r="E1072" i="46" s="1"/>
  <c r="C1072" i="46"/>
  <c r="B1073" i="46"/>
  <c r="A1074" i="46"/>
  <c r="D67" i="45"/>
  <c r="F66" i="45"/>
  <c r="G66" i="45" s="1"/>
  <c r="B70" i="45"/>
  <c r="C70" i="45" s="1"/>
  <c r="A71" i="45"/>
  <c r="A68" i="44"/>
  <c r="B67" i="44"/>
  <c r="D66" i="44"/>
  <c r="E66" i="44" s="1"/>
  <c r="C66" i="44"/>
  <c r="F66" i="44"/>
  <c r="B67" i="43"/>
  <c r="A68" i="43"/>
  <c r="C66" i="43"/>
  <c r="F66" i="43"/>
  <c r="E1071" i="47" l="1"/>
  <c r="D1072" i="47"/>
  <c r="J1071" i="47" s="1"/>
  <c r="F1072" i="47"/>
  <c r="I1072" i="47" s="1"/>
  <c r="K1072" i="47" s="1"/>
  <c r="C1072" i="47"/>
  <c r="B1073" i="47"/>
  <c r="A1074" i="47"/>
  <c r="B1074" i="46"/>
  <c r="A1075" i="46"/>
  <c r="D1073" i="46"/>
  <c r="E1073" i="46" s="1"/>
  <c r="C1073" i="46"/>
  <c r="F1073" i="46"/>
  <c r="D68" i="45"/>
  <c r="F67" i="45"/>
  <c r="G67" i="45" s="1"/>
  <c r="K10" i="45" s="1"/>
  <c r="A72" i="45"/>
  <c r="B71" i="45"/>
  <c r="C71" i="45" s="1"/>
  <c r="F67" i="44"/>
  <c r="D67" i="44"/>
  <c r="E67" i="44" s="1"/>
  <c r="C67" i="44"/>
  <c r="B68" i="44"/>
  <c r="A69" i="44"/>
  <c r="A69" i="43"/>
  <c r="B68" i="43"/>
  <c r="C67" i="43"/>
  <c r="F67" i="43"/>
  <c r="A1075" i="47" l="1"/>
  <c r="B1074" i="47"/>
  <c r="F1073" i="47"/>
  <c r="I1073" i="47" s="1"/>
  <c r="K1073" i="47" s="1"/>
  <c r="C1073" i="47"/>
  <c r="D1073" i="47"/>
  <c r="J1072" i="47" s="1"/>
  <c r="E1072" i="47"/>
  <c r="E1073" i="47" s="1"/>
  <c r="A1076" i="46"/>
  <c r="B1075" i="46"/>
  <c r="D1074" i="46"/>
  <c r="E1074" i="46" s="1"/>
  <c r="C1074" i="46"/>
  <c r="F1074" i="46"/>
  <c r="D69" i="45"/>
  <c r="F68" i="45"/>
  <c r="G68" i="45" s="1"/>
  <c r="B72" i="45"/>
  <c r="C72" i="45" s="1"/>
  <c r="A73" i="45"/>
  <c r="I10" i="44"/>
  <c r="A70" i="44"/>
  <c r="B69" i="44"/>
  <c r="C68" i="44"/>
  <c r="F68" i="44"/>
  <c r="D68" i="44"/>
  <c r="E68" i="44" s="1"/>
  <c r="I10" i="43"/>
  <c r="F68" i="43"/>
  <c r="C68" i="43"/>
  <c r="A70" i="43"/>
  <c r="B69" i="43"/>
  <c r="D1074" i="47" l="1"/>
  <c r="J1073" i="47" s="1"/>
  <c r="C1074" i="47"/>
  <c r="F1074" i="47"/>
  <c r="I1074" i="47" s="1"/>
  <c r="K1074" i="47" s="1"/>
  <c r="A1076" i="47"/>
  <c r="B1075" i="47"/>
  <c r="F1075" i="46"/>
  <c r="D1075" i="46"/>
  <c r="E1075" i="46" s="1"/>
  <c r="C1075" i="46"/>
  <c r="A1077" i="46"/>
  <c r="B1076" i="46"/>
  <c r="D70" i="45"/>
  <c r="F69" i="45"/>
  <c r="G69" i="45" s="1"/>
  <c r="A74" i="45"/>
  <c r="B73" i="45"/>
  <c r="C73" i="45" s="1"/>
  <c r="F69" i="44"/>
  <c r="D69" i="44"/>
  <c r="E69" i="44" s="1"/>
  <c r="C69" i="44"/>
  <c r="A71" i="44"/>
  <c r="B70" i="44"/>
  <c r="F69" i="43"/>
  <c r="C69" i="43"/>
  <c r="B70" i="43"/>
  <c r="A71" i="43"/>
  <c r="F1075" i="47" l="1"/>
  <c r="I1075" i="47" s="1"/>
  <c r="K1075" i="47" s="1"/>
  <c r="D1075" i="47"/>
  <c r="J1074" i="47" s="1"/>
  <c r="C1075" i="47"/>
  <c r="A1077" i="47"/>
  <c r="B1076" i="47"/>
  <c r="E1074" i="47"/>
  <c r="E1075" i="47" s="1"/>
  <c r="F1076" i="46"/>
  <c r="D1076" i="46"/>
  <c r="E1076" i="46" s="1"/>
  <c r="C1076" i="46"/>
  <c r="B1077" i="46"/>
  <c r="A1078" i="46"/>
  <c r="F70" i="45"/>
  <c r="G70" i="45" s="1"/>
  <c r="D71" i="45"/>
  <c r="B74" i="45"/>
  <c r="C74" i="45" s="1"/>
  <c r="A75" i="45"/>
  <c r="A72" i="44"/>
  <c r="B71" i="44"/>
  <c r="F70" i="44"/>
  <c r="D70" i="44"/>
  <c r="E70" i="44" s="1"/>
  <c r="C70" i="44"/>
  <c r="C70" i="43"/>
  <c r="F70" i="43"/>
  <c r="A72" i="43"/>
  <c r="B71" i="43"/>
  <c r="C1076" i="47" l="1"/>
  <c r="F1076" i="47"/>
  <c r="I1076" i="47" s="1"/>
  <c r="K1076" i="47" s="1"/>
  <c r="D1076" i="47"/>
  <c r="J1075" i="47" s="1"/>
  <c r="A1078" i="47"/>
  <c r="B1077" i="47"/>
  <c r="A1079" i="46"/>
  <c r="B1078" i="46"/>
  <c r="F1077" i="46"/>
  <c r="D1077" i="46"/>
  <c r="E1077" i="46" s="1"/>
  <c r="C1077" i="46"/>
  <c r="D72" i="45"/>
  <c r="F71" i="45"/>
  <c r="G71" i="45" s="1"/>
  <c r="B75" i="45"/>
  <c r="C75" i="45" s="1"/>
  <c r="A76" i="45"/>
  <c r="C71" i="44"/>
  <c r="F71" i="44"/>
  <c r="D71" i="44"/>
  <c r="E71" i="44" s="1"/>
  <c r="B72" i="44"/>
  <c r="A73" i="44"/>
  <c r="A73" i="43"/>
  <c r="B72" i="43"/>
  <c r="F71" i="43"/>
  <c r="C71" i="43"/>
  <c r="A1079" i="47" l="1"/>
  <c r="B1078" i="47"/>
  <c r="D1077" i="47"/>
  <c r="J1076" i="47" s="1"/>
  <c r="F1077" i="47"/>
  <c r="I1077" i="47" s="1"/>
  <c r="K1077" i="47" s="1"/>
  <c r="C1077" i="47"/>
  <c r="E1076" i="47"/>
  <c r="E1077" i="47" s="1"/>
  <c r="F1078" i="46"/>
  <c r="D1078" i="46"/>
  <c r="E1078" i="46" s="1"/>
  <c r="C1078" i="46"/>
  <c r="B1079" i="46"/>
  <c r="A1080" i="46"/>
  <c r="D73" i="45"/>
  <c r="F72" i="45"/>
  <c r="G72" i="45" s="1"/>
  <c r="A77" i="45"/>
  <c r="B76" i="45"/>
  <c r="C76" i="45" s="1"/>
  <c r="A74" i="44"/>
  <c r="B73" i="44"/>
  <c r="D72" i="44"/>
  <c r="E72" i="44" s="1"/>
  <c r="C72" i="44"/>
  <c r="F72" i="44"/>
  <c r="F72" i="43"/>
  <c r="C72" i="43"/>
  <c r="B73" i="43"/>
  <c r="A74" i="43"/>
  <c r="D1078" i="47" l="1"/>
  <c r="J1077" i="47" s="1"/>
  <c r="C1078" i="47"/>
  <c r="F1078" i="47"/>
  <c r="I1078" i="47" s="1"/>
  <c r="K1078" i="47" s="1"/>
  <c r="A1080" i="47"/>
  <c r="B1079" i="47"/>
  <c r="B1080" i="46"/>
  <c r="A1081" i="46"/>
  <c r="F1079" i="46"/>
  <c r="D1079" i="46"/>
  <c r="E1079" i="46" s="1"/>
  <c r="C1079" i="46"/>
  <c r="D74" i="45"/>
  <c r="F73" i="45"/>
  <c r="G73" i="45" s="1"/>
  <c r="A78" i="45"/>
  <c r="B77" i="45"/>
  <c r="C77" i="45" s="1"/>
  <c r="C73" i="44"/>
  <c r="F73" i="44"/>
  <c r="D73" i="44"/>
  <c r="E73" i="44" s="1"/>
  <c r="A75" i="44"/>
  <c r="B74" i="44"/>
  <c r="B74" i="43"/>
  <c r="A75" i="43"/>
  <c r="C73" i="43"/>
  <c r="F73" i="43"/>
  <c r="F1079" i="47" l="1"/>
  <c r="I1079" i="47" s="1"/>
  <c r="K1079" i="47" s="1"/>
  <c r="D1079" i="47"/>
  <c r="J1078" i="47" s="1"/>
  <c r="C1079" i="47"/>
  <c r="B1080" i="47"/>
  <c r="A1081" i="47"/>
  <c r="E1078" i="47"/>
  <c r="E1079" i="47" s="1"/>
  <c r="A1082" i="46"/>
  <c r="B1081" i="46"/>
  <c r="D1080" i="46"/>
  <c r="E1080" i="46" s="1"/>
  <c r="C1080" i="46"/>
  <c r="F1080" i="46"/>
  <c r="F74" i="45"/>
  <c r="G74" i="45" s="1"/>
  <c r="D75" i="45"/>
  <c r="B78" i="45"/>
  <c r="C78" i="45" s="1"/>
  <c r="A79" i="45"/>
  <c r="F74" i="44"/>
  <c r="D74" i="44"/>
  <c r="E74" i="44" s="1"/>
  <c r="C74" i="44"/>
  <c r="A76" i="44"/>
  <c r="B75" i="44"/>
  <c r="C74" i="43"/>
  <c r="F74" i="43"/>
  <c r="A76" i="43"/>
  <c r="B75" i="43"/>
  <c r="A1082" i="47" l="1"/>
  <c r="B1081" i="47"/>
  <c r="C1080" i="47"/>
  <c r="D1080" i="47"/>
  <c r="J1079" i="47" s="1"/>
  <c r="F1080" i="47"/>
  <c r="I1080" i="47" s="1"/>
  <c r="K1080" i="47" s="1"/>
  <c r="D1081" i="46"/>
  <c r="E1081" i="46" s="1"/>
  <c r="F1081" i="46"/>
  <c r="C1081" i="46"/>
  <c r="B1082" i="46"/>
  <c r="A1083" i="46"/>
  <c r="F75" i="45"/>
  <c r="G75" i="45" s="1"/>
  <c r="D76" i="45"/>
  <c r="A80" i="45"/>
  <c r="B79" i="45"/>
  <c r="C79" i="45" s="1"/>
  <c r="F75" i="44"/>
  <c r="D75" i="44"/>
  <c r="E75" i="44" s="1"/>
  <c r="C75" i="44"/>
  <c r="B76" i="44"/>
  <c r="A77" i="44"/>
  <c r="A77" i="43"/>
  <c r="B76" i="43"/>
  <c r="C75" i="43"/>
  <c r="F75" i="43"/>
  <c r="F1081" i="47" l="1"/>
  <c r="I1081" i="47" s="1"/>
  <c r="K1081" i="47" s="1"/>
  <c r="D1081" i="47"/>
  <c r="J1080" i="47" s="1"/>
  <c r="C1081" i="47"/>
  <c r="A1083" i="47"/>
  <c r="B1082" i="47"/>
  <c r="E1080" i="47"/>
  <c r="E1081" i="47" s="1"/>
  <c r="A1084" i="46"/>
  <c r="B1083" i="46"/>
  <c r="D1082" i="46"/>
  <c r="E1082" i="46" s="1"/>
  <c r="C1082" i="46"/>
  <c r="F1082" i="46"/>
  <c r="D77" i="45"/>
  <c r="F76" i="45"/>
  <c r="G76" i="45" s="1"/>
  <c r="A81" i="45"/>
  <c r="B80" i="45"/>
  <c r="C80" i="45" s="1"/>
  <c r="A78" i="44"/>
  <c r="B77" i="44"/>
  <c r="C76" i="44"/>
  <c r="D76" i="44"/>
  <c r="E76" i="44" s="1"/>
  <c r="F76" i="44"/>
  <c r="F76" i="43"/>
  <c r="C76" i="43"/>
  <c r="B77" i="43"/>
  <c r="A78" i="43"/>
  <c r="D1082" i="47" l="1"/>
  <c r="J1081" i="47" s="1"/>
  <c r="C1082" i="47"/>
  <c r="F1082" i="47"/>
  <c r="I1082" i="47" s="1"/>
  <c r="B1083" i="47"/>
  <c r="A1084" i="47"/>
  <c r="F1083" i="46"/>
  <c r="D1083" i="46"/>
  <c r="E1083" i="46" s="1"/>
  <c r="C1083" i="46"/>
  <c r="A1085" i="46"/>
  <c r="B1084" i="46"/>
  <c r="D78" i="45"/>
  <c r="F77" i="45"/>
  <c r="G77" i="45" s="1"/>
  <c r="A82" i="45"/>
  <c r="B81" i="45"/>
  <c r="C81" i="45" s="1"/>
  <c r="F77" i="44"/>
  <c r="D77" i="44"/>
  <c r="E77" i="44" s="1"/>
  <c r="C77" i="44"/>
  <c r="A79" i="44"/>
  <c r="B78" i="44"/>
  <c r="A79" i="43"/>
  <c r="B78" i="43"/>
  <c r="C77" i="43"/>
  <c r="F77" i="43"/>
  <c r="C1083" i="47" l="1"/>
  <c r="D1083" i="47"/>
  <c r="J1082" i="47" s="1"/>
  <c r="F1083" i="47"/>
  <c r="A1085" i="47"/>
  <c r="B1084" i="47"/>
  <c r="K1082" i="47"/>
  <c r="I1083" i="47"/>
  <c r="K1083" i="47" s="1"/>
  <c r="E1082" i="47"/>
  <c r="E1083" i="47" s="1"/>
  <c r="F1084" i="46"/>
  <c r="C1084" i="46"/>
  <c r="D1084" i="46"/>
  <c r="E1084" i="46" s="1"/>
  <c r="B1085" i="46"/>
  <c r="A1086" i="46"/>
  <c r="F78" i="45"/>
  <c r="G78" i="45" s="1"/>
  <c r="D79" i="45"/>
  <c r="A83" i="45"/>
  <c r="B82" i="45"/>
  <c r="C82" i="45" s="1"/>
  <c r="B79" i="44"/>
  <c r="A80" i="44"/>
  <c r="C78" i="44"/>
  <c r="F78" i="44"/>
  <c r="D78" i="44"/>
  <c r="E78" i="44" s="1"/>
  <c r="F78" i="43"/>
  <c r="C78" i="43"/>
  <c r="A80" i="43"/>
  <c r="B79" i="43"/>
  <c r="D1084" i="47" l="1"/>
  <c r="J1083" i="47" s="1"/>
  <c r="F1084" i="47"/>
  <c r="I1084" i="47" s="1"/>
  <c r="K1084" i="47" s="1"/>
  <c r="C1084" i="47"/>
  <c r="B1085" i="47"/>
  <c r="A1086" i="47"/>
  <c r="B1086" i="46"/>
  <c r="A1087" i="46"/>
  <c r="F1085" i="46"/>
  <c r="C1085" i="46"/>
  <c r="D1085" i="46"/>
  <c r="E1085" i="46" s="1"/>
  <c r="F79" i="45"/>
  <c r="G79" i="45" s="1"/>
  <c r="D80" i="45"/>
  <c r="A84" i="45"/>
  <c r="B83" i="45"/>
  <c r="C83" i="45" s="1"/>
  <c r="A81" i="44"/>
  <c r="B80" i="44"/>
  <c r="C79" i="44"/>
  <c r="F79" i="44"/>
  <c r="D79" i="44"/>
  <c r="E79" i="44" s="1"/>
  <c r="B80" i="43"/>
  <c r="A81" i="43"/>
  <c r="C79" i="43"/>
  <c r="F79" i="43"/>
  <c r="A1087" i="47" l="1"/>
  <c r="B1086" i="47"/>
  <c r="F1085" i="47"/>
  <c r="I1085" i="47" s="1"/>
  <c r="K1085" i="47" s="1"/>
  <c r="D1085" i="47"/>
  <c r="J1084" i="47" s="1"/>
  <c r="C1085" i="47"/>
  <c r="E1084" i="47"/>
  <c r="E1085" i="47" s="1"/>
  <c r="A1088" i="46"/>
  <c r="B1087" i="46"/>
  <c r="F1086" i="46"/>
  <c r="D1086" i="46"/>
  <c r="E1086" i="46" s="1"/>
  <c r="C1086" i="46"/>
  <c r="D81" i="45"/>
  <c r="F80" i="45"/>
  <c r="G80" i="45" s="1"/>
  <c r="B84" i="45"/>
  <c r="C84" i="45" s="1"/>
  <c r="A85" i="45"/>
  <c r="F80" i="44"/>
  <c r="D80" i="44"/>
  <c r="E80" i="44" s="1"/>
  <c r="C80" i="44"/>
  <c r="A82" i="44"/>
  <c r="B81" i="44"/>
  <c r="A82" i="43"/>
  <c r="B81" i="43"/>
  <c r="C80" i="43"/>
  <c r="F80" i="43"/>
  <c r="C1086" i="47" l="1"/>
  <c r="F1086" i="47"/>
  <c r="I1086" i="47" s="1"/>
  <c r="K1086" i="47" s="1"/>
  <c r="D1086" i="47"/>
  <c r="J1085" i="47" s="1"/>
  <c r="A1088" i="47"/>
  <c r="B1087" i="47"/>
  <c r="F1087" i="46"/>
  <c r="D1087" i="46"/>
  <c r="E1087" i="46" s="1"/>
  <c r="C1087" i="46"/>
  <c r="A1089" i="46"/>
  <c r="B1088" i="46"/>
  <c r="F81" i="45"/>
  <c r="G81" i="45" s="1"/>
  <c r="D82" i="45"/>
  <c r="A86" i="45"/>
  <c r="B85" i="45"/>
  <c r="C85" i="45" s="1"/>
  <c r="C81" i="44"/>
  <c r="F81" i="44"/>
  <c r="D81" i="44"/>
  <c r="E81" i="44" s="1"/>
  <c r="B82" i="44"/>
  <c r="A83" i="44"/>
  <c r="F81" i="43"/>
  <c r="C81" i="43"/>
  <c r="B82" i="43"/>
  <c r="A83" i="43"/>
  <c r="C1087" i="47" l="1"/>
  <c r="F1087" i="47"/>
  <c r="I1087" i="47" s="1"/>
  <c r="K1087" i="47" s="1"/>
  <c r="D1087" i="47"/>
  <c r="J1086" i="47" s="1"/>
  <c r="A1089" i="47"/>
  <c r="B1088" i="47"/>
  <c r="E1086" i="47"/>
  <c r="E1087" i="47" s="1"/>
  <c r="F1088" i="46"/>
  <c r="D1088" i="46"/>
  <c r="E1088" i="46" s="1"/>
  <c r="C1088" i="46"/>
  <c r="B1089" i="46"/>
  <c r="A1090" i="46"/>
  <c r="F82" i="45"/>
  <c r="G82" i="45" s="1"/>
  <c r="D83" i="45"/>
  <c r="B86" i="45"/>
  <c r="C86" i="45" s="1"/>
  <c r="A87" i="45"/>
  <c r="A84" i="44"/>
  <c r="B83" i="44"/>
  <c r="C82" i="44"/>
  <c r="D82" i="44"/>
  <c r="E82" i="44" s="1"/>
  <c r="F82" i="44"/>
  <c r="C82" i="43"/>
  <c r="F82" i="43"/>
  <c r="A84" i="43"/>
  <c r="B83" i="43"/>
  <c r="F1088" i="47" l="1"/>
  <c r="I1088" i="47" s="1"/>
  <c r="K1088" i="47" s="1"/>
  <c r="C1088" i="47"/>
  <c r="D1088" i="47"/>
  <c r="J1087" i="47" s="1"/>
  <c r="B1089" i="47"/>
  <c r="A1090" i="47"/>
  <c r="B1090" i="46"/>
  <c r="A1091" i="46"/>
  <c r="C1089" i="46"/>
  <c r="F1089" i="46"/>
  <c r="D1089" i="46"/>
  <c r="E1089" i="46" s="1"/>
  <c r="F83" i="45"/>
  <c r="G83" i="45" s="1"/>
  <c r="D84" i="45"/>
  <c r="A88" i="45"/>
  <c r="B87" i="45"/>
  <c r="C87" i="45" s="1"/>
  <c r="F83" i="44"/>
  <c r="D83" i="44"/>
  <c r="E83" i="44" s="1"/>
  <c r="C83" i="44"/>
  <c r="A85" i="44"/>
  <c r="B84" i="44"/>
  <c r="F83" i="43"/>
  <c r="C83" i="43"/>
  <c r="A85" i="43"/>
  <c r="B84" i="43"/>
  <c r="B1090" i="47" l="1"/>
  <c r="A1091" i="47"/>
  <c r="C1089" i="47"/>
  <c r="D1089" i="47"/>
  <c r="J1088" i="47" s="1"/>
  <c r="F1089" i="47"/>
  <c r="I1089" i="47" s="1"/>
  <c r="K1089" i="47" s="1"/>
  <c r="E1088" i="47"/>
  <c r="E1089" i="47" s="1"/>
  <c r="A1092" i="46"/>
  <c r="B1091" i="46"/>
  <c r="D1090" i="46"/>
  <c r="E1090" i="46" s="1"/>
  <c r="C1090" i="46"/>
  <c r="F1090" i="46"/>
  <c r="F84" i="45"/>
  <c r="G84" i="45" s="1"/>
  <c r="D85" i="45"/>
  <c r="A89" i="45"/>
  <c r="B88" i="45"/>
  <c r="C88" i="45" s="1"/>
  <c r="C84" i="44"/>
  <c r="F84" i="44"/>
  <c r="D84" i="44"/>
  <c r="E84" i="44" s="1"/>
  <c r="B85" i="44"/>
  <c r="A86" i="44"/>
  <c r="F84" i="43"/>
  <c r="C84" i="43"/>
  <c r="A86" i="43"/>
  <c r="B85" i="43"/>
  <c r="A1092" i="47" l="1"/>
  <c r="B1091" i="47"/>
  <c r="D1090" i="47"/>
  <c r="J1089" i="47" s="1"/>
  <c r="F1090" i="47"/>
  <c r="I1090" i="47" s="1"/>
  <c r="K1090" i="47" s="1"/>
  <c r="C1090" i="47"/>
  <c r="F1091" i="46"/>
  <c r="D1091" i="46"/>
  <c r="E1091" i="46" s="1"/>
  <c r="C1091" i="46"/>
  <c r="A1093" i="46"/>
  <c r="B1092" i="46"/>
  <c r="D86" i="45"/>
  <c r="F85" i="45"/>
  <c r="G85" i="45"/>
  <c r="A90" i="45"/>
  <c r="B89" i="45"/>
  <c r="C89" i="45" s="1"/>
  <c r="A87" i="44"/>
  <c r="B86" i="44"/>
  <c r="D85" i="44"/>
  <c r="E85" i="44" s="1"/>
  <c r="C85" i="44"/>
  <c r="F85" i="44"/>
  <c r="B86" i="43"/>
  <c r="A87" i="43"/>
  <c r="C85" i="43"/>
  <c r="F85" i="43"/>
  <c r="A1093" i="47" l="1"/>
  <c r="B1092" i="47"/>
  <c r="D1091" i="47"/>
  <c r="J1090" i="47" s="1"/>
  <c r="C1091" i="47"/>
  <c r="F1091" i="47"/>
  <c r="I1091" i="47" s="1"/>
  <c r="K1091" i="47" s="1"/>
  <c r="E1090" i="47"/>
  <c r="E1091" i="47" s="1"/>
  <c r="F1092" i="46"/>
  <c r="D1092" i="46"/>
  <c r="E1092" i="46" s="1"/>
  <c r="C1092" i="46"/>
  <c r="B1093" i="46"/>
  <c r="A1094" i="46"/>
  <c r="D87" i="45"/>
  <c r="F86" i="45"/>
  <c r="G86" i="45" s="1"/>
  <c r="B90" i="45"/>
  <c r="C90" i="45" s="1"/>
  <c r="A91" i="45"/>
  <c r="F86" i="44"/>
  <c r="D86" i="44"/>
  <c r="E86" i="44" s="1"/>
  <c r="C86" i="44"/>
  <c r="A88" i="44"/>
  <c r="B87" i="44"/>
  <c r="F86" i="43"/>
  <c r="C86" i="43"/>
  <c r="B87" i="43"/>
  <c r="A88" i="43"/>
  <c r="F1092" i="47" l="1"/>
  <c r="I1092" i="47" s="1"/>
  <c r="K1092" i="47" s="1"/>
  <c r="C1092" i="47"/>
  <c r="D1092" i="47"/>
  <c r="J1091" i="47" s="1"/>
  <c r="A1094" i="47"/>
  <c r="B1093" i="47"/>
  <c r="A1095" i="46"/>
  <c r="B1094" i="46"/>
  <c r="D1093" i="46"/>
  <c r="E1093" i="46" s="1"/>
  <c r="C1093" i="46"/>
  <c r="F1093" i="46"/>
  <c r="F87" i="45"/>
  <c r="G87" i="45" s="1"/>
  <c r="D88" i="45"/>
  <c r="B91" i="45"/>
  <c r="C91" i="45" s="1"/>
  <c r="A92" i="45"/>
  <c r="B88" i="44"/>
  <c r="A89" i="44"/>
  <c r="C87" i="44"/>
  <c r="F87" i="44"/>
  <c r="D87" i="44"/>
  <c r="E87" i="44" s="1"/>
  <c r="B88" i="43"/>
  <c r="A89" i="43"/>
  <c r="C87" i="43"/>
  <c r="F87" i="43"/>
  <c r="F1093" i="47" l="1"/>
  <c r="I1093" i="47" s="1"/>
  <c r="K1093" i="47" s="1"/>
  <c r="C1093" i="47"/>
  <c r="D1093" i="47"/>
  <c r="J1092" i="47" s="1"/>
  <c r="B1094" i="47"/>
  <c r="A1095" i="47"/>
  <c r="E1092" i="47"/>
  <c r="E1093" i="47" s="1"/>
  <c r="F1094" i="46"/>
  <c r="D1094" i="46"/>
  <c r="E1094" i="46" s="1"/>
  <c r="C1094" i="46"/>
  <c r="A1096" i="46"/>
  <c r="B1095" i="46"/>
  <c r="D89" i="45"/>
  <c r="F88" i="45"/>
  <c r="G88" i="45" s="1"/>
  <c r="A93" i="45"/>
  <c r="B92" i="45"/>
  <c r="C92" i="45" s="1"/>
  <c r="A90" i="44"/>
  <c r="B89" i="44"/>
  <c r="C88" i="44"/>
  <c r="D88" i="44"/>
  <c r="E88" i="44" s="1"/>
  <c r="F88" i="44"/>
  <c r="C88" i="43"/>
  <c r="F88" i="43"/>
  <c r="A90" i="43"/>
  <c r="B89" i="43"/>
  <c r="A1096" i="47" l="1"/>
  <c r="B1095" i="47"/>
  <c r="C1094" i="47"/>
  <c r="D1094" i="47"/>
  <c r="J1093" i="47" s="1"/>
  <c r="F1094" i="47"/>
  <c r="I1094" i="47" s="1"/>
  <c r="K1094" i="47" s="1"/>
  <c r="F1095" i="46"/>
  <c r="D1095" i="46"/>
  <c r="E1095" i="46" s="1"/>
  <c r="C1095" i="46"/>
  <c r="B1096" i="46"/>
  <c r="A1097" i="46"/>
  <c r="D90" i="45"/>
  <c r="F89" i="45"/>
  <c r="G89" i="45" s="1"/>
  <c r="A94" i="45"/>
  <c r="B93" i="45"/>
  <c r="C93" i="45" s="1"/>
  <c r="C89" i="44"/>
  <c r="F89" i="44"/>
  <c r="D89" i="44"/>
  <c r="E89" i="44" s="1"/>
  <c r="A91" i="44"/>
  <c r="B90" i="44"/>
  <c r="C89" i="43"/>
  <c r="F89" i="43"/>
  <c r="B90" i="43"/>
  <c r="A91" i="43"/>
  <c r="A1097" i="47" l="1"/>
  <c r="B1096" i="47"/>
  <c r="F1095" i="47"/>
  <c r="I1095" i="47" s="1"/>
  <c r="K1095" i="47" s="1"/>
  <c r="D1095" i="47"/>
  <c r="J1094" i="47" s="1"/>
  <c r="C1095" i="47"/>
  <c r="E1094" i="47"/>
  <c r="E1095" i="47" s="1"/>
  <c r="B1097" i="46"/>
  <c r="A1098" i="46"/>
  <c r="F1096" i="46"/>
  <c r="D1096" i="46"/>
  <c r="E1096" i="46" s="1"/>
  <c r="C1096" i="46"/>
  <c r="D91" i="45"/>
  <c r="F90" i="45"/>
  <c r="G90" i="45" s="1"/>
  <c r="A95" i="45"/>
  <c r="B94" i="45"/>
  <c r="C94" i="45" s="1"/>
  <c r="A92" i="44"/>
  <c r="B91" i="44"/>
  <c r="F90" i="44"/>
  <c r="D90" i="44"/>
  <c r="E90" i="44" s="1"/>
  <c r="C90" i="44"/>
  <c r="A92" i="43"/>
  <c r="B91" i="43"/>
  <c r="C90" i="43"/>
  <c r="F90" i="43"/>
  <c r="D1096" i="47" l="1"/>
  <c r="J1095" i="47" s="1"/>
  <c r="F1096" i="47"/>
  <c r="I1096" i="47" s="1"/>
  <c r="K1096" i="47" s="1"/>
  <c r="C1096" i="47"/>
  <c r="E1096" i="47"/>
  <c r="A1098" i="47"/>
  <c r="B1097" i="47"/>
  <c r="B1098" i="46"/>
  <c r="A1099" i="46"/>
  <c r="D1097" i="46"/>
  <c r="E1097" i="46" s="1"/>
  <c r="C1097" i="46"/>
  <c r="F1097" i="46"/>
  <c r="D92" i="45"/>
  <c r="F91" i="45"/>
  <c r="G91" i="45" s="1"/>
  <c r="A96" i="45"/>
  <c r="B95" i="45"/>
  <c r="C95" i="45" s="1"/>
  <c r="D91" i="44"/>
  <c r="E91" i="44" s="1"/>
  <c r="C91" i="44"/>
  <c r="F91" i="44"/>
  <c r="A93" i="44"/>
  <c r="B92" i="44"/>
  <c r="C91" i="43"/>
  <c r="F91" i="43"/>
  <c r="A93" i="43"/>
  <c r="B92" i="43"/>
  <c r="B1098" i="47" l="1"/>
  <c r="A1099" i="47"/>
  <c r="F1097" i="47"/>
  <c r="I1097" i="47" s="1"/>
  <c r="K1097" i="47" s="1"/>
  <c r="C1097" i="47"/>
  <c r="D1097" i="47"/>
  <c r="J1096" i="47" s="1"/>
  <c r="E1097" i="47"/>
  <c r="B1099" i="46"/>
  <c r="A1100" i="46"/>
  <c r="D1098" i="46"/>
  <c r="E1098" i="46" s="1"/>
  <c r="C1098" i="46"/>
  <c r="F1098" i="46"/>
  <c r="D93" i="45"/>
  <c r="F92" i="45"/>
  <c r="G92" i="45" s="1"/>
  <c r="A97" i="45"/>
  <c r="B96" i="45"/>
  <c r="C96" i="45" s="1"/>
  <c r="C92" i="44"/>
  <c r="F92" i="44"/>
  <c r="D92" i="44"/>
  <c r="E92" i="44" s="1"/>
  <c r="A94" i="44"/>
  <c r="B93" i="44"/>
  <c r="F92" i="43"/>
  <c r="C92" i="43"/>
  <c r="A94" i="43"/>
  <c r="B93" i="43"/>
  <c r="B1099" i="47" l="1"/>
  <c r="A1100" i="47"/>
  <c r="F1098" i="47"/>
  <c r="I1098" i="47" s="1"/>
  <c r="K1098" i="47" s="1"/>
  <c r="D1098" i="47"/>
  <c r="J1097" i="47" s="1"/>
  <c r="C1098" i="47"/>
  <c r="A1101" i="46"/>
  <c r="B1100" i="46"/>
  <c r="C1099" i="46"/>
  <c r="F1099" i="46"/>
  <c r="D1099" i="46"/>
  <c r="E1099" i="46" s="1"/>
  <c r="D94" i="45"/>
  <c r="F93" i="45"/>
  <c r="G93" i="45" s="1"/>
  <c r="A98" i="45"/>
  <c r="B97" i="45"/>
  <c r="C97" i="45" s="1"/>
  <c r="F93" i="44"/>
  <c r="D93" i="44"/>
  <c r="E93" i="44" s="1"/>
  <c r="C93" i="44"/>
  <c r="A95" i="44"/>
  <c r="B94" i="44"/>
  <c r="B94" i="43"/>
  <c r="A95" i="43"/>
  <c r="F93" i="43"/>
  <c r="C93" i="43"/>
  <c r="A1101" i="47" l="1"/>
  <c r="B1100" i="47"/>
  <c r="E1098" i="47"/>
  <c r="F1099" i="47"/>
  <c r="I1099" i="47" s="1"/>
  <c r="K1099" i="47" s="1"/>
  <c r="D1099" i="47"/>
  <c r="J1098" i="47" s="1"/>
  <c r="C1099" i="47"/>
  <c r="F1100" i="46"/>
  <c r="D1100" i="46"/>
  <c r="E1100" i="46" s="1"/>
  <c r="C1100" i="46"/>
  <c r="B1101" i="46"/>
  <c r="A1102" i="46"/>
  <c r="F94" i="45"/>
  <c r="G94" i="45" s="1"/>
  <c r="D95" i="45"/>
  <c r="A99" i="45"/>
  <c r="B98" i="45"/>
  <c r="C98" i="45" s="1"/>
  <c r="F94" i="44"/>
  <c r="D94" i="44"/>
  <c r="E94" i="44" s="1"/>
  <c r="C94" i="44"/>
  <c r="A96" i="44"/>
  <c r="B95" i="44"/>
  <c r="B95" i="43"/>
  <c r="A96" i="43"/>
  <c r="C94" i="43"/>
  <c r="F94" i="43"/>
  <c r="D1100" i="47" l="1"/>
  <c r="J1099" i="47" s="1"/>
  <c r="F1100" i="47"/>
  <c r="I1100" i="47" s="1"/>
  <c r="K1100" i="47" s="1"/>
  <c r="C1100" i="47"/>
  <c r="E1099" i="47"/>
  <c r="E1100" i="47" s="1"/>
  <c r="B1101" i="47"/>
  <c r="A1102" i="47"/>
  <c r="B1102" i="46"/>
  <c r="A1103" i="46"/>
  <c r="F1101" i="46"/>
  <c r="D1101" i="46"/>
  <c r="E1101" i="46" s="1"/>
  <c r="C1101" i="46"/>
  <c r="F95" i="45"/>
  <c r="G95" i="45" s="1"/>
  <c r="D96" i="45"/>
  <c r="A100" i="45"/>
  <c r="B99" i="45"/>
  <c r="C99" i="45" s="1"/>
  <c r="A97" i="44"/>
  <c r="B96" i="44"/>
  <c r="C95" i="44"/>
  <c r="F95" i="44"/>
  <c r="D95" i="44"/>
  <c r="E95" i="44" s="1"/>
  <c r="F95" i="43"/>
  <c r="C95" i="43"/>
  <c r="B96" i="43"/>
  <c r="A97" i="43"/>
  <c r="A1103" i="47" l="1"/>
  <c r="B1102" i="47"/>
  <c r="C1101" i="47"/>
  <c r="D1101" i="47"/>
  <c r="J1100" i="47" s="1"/>
  <c r="F1101" i="47"/>
  <c r="I1101" i="47" s="1"/>
  <c r="K1101" i="47" s="1"/>
  <c r="E1101" i="47"/>
  <c r="A1104" i="46"/>
  <c r="B1103" i="46"/>
  <c r="D1102" i="46"/>
  <c r="E1102" i="46" s="1"/>
  <c r="C1102" i="46"/>
  <c r="F1102" i="46"/>
  <c r="D97" i="45"/>
  <c r="F96" i="45"/>
  <c r="G96" i="45" s="1"/>
  <c r="A101" i="45"/>
  <c r="B100" i="45"/>
  <c r="C100" i="45" s="1"/>
  <c r="F96" i="44"/>
  <c r="D96" i="44"/>
  <c r="E96" i="44" s="1"/>
  <c r="C96" i="44"/>
  <c r="A98" i="44"/>
  <c r="B97" i="44"/>
  <c r="C96" i="43"/>
  <c r="F96" i="43"/>
  <c r="A98" i="43"/>
  <c r="B97" i="43"/>
  <c r="F1102" i="47" l="1"/>
  <c r="I1102" i="47" s="1"/>
  <c r="K1102" i="47" s="1"/>
  <c r="C1102" i="47"/>
  <c r="D1102" i="47"/>
  <c r="J1101" i="47" s="1"/>
  <c r="A1104" i="47"/>
  <c r="B1103" i="47"/>
  <c r="F1103" i="46"/>
  <c r="D1103" i="46"/>
  <c r="E1103" i="46" s="1"/>
  <c r="C1103" i="46"/>
  <c r="B1104" i="46"/>
  <c r="A1105" i="46"/>
  <c r="D98" i="45"/>
  <c r="F97" i="45"/>
  <c r="G97" i="45" s="1"/>
  <c r="B101" i="45"/>
  <c r="C101" i="45" s="1"/>
  <c r="A102" i="45"/>
  <c r="C97" i="44"/>
  <c r="F97" i="44"/>
  <c r="D97" i="44"/>
  <c r="E97" i="44" s="1"/>
  <c r="B98" i="44"/>
  <c r="A99" i="44"/>
  <c r="C97" i="43"/>
  <c r="F97" i="43"/>
  <c r="B98" i="43"/>
  <c r="A99" i="43"/>
  <c r="B1104" i="47" l="1"/>
  <c r="A1105" i="47"/>
  <c r="C1103" i="47"/>
  <c r="D1103" i="47"/>
  <c r="J1102" i="47" s="1"/>
  <c r="F1103" i="47"/>
  <c r="I1103" i="47" s="1"/>
  <c r="K1103" i="47" s="1"/>
  <c r="E1102" i="47"/>
  <c r="E1103" i="47" s="1"/>
  <c r="B1105" i="46"/>
  <c r="A1106" i="46"/>
  <c r="C1104" i="46"/>
  <c r="F1104" i="46"/>
  <c r="D1104" i="46"/>
  <c r="E1104" i="46" s="1"/>
  <c r="D99" i="45"/>
  <c r="F98" i="45"/>
  <c r="G98" i="45" s="1"/>
  <c r="B102" i="45"/>
  <c r="C102" i="45" s="1"/>
  <c r="A103" i="45"/>
  <c r="A100" i="44"/>
  <c r="B99" i="44"/>
  <c r="C98" i="44"/>
  <c r="F98" i="44"/>
  <c r="D98" i="44"/>
  <c r="E98" i="44" s="1"/>
  <c r="A100" i="43"/>
  <c r="B99" i="43"/>
  <c r="C98" i="43"/>
  <c r="F98" i="43"/>
  <c r="A1106" i="47" l="1"/>
  <c r="B1105" i="47"/>
  <c r="D1104" i="47"/>
  <c r="J1103" i="47" s="1"/>
  <c r="C1104" i="47"/>
  <c r="F1104" i="47"/>
  <c r="I1104" i="47" s="1"/>
  <c r="K1104" i="47" s="1"/>
  <c r="B1106" i="46"/>
  <c r="A1107" i="46"/>
  <c r="D1105" i="46"/>
  <c r="E1105" i="46" s="1"/>
  <c r="C1105" i="46"/>
  <c r="F1105" i="46"/>
  <c r="D100" i="45"/>
  <c r="F99" i="45"/>
  <c r="G99" i="45" s="1"/>
  <c r="B103" i="45"/>
  <c r="C103" i="45" s="1"/>
  <c r="A104" i="45"/>
  <c r="D99" i="44"/>
  <c r="E99" i="44" s="1"/>
  <c r="F99" i="44"/>
  <c r="C99" i="44"/>
  <c r="A101" i="44"/>
  <c r="B100" i="44"/>
  <c r="F99" i="43"/>
  <c r="C99" i="43"/>
  <c r="A101" i="43"/>
  <c r="B100" i="43"/>
  <c r="D1105" i="47" l="1"/>
  <c r="J1104" i="47" s="1"/>
  <c r="F1105" i="47"/>
  <c r="I1105" i="47" s="1"/>
  <c r="K1105" i="47" s="1"/>
  <c r="C1105" i="47"/>
  <c r="E1104" i="47"/>
  <c r="E1105" i="47" s="1"/>
  <c r="A1107" i="47"/>
  <c r="B1106" i="47"/>
  <c r="B1107" i="46"/>
  <c r="A1108" i="46"/>
  <c r="D1106" i="46"/>
  <c r="E1106" i="46" s="1"/>
  <c r="C1106" i="46"/>
  <c r="F1106" i="46"/>
  <c r="D101" i="45"/>
  <c r="F100" i="45"/>
  <c r="G100" i="45" s="1"/>
  <c r="B104" i="45"/>
  <c r="C104" i="45" s="1"/>
  <c r="A105" i="45"/>
  <c r="C100" i="44"/>
  <c r="F100" i="44"/>
  <c r="D100" i="44"/>
  <c r="E100" i="44" s="1"/>
  <c r="B101" i="44"/>
  <c r="A102" i="44"/>
  <c r="F100" i="43"/>
  <c r="C100" i="43"/>
  <c r="B101" i="43"/>
  <c r="A102" i="43"/>
  <c r="F1106" i="47" l="1"/>
  <c r="I1106" i="47" s="1"/>
  <c r="K1106" i="47" s="1"/>
  <c r="C1106" i="47"/>
  <c r="D1106" i="47"/>
  <c r="J1105" i="47" s="1"/>
  <c r="B1107" i="47"/>
  <c r="A1108" i="47"/>
  <c r="E1106" i="47"/>
  <c r="A1109" i="46"/>
  <c r="B1108" i="46"/>
  <c r="D1107" i="46"/>
  <c r="E1107" i="46" s="1"/>
  <c r="C1107" i="46"/>
  <c r="F1107" i="46"/>
  <c r="F101" i="45"/>
  <c r="G101" i="45" s="1"/>
  <c r="D102" i="45"/>
  <c r="A106" i="45"/>
  <c r="B105" i="45"/>
  <c r="C105" i="45" s="1"/>
  <c r="D101" i="44"/>
  <c r="E101" i="44" s="1"/>
  <c r="C101" i="44"/>
  <c r="F101" i="44"/>
  <c r="A103" i="44"/>
  <c r="B102" i="44"/>
  <c r="A103" i="43"/>
  <c r="B102" i="43"/>
  <c r="C101" i="43"/>
  <c r="F101" i="43"/>
  <c r="B1108" i="47" l="1"/>
  <c r="A1109" i="47"/>
  <c r="F1107" i="47"/>
  <c r="I1107" i="47" s="1"/>
  <c r="K1107" i="47" s="1"/>
  <c r="D1107" i="47"/>
  <c r="J1106" i="47" s="1"/>
  <c r="C1107" i="47"/>
  <c r="F1108" i="46"/>
  <c r="D1108" i="46"/>
  <c r="E1108" i="46" s="1"/>
  <c r="C1108" i="46"/>
  <c r="B1109" i="46"/>
  <c r="A1110" i="46"/>
  <c r="F102" i="45"/>
  <c r="G102" i="45" s="1"/>
  <c r="D103" i="45"/>
  <c r="B106" i="45"/>
  <c r="C106" i="45" s="1"/>
  <c r="A107" i="45"/>
  <c r="C102" i="44"/>
  <c r="F102" i="44"/>
  <c r="D102" i="44"/>
  <c r="E102" i="44" s="1"/>
  <c r="A104" i="44"/>
  <c r="B103" i="44"/>
  <c r="F102" i="43"/>
  <c r="C102" i="43"/>
  <c r="A104" i="43"/>
  <c r="B103" i="43"/>
  <c r="C1108" i="47" l="1"/>
  <c r="F1108" i="47"/>
  <c r="I1108" i="47" s="1"/>
  <c r="K1108" i="47" s="1"/>
  <c r="D1108" i="47"/>
  <c r="J1107" i="47" s="1"/>
  <c r="A1110" i="47"/>
  <c r="B1109" i="47"/>
  <c r="E1107" i="47"/>
  <c r="E1108" i="47" s="1"/>
  <c r="B1110" i="46"/>
  <c r="A1111" i="46"/>
  <c r="C1109" i="46"/>
  <c r="F1109" i="46"/>
  <c r="D1109" i="46"/>
  <c r="E1109" i="46" s="1"/>
  <c r="F103" i="45"/>
  <c r="G103" i="45" s="1"/>
  <c r="D104" i="45"/>
  <c r="A108" i="45"/>
  <c r="B107" i="45"/>
  <c r="C107" i="45" s="1"/>
  <c r="C103" i="44"/>
  <c r="F103" i="44"/>
  <c r="D103" i="44"/>
  <c r="E103" i="44" s="1"/>
  <c r="B104" i="44"/>
  <c r="A105" i="44"/>
  <c r="C103" i="43"/>
  <c r="F103" i="43"/>
  <c r="A105" i="43"/>
  <c r="B104" i="43"/>
  <c r="D1109" i="47" l="1"/>
  <c r="J1108" i="47" s="1"/>
  <c r="F1109" i="47"/>
  <c r="I1109" i="47" s="1"/>
  <c r="K1109" i="47" s="1"/>
  <c r="C1109" i="47"/>
  <c r="B1110" i="47"/>
  <c r="A1111" i="47"/>
  <c r="A1112" i="46"/>
  <c r="B1111" i="46"/>
  <c r="D1110" i="46"/>
  <c r="E1110" i="46" s="1"/>
  <c r="C1110" i="46"/>
  <c r="F1110" i="46"/>
  <c r="F104" i="45"/>
  <c r="G104" i="45" s="1"/>
  <c r="D105" i="45"/>
  <c r="B108" i="45"/>
  <c r="C108" i="45" s="1"/>
  <c r="A109" i="45"/>
  <c r="A106" i="44"/>
  <c r="B105" i="44"/>
  <c r="D104" i="44"/>
  <c r="E104" i="44" s="1"/>
  <c r="C104" i="44"/>
  <c r="F104" i="44"/>
  <c r="F104" i="43"/>
  <c r="C104" i="43"/>
  <c r="B105" i="43"/>
  <c r="A106" i="43"/>
  <c r="D1110" i="47" l="1"/>
  <c r="J1109" i="47" s="1"/>
  <c r="F1110" i="47"/>
  <c r="I1110" i="47" s="1"/>
  <c r="K1110" i="47" s="1"/>
  <c r="C1110" i="47"/>
  <c r="A1112" i="47"/>
  <c r="B1111" i="47"/>
  <c r="E1109" i="47"/>
  <c r="E1110" i="47" s="1"/>
  <c r="F1111" i="46"/>
  <c r="D1111" i="46"/>
  <c r="E1111" i="46" s="1"/>
  <c r="C1111" i="46"/>
  <c r="B1112" i="46"/>
  <c r="A1113" i="46"/>
  <c r="D106" i="45"/>
  <c r="F105" i="45"/>
  <c r="G105" i="45" s="1"/>
  <c r="A110" i="45"/>
  <c r="B109" i="45"/>
  <c r="C109" i="45" s="1"/>
  <c r="C105" i="44"/>
  <c r="D105" i="44"/>
  <c r="E105" i="44" s="1"/>
  <c r="F105" i="44"/>
  <c r="A107" i="44"/>
  <c r="B106" i="44"/>
  <c r="B106" i="43"/>
  <c r="A107" i="43"/>
  <c r="C105" i="43"/>
  <c r="F105" i="43"/>
  <c r="D1111" i="47" l="1"/>
  <c r="J1110" i="47" s="1"/>
  <c r="C1111" i="47"/>
  <c r="F1111" i="47"/>
  <c r="I1111" i="47" s="1"/>
  <c r="K1111" i="47" s="1"/>
  <c r="B1112" i="47"/>
  <c r="A1113" i="47"/>
  <c r="A1114" i="46"/>
  <c r="B1113" i="46"/>
  <c r="D1112" i="46"/>
  <c r="E1112" i="46" s="1"/>
  <c r="C1112" i="46"/>
  <c r="F1112" i="46"/>
  <c r="F106" i="45"/>
  <c r="G106" i="45" s="1"/>
  <c r="D107" i="45"/>
  <c r="B110" i="45"/>
  <c r="C110" i="45" s="1"/>
  <c r="A111" i="45"/>
  <c r="F106" i="44"/>
  <c r="D106" i="44"/>
  <c r="E106" i="44" s="1"/>
  <c r="C106" i="44"/>
  <c r="A108" i="44"/>
  <c r="B107" i="44"/>
  <c r="A108" i="43"/>
  <c r="B107" i="43"/>
  <c r="C106" i="43"/>
  <c r="F106" i="43"/>
  <c r="A1114" i="47" l="1"/>
  <c r="B1113" i="47"/>
  <c r="D1112" i="47"/>
  <c r="J1111" i="47" s="1"/>
  <c r="C1112" i="47"/>
  <c r="F1112" i="47"/>
  <c r="I1112" i="47" s="1"/>
  <c r="K1112" i="47" s="1"/>
  <c r="E1111" i="47"/>
  <c r="E1112" i="47" s="1"/>
  <c r="C1113" i="46"/>
  <c r="F1113" i="46"/>
  <c r="D1113" i="46"/>
  <c r="E1113" i="46" s="1"/>
  <c r="B1114" i="46"/>
  <c r="A1115" i="46"/>
  <c r="F107" i="45"/>
  <c r="G107" i="45" s="1"/>
  <c r="D108" i="45"/>
  <c r="A112" i="45"/>
  <c r="B111" i="45"/>
  <c r="C111" i="45" s="1"/>
  <c r="F107" i="44"/>
  <c r="D107" i="44"/>
  <c r="E107" i="44" s="1"/>
  <c r="C107" i="44"/>
  <c r="B108" i="44"/>
  <c r="A109" i="44"/>
  <c r="C107" i="43"/>
  <c r="F107" i="43"/>
  <c r="A109" i="43"/>
  <c r="B108" i="43"/>
  <c r="F1113" i="47" l="1"/>
  <c r="I1113" i="47" s="1"/>
  <c r="K1113" i="47" s="1"/>
  <c r="C1113" i="47"/>
  <c r="D1113" i="47"/>
  <c r="J1112" i="47" s="1"/>
  <c r="B1114" i="47"/>
  <c r="A1115" i="47"/>
  <c r="B1115" i="46"/>
  <c r="A1116" i="46"/>
  <c r="D1114" i="46"/>
  <c r="E1114" i="46" s="1"/>
  <c r="C1114" i="46"/>
  <c r="F1114" i="46"/>
  <c r="F108" i="45"/>
  <c r="D109" i="45"/>
  <c r="G108" i="45"/>
  <c r="A113" i="45"/>
  <c r="B112" i="45"/>
  <c r="C112" i="45" s="1"/>
  <c r="C108" i="44"/>
  <c r="D108" i="44"/>
  <c r="E108" i="44" s="1"/>
  <c r="F108" i="44"/>
  <c r="A110" i="44"/>
  <c r="B109" i="44"/>
  <c r="F108" i="43"/>
  <c r="C108" i="43"/>
  <c r="A110" i="43"/>
  <c r="B109" i="43"/>
  <c r="C1114" i="47" l="1"/>
  <c r="F1114" i="47"/>
  <c r="I1114" i="47" s="1"/>
  <c r="K1114" i="47" s="1"/>
  <c r="D1114" i="47"/>
  <c r="J1113" i="47" s="1"/>
  <c r="B1115" i="47"/>
  <c r="A1116" i="47"/>
  <c r="E1113" i="47"/>
  <c r="E1114" i="47" s="1"/>
  <c r="A1117" i="46"/>
  <c r="B1116" i="46"/>
  <c r="D1115" i="46"/>
  <c r="E1115" i="46" s="1"/>
  <c r="C1115" i="46"/>
  <c r="F1115" i="46"/>
  <c r="D110" i="45"/>
  <c r="F109" i="45"/>
  <c r="G109" i="45" s="1"/>
  <c r="A114" i="45"/>
  <c r="B113" i="45"/>
  <c r="C113" i="45" s="1"/>
  <c r="F109" i="44"/>
  <c r="D109" i="44"/>
  <c r="E109" i="44" s="1"/>
  <c r="C109" i="44"/>
  <c r="A111" i="44"/>
  <c r="B110" i="44"/>
  <c r="C109" i="43"/>
  <c r="F109" i="43"/>
  <c r="A111" i="43"/>
  <c r="B110" i="43"/>
  <c r="A1117" i="47" l="1"/>
  <c r="B1116" i="47"/>
  <c r="D1115" i="47"/>
  <c r="J1114" i="47" s="1"/>
  <c r="C1115" i="47"/>
  <c r="F1115" i="47"/>
  <c r="I1115" i="47" s="1"/>
  <c r="K1115" i="47" s="1"/>
  <c r="F1116" i="46"/>
  <c r="D1116" i="46"/>
  <c r="E1116" i="46" s="1"/>
  <c r="C1116" i="46"/>
  <c r="B1117" i="46"/>
  <c r="A1118" i="46"/>
  <c r="F110" i="45"/>
  <c r="G110" i="45" s="1"/>
  <c r="D111" i="45"/>
  <c r="A115" i="45"/>
  <c r="B114" i="45"/>
  <c r="C114" i="45" s="1"/>
  <c r="F110" i="44"/>
  <c r="D110" i="44"/>
  <c r="E110" i="44" s="1"/>
  <c r="C110" i="44"/>
  <c r="B111" i="44"/>
  <c r="A112" i="44"/>
  <c r="A112" i="43"/>
  <c r="B111" i="43"/>
  <c r="C110" i="43"/>
  <c r="F110" i="43"/>
  <c r="B1117" i="47" l="1"/>
  <c r="A1118" i="47"/>
  <c r="D1116" i="47"/>
  <c r="J1115" i="47" s="1"/>
  <c r="C1116" i="47"/>
  <c r="F1116" i="47"/>
  <c r="I1116" i="47" s="1"/>
  <c r="K1116" i="47" s="1"/>
  <c r="E1115" i="47"/>
  <c r="E1116" i="47" s="1"/>
  <c r="A1119" i="46"/>
  <c r="B1118" i="46"/>
  <c r="F1117" i="46"/>
  <c r="D1117" i="46"/>
  <c r="E1117" i="46" s="1"/>
  <c r="C1117" i="46"/>
  <c r="F111" i="45"/>
  <c r="G111" i="45" s="1"/>
  <c r="D112" i="45"/>
  <c r="A116" i="45"/>
  <c r="B115" i="45"/>
  <c r="C115" i="45" s="1"/>
  <c r="C111" i="44"/>
  <c r="D111" i="44"/>
  <c r="E111" i="44" s="1"/>
  <c r="F111" i="44"/>
  <c r="B112" i="44"/>
  <c r="A113" i="44"/>
  <c r="F111" i="43"/>
  <c r="C111" i="43"/>
  <c r="A113" i="43"/>
  <c r="B112" i="43"/>
  <c r="A1119" i="47" l="1"/>
  <c r="B1118" i="47"/>
  <c r="C1117" i="47"/>
  <c r="D1117" i="47"/>
  <c r="J1116" i="47" s="1"/>
  <c r="F1117" i="47"/>
  <c r="I1117" i="47" s="1"/>
  <c r="K1117" i="47" s="1"/>
  <c r="F1118" i="46"/>
  <c r="D1118" i="46"/>
  <c r="E1118" i="46" s="1"/>
  <c r="C1118" i="46"/>
  <c r="A1120" i="46"/>
  <c r="B1119" i="46"/>
  <c r="F112" i="45"/>
  <c r="G112" i="45" s="1"/>
  <c r="D113" i="45"/>
  <c r="B116" i="45"/>
  <c r="C116" i="45" s="1"/>
  <c r="A117" i="45"/>
  <c r="A114" i="44"/>
  <c r="B113" i="44"/>
  <c r="F112" i="44"/>
  <c r="D112" i="44"/>
  <c r="E112" i="44" s="1"/>
  <c r="C112" i="44"/>
  <c r="F112" i="43"/>
  <c r="C112" i="43"/>
  <c r="A114" i="43"/>
  <c r="B113" i="43"/>
  <c r="D1118" i="47" l="1"/>
  <c r="J1117" i="47" s="1"/>
  <c r="C1118" i="47"/>
  <c r="F1118" i="47"/>
  <c r="I1118" i="47" s="1"/>
  <c r="K1118" i="47" s="1"/>
  <c r="E1117" i="47"/>
  <c r="E1118" i="47" s="1"/>
  <c r="A1120" i="47"/>
  <c r="B1119" i="47"/>
  <c r="F1119" i="46"/>
  <c r="D1119" i="46"/>
  <c r="E1119" i="46" s="1"/>
  <c r="C1119" i="46"/>
  <c r="B1120" i="46"/>
  <c r="A1121" i="46"/>
  <c r="D114" i="45"/>
  <c r="F113" i="45"/>
  <c r="G113" i="45" s="1"/>
  <c r="A118" i="45"/>
  <c r="B117" i="45"/>
  <c r="C117" i="45" s="1"/>
  <c r="C113" i="44"/>
  <c r="F113" i="44"/>
  <c r="D113" i="44"/>
  <c r="E113" i="44" s="1"/>
  <c r="B114" i="44"/>
  <c r="A115" i="44"/>
  <c r="F113" i="43"/>
  <c r="C113" i="43"/>
  <c r="B114" i="43"/>
  <c r="A115" i="43"/>
  <c r="F1119" i="47" l="1"/>
  <c r="I1119" i="47" s="1"/>
  <c r="K1119" i="47" s="1"/>
  <c r="D1119" i="47"/>
  <c r="J1118" i="47" s="1"/>
  <c r="C1119" i="47"/>
  <c r="E1119" i="47"/>
  <c r="A1121" i="47"/>
  <c r="B1120" i="47"/>
  <c r="A1122" i="46"/>
  <c r="B1121" i="46"/>
  <c r="D1120" i="46"/>
  <c r="E1120" i="46" s="1"/>
  <c r="C1120" i="46"/>
  <c r="F1120" i="46"/>
  <c r="F114" i="45"/>
  <c r="G114" i="45" s="1"/>
  <c r="D115" i="45"/>
  <c r="A119" i="45"/>
  <c r="B118" i="45"/>
  <c r="C118" i="45" s="1"/>
  <c r="A116" i="44"/>
  <c r="B115" i="44"/>
  <c r="D114" i="44"/>
  <c r="E114" i="44" s="1"/>
  <c r="C114" i="44"/>
  <c r="F114" i="44"/>
  <c r="C114" i="43"/>
  <c r="F114" i="43"/>
  <c r="A116" i="43"/>
  <c r="B115" i="43"/>
  <c r="B1121" i="47" l="1"/>
  <c r="A1122" i="47"/>
  <c r="D1120" i="47"/>
  <c r="J1119" i="47" s="1"/>
  <c r="F1120" i="47"/>
  <c r="I1120" i="47" s="1"/>
  <c r="K1120" i="47" s="1"/>
  <c r="C1120" i="47"/>
  <c r="E1120" i="47"/>
  <c r="F1121" i="46"/>
  <c r="D1121" i="46"/>
  <c r="E1121" i="46" s="1"/>
  <c r="C1121" i="46"/>
  <c r="B1122" i="46"/>
  <c r="A1123" i="46"/>
  <c r="F115" i="45"/>
  <c r="D116" i="45"/>
  <c r="G115" i="45"/>
  <c r="B119" i="45"/>
  <c r="C119" i="45" s="1"/>
  <c r="A120" i="45"/>
  <c r="F115" i="44"/>
  <c r="C115" i="44"/>
  <c r="D115" i="44"/>
  <c r="E115" i="44" s="1"/>
  <c r="A117" i="44"/>
  <c r="B116" i="44"/>
  <c r="A117" i="43"/>
  <c r="B116" i="43"/>
  <c r="C115" i="43"/>
  <c r="F115" i="43"/>
  <c r="B1122" i="47" l="1"/>
  <c r="A1123" i="47"/>
  <c r="F1121" i="47"/>
  <c r="I1121" i="47" s="1"/>
  <c r="K1121" i="47" s="1"/>
  <c r="D1121" i="47"/>
  <c r="J1120" i="47" s="1"/>
  <c r="C1121" i="47"/>
  <c r="A1124" i="46"/>
  <c r="B1123" i="46"/>
  <c r="D1122" i="46"/>
  <c r="E1122" i="46" s="1"/>
  <c r="C1122" i="46"/>
  <c r="F1122" i="46"/>
  <c r="D117" i="45"/>
  <c r="F116" i="45"/>
  <c r="G116" i="45" s="1"/>
  <c r="B120" i="45"/>
  <c r="C120" i="45" s="1"/>
  <c r="A121" i="45"/>
  <c r="C116" i="44"/>
  <c r="F116" i="44"/>
  <c r="D116" i="44"/>
  <c r="E116" i="44" s="1"/>
  <c r="B117" i="44"/>
  <c r="A118" i="44"/>
  <c r="F116" i="43"/>
  <c r="C116" i="43"/>
  <c r="B117" i="43"/>
  <c r="A118" i="43"/>
  <c r="A1124" i="47" l="1"/>
  <c r="B1123" i="47"/>
  <c r="E1121" i="47"/>
  <c r="F1122" i="47"/>
  <c r="I1122" i="47" s="1"/>
  <c r="K1122" i="47" s="1"/>
  <c r="C1122" i="47"/>
  <c r="D1122" i="47"/>
  <c r="J1121" i="47" s="1"/>
  <c r="F1123" i="46"/>
  <c r="D1123" i="46"/>
  <c r="E1123" i="46" s="1"/>
  <c r="C1123" i="46"/>
  <c r="A1125" i="46"/>
  <c r="B1124" i="46"/>
  <c r="D118" i="45"/>
  <c r="F117" i="45"/>
  <c r="G117" i="45" s="1"/>
  <c r="B121" i="45"/>
  <c r="C121" i="45" s="1"/>
  <c r="A122" i="45"/>
  <c r="A119" i="44"/>
  <c r="B118" i="44"/>
  <c r="F117" i="44"/>
  <c r="D117" i="44"/>
  <c r="E117" i="44" s="1"/>
  <c r="C117" i="44"/>
  <c r="A119" i="43"/>
  <c r="B118" i="43"/>
  <c r="C117" i="43"/>
  <c r="F117" i="43"/>
  <c r="E1122" i="47" l="1"/>
  <c r="F1123" i="47"/>
  <c r="I1123" i="47" s="1"/>
  <c r="K1123" i="47" s="1"/>
  <c r="C1123" i="47"/>
  <c r="D1123" i="47"/>
  <c r="J1122" i="47" s="1"/>
  <c r="A1125" i="47"/>
  <c r="B1124" i="47"/>
  <c r="F1124" i="46"/>
  <c r="D1124" i="46"/>
  <c r="E1124" i="46" s="1"/>
  <c r="C1124" i="46"/>
  <c r="B1125" i="46"/>
  <c r="A1126" i="46"/>
  <c r="D119" i="45"/>
  <c r="F118" i="45"/>
  <c r="G118" i="45" s="1"/>
  <c r="B122" i="45"/>
  <c r="C122" i="45" s="1"/>
  <c r="A123" i="45"/>
  <c r="C118" i="44"/>
  <c r="F118" i="44"/>
  <c r="D118" i="44"/>
  <c r="E118" i="44" s="1"/>
  <c r="B119" i="44"/>
  <c r="A120" i="44"/>
  <c r="F118" i="43"/>
  <c r="C118" i="43"/>
  <c r="B119" i="43"/>
  <c r="A120" i="43"/>
  <c r="C1124" i="47" l="1"/>
  <c r="D1124" i="47"/>
  <c r="J1123" i="47" s="1"/>
  <c r="F1124" i="47"/>
  <c r="I1124" i="47" s="1"/>
  <c r="K1124" i="47" s="1"/>
  <c r="A1126" i="47"/>
  <c r="B1125" i="47"/>
  <c r="E1123" i="47"/>
  <c r="E1124" i="47" s="1"/>
  <c r="A1127" i="46"/>
  <c r="B1126" i="46"/>
  <c r="D1125" i="46"/>
  <c r="E1125" i="46" s="1"/>
  <c r="C1125" i="46"/>
  <c r="F1125" i="46"/>
  <c r="D120" i="45"/>
  <c r="F119" i="45"/>
  <c r="G119" i="45" s="1"/>
  <c r="A124" i="45"/>
  <c r="B123" i="45"/>
  <c r="C123" i="45" s="1"/>
  <c r="A121" i="44"/>
  <c r="B120" i="44"/>
  <c r="D119" i="44"/>
  <c r="E119" i="44" s="1"/>
  <c r="C119" i="44"/>
  <c r="F119" i="44"/>
  <c r="A121" i="43"/>
  <c r="B120" i="43"/>
  <c r="F119" i="43"/>
  <c r="C119" i="43"/>
  <c r="F1125" i="47" l="1"/>
  <c r="I1125" i="47" s="1"/>
  <c r="K1125" i="47" s="1"/>
  <c r="C1125" i="47"/>
  <c r="D1125" i="47"/>
  <c r="J1124" i="47" s="1"/>
  <c r="A1127" i="47"/>
  <c r="B1126" i="47"/>
  <c r="F1126" i="46"/>
  <c r="D1126" i="46"/>
  <c r="E1126" i="46" s="1"/>
  <c r="C1126" i="46"/>
  <c r="A1128" i="46"/>
  <c r="B1127" i="46"/>
  <c r="D121" i="45"/>
  <c r="F120" i="45"/>
  <c r="G120" i="45" s="1"/>
  <c r="A125" i="45"/>
  <c r="B124" i="45"/>
  <c r="C124" i="45" s="1"/>
  <c r="F120" i="44"/>
  <c r="D120" i="44"/>
  <c r="E120" i="44" s="1"/>
  <c r="C120" i="44"/>
  <c r="A122" i="44"/>
  <c r="B121" i="44"/>
  <c r="F120" i="43"/>
  <c r="C120" i="43"/>
  <c r="A122" i="43"/>
  <c r="B121" i="43"/>
  <c r="B1127" i="47" l="1"/>
  <c r="A1128" i="47"/>
  <c r="D1126" i="47"/>
  <c r="J1125" i="47" s="1"/>
  <c r="C1126" i="47"/>
  <c r="F1126" i="47"/>
  <c r="I1126" i="47" s="1"/>
  <c r="K1126" i="47" s="1"/>
  <c r="E1125" i="47"/>
  <c r="E1126" i="47" s="1"/>
  <c r="F1127" i="46"/>
  <c r="D1127" i="46"/>
  <c r="E1127" i="46" s="1"/>
  <c r="C1127" i="46"/>
  <c r="B1128" i="46"/>
  <c r="A1129" i="46"/>
  <c r="F121" i="45"/>
  <c r="G121" i="45" s="1"/>
  <c r="D122" i="45"/>
  <c r="B125" i="45"/>
  <c r="C125" i="45" s="1"/>
  <c r="A126" i="45"/>
  <c r="C121" i="44"/>
  <c r="F121" i="44"/>
  <c r="D121" i="44"/>
  <c r="E121" i="44" s="1"/>
  <c r="A123" i="44"/>
  <c r="B122" i="44"/>
  <c r="F121" i="43"/>
  <c r="C121" i="43"/>
  <c r="B122" i="43"/>
  <c r="A123" i="43"/>
  <c r="B1128" i="47" l="1"/>
  <c r="A1129" i="47"/>
  <c r="D1127" i="47"/>
  <c r="J1126" i="47" s="1"/>
  <c r="C1127" i="47"/>
  <c r="F1127" i="47"/>
  <c r="I1127" i="47" s="1"/>
  <c r="K1127" i="47" s="1"/>
  <c r="A1130" i="46"/>
  <c r="B1129" i="46"/>
  <c r="F1128" i="46"/>
  <c r="D1128" i="46"/>
  <c r="E1128" i="46" s="1"/>
  <c r="C1128" i="46"/>
  <c r="D123" i="45"/>
  <c r="F122" i="45"/>
  <c r="G122" i="45" s="1"/>
  <c r="A127" i="45"/>
  <c r="B126" i="45"/>
  <c r="C126" i="45" s="1"/>
  <c r="C122" i="44"/>
  <c r="F122" i="44"/>
  <c r="D122" i="44"/>
  <c r="E122" i="44" s="1"/>
  <c r="A124" i="44"/>
  <c r="B123" i="44"/>
  <c r="A124" i="43"/>
  <c r="B123" i="43"/>
  <c r="C122" i="43"/>
  <c r="F122" i="43"/>
  <c r="E1127" i="47" l="1"/>
  <c r="B1129" i="47"/>
  <c r="A1130" i="47"/>
  <c r="F1128" i="47"/>
  <c r="I1128" i="47" s="1"/>
  <c r="K1128" i="47" s="1"/>
  <c r="C1128" i="47"/>
  <c r="D1128" i="47"/>
  <c r="J1127" i="47" s="1"/>
  <c r="F1129" i="46"/>
  <c r="D1129" i="46"/>
  <c r="E1129" i="46" s="1"/>
  <c r="C1129" i="46"/>
  <c r="B1130" i="46"/>
  <c r="A1131" i="46"/>
  <c r="F123" i="45"/>
  <c r="G123" i="45" s="1"/>
  <c r="D124" i="45"/>
  <c r="B127" i="45"/>
  <c r="C127" i="45" s="1"/>
  <c r="A128" i="45"/>
  <c r="F123" i="44"/>
  <c r="D123" i="44"/>
  <c r="E123" i="44" s="1"/>
  <c r="C123" i="44"/>
  <c r="A125" i="44"/>
  <c r="B124" i="44"/>
  <c r="F123" i="43"/>
  <c r="C123" i="43"/>
  <c r="A125" i="43"/>
  <c r="B124" i="43"/>
  <c r="B1130" i="47" l="1"/>
  <c r="A1131" i="47"/>
  <c r="C1129" i="47"/>
  <c r="D1129" i="47"/>
  <c r="J1128" i="47" s="1"/>
  <c r="F1129" i="47"/>
  <c r="I1129" i="47" s="1"/>
  <c r="K1129" i="47" s="1"/>
  <c r="E1128" i="47"/>
  <c r="E1129" i="47" s="1"/>
  <c r="A1132" i="46"/>
  <c r="B1131" i="46"/>
  <c r="D1130" i="46"/>
  <c r="E1130" i="46" s="1"/>
  <c r="C1130" i="46"/>
  <c r="F1130" i="46"/>
  <c r="F124" i="45"/>
  <c r="D125" i="45"/>
  <c r="G124" i="45"/>
  <c r="A129" i="45"/>
  <c r="B128" i="45"/>
  <c r="C128" i="45" s="1"/>
  <c r="F124" i="44"/>
  <c r="D124" i="44"/>
  <c r="E124" i="44" s="1"/>
  <c r="C124" i="44"/>
  <c r="B125" i="44"/>
  <c r="A126" i="44"/>
  <c r="A126" i="43"/>
  <c r="B125" i="43"/>
  <c r="F124" i="43"/>
  <c r="C124" i="43"/>
  <c r="A1132" i="47" l="1"/>
  <c r="B1131" i="47"/>
  <c r="F1130" i="47"/>
  <c r="I1130" i="47" s="1"/>
  <c r="K1130" i="47" s="1"/>
  <c r="C1130" i="47"/>
  <c r="D1130" i="47"/>
  <c r="J1129" i="47" s="1"/>
  <c r="F1131" i="46"/>
  <c r="D1131" i="46"/>
  <c r="E1131" i="46" s="1"/>
  <c r="C1131" i="46"/>
  <c r="A1133" i="46"/>
  <c r="B1132" i="46"/>
  <c r="D126" i="45"/>
  <c r="F125" i="45"/>
  <c r="G125" i="45" s="1"/>
  <c r="A130" i="45"/>
  <c r="B129" i="45"/>
  <c r="C129" i="45" s="1"/>
  <c r="A127" i="44"/>
  <c r="B126" i="44"/>
  <c r="F125" i="44"/>
  <c r="D125" i="44"/>
  <c r="E125" i="44" s="1"/>
  <c r="C125" i="44"/>
  <c r="C125" i="43"/>
  <c r="F125" i="43"/>
  <c r="A127" i="43"/>
  <c r="B126" i="43"/>
  <c r="A1133" i="47" l="1"/>
  <c r="B1132" i="47"/>
  <c r="D1131" i="47"/>
  <c r="J1130" i="47" s="1"/>
  <c r="F1131" i="47"/>
  <c r="I1131" i="47" s="1"/>
  <c r="K1131" i="47" s="1"/>
  <c r="C1131" i="47"/>
  <c r="E1130" i="47"/>
  <c r="E1131" i="47" s="1"/>
  <c r="F1132" i="46"/>
  <c r="D1132" i="46"/>
  <c r="E1132" i="46" s="1"/>
  <c r="C1132" i="46"/>
  <c r="B1133" i="46"/>
  <c r="A1134" i="46"/>
  <c r="D127" i="45"/>
  <c r="F126" i="45"/>
  <c r="G126" i="45" s="1"/>
  <c r="A131" i="45"/>
  <c r="B130" i="45"/>
  <c r="C130" i="45" s="1"/>
  <c r="C126" i="44"/>
  <c r="F126" i="44"/>
  <c r="D126" i="44"/>
  <c r="E126" i="44" s="1"/>
  <c r="A128" i="44"/>
  <c r="B127" i="44"/>
  <c r="C126" i="43"/>
  <c r="F126" i="43"/>
  <c r="A128" i="43"/>
  <c r="B127" i="43"/>
  <c r="D1132" i="47" l="1"/>
  <c r="J1131" i="47" s="1"/>
  <c r="F1132" i="47"/>
  <c r="I1132" i="47" s="1"/>
  <c r="K1132" i="47" s="1"/>
  <c r="C1132" i="47"/>
  <c r="B1133" i="47"/>
  <c r="A1134" i="47"/>
  <c r="A1135" i="46"/>
  <c r="B1134" i="46"/>
  <c r="D1133" i="46"/>
  <c r="E1133" i="46" s="1"/>
  <c r="C1133" i="46"/>
  <c r="F1133" i="46"/>
  <c r="F127" i="45"/>
  <c r="G127" i="45" s="1"/>
  <c r="K11" i="45" s="1"/>
  <c r="D128" i="45"/>
  <c r="B131" i="45"/>
  <c r="C131" i="45" s="1"/>
  <c r="A132" i="45"/>
  <c r="C127" i="44"/>
  <c r="F127" i="44"/>
  <c r="D127" i="44"/>
  <c r="E127" i="44" s="1"/>
  <c r="A129" i="44"/>
  <c r="B128" i="44"/>
  <c r="F127" i="43"/>
  <c r="C127" i="43"/>
  <c r="A129" i="43"/>
  <c r="B128" i="43"/>
  <c r="F1133" i="47" l="1"/>
  <c r="I1133" i="47" s="1"/>
  <c r="K1133" i="47" s="1"/>
  <c r="D1133" i="47"/>
  <c r="J1132" i="47" s="1"/>
  <c r="C1133" i="47"/>
  <c r="A1135" i="47"/>
  <c r="B1134" i="47"/>
  <c r="E1132" i="47"/>
  <c r="E1133" i="47" s="1"/>
  <c r="F1134" i="46"/>
  <c r="D1134" i="46"/>
  <c r="E1134" i="46" s="1"/>
  <c r="C1134" i="46"/>
  <c r="B1135" i="46"/>
  <c r="A1136" i="46"/>
  <c r="D129" i="45"/>
  <c r="F128" i="45"/>
  <c r="G128" i="45"/>
  <c r="A133" i="45"/>
  <c r="B132" i="45"/>
  <c r="C132" i="45" s="1"/>
  <c r="I11" i="44"/>
  <c r="D128" i="44"/>
  <c r="E128" i="44" s="1"/>
  <c r="C128" i="44"/>
  <c r="F128" i="44"/>
  <c r="A130" i="44"/>
  <c r="B129" i="44"/>
  <c r="I11" i="43"/>
  <c r="C128" i="43"/>
  <c r="F128" i="43"/>
  <c r="B129" i="43"/>
  <c r="A130" i="43"/>
  <c r="F1134" i="47" l="1"/>
  <c r="I1134" i="47" s="1"/>
  <c r="K1134" i="47" s="1"/>
  <c r="C1134" i="47"/>
  <c r="D1134" i="47"/>
  <c r="J1133" i="47" s="1"/>
  <c r="B1135" i="47"/>
  <c r="A1136" i="47"/>
  <c r="A1137" i="46"/>
  <c r="B1136" i="46"/>
  <c r="F1135" i="46"/>
  <c r="D1135" i="46"/>
  <c r="E1135" i="46" s="1"/>
  <c r="C1135" i="46"/>
  <c r="D130" i="45"/>
  <c r="F129" i="45"/>
  <c r="G129" i="45" s="1"/>
  <c r="A134" i="45"/>
  <c r="B133" i="45"/>
  <c r="C133" i="45" s="1"/>
  <c r="C129" i="44"/>
  <c r="D129" i="44"/>
  <c r="E129" i="44" s="1"/>
  <c r="F129" i="44"/>
  <c r="B130" i="44"/>
  <c r="A131" i="44"/>
  <c r="B130" i="43"/>
  <c r="A131" i="43"/>
  <c r="C129" i="43"/>
  <c r="F129" i="43"/>
  <c r="A1137" i="47" l="1"/>
  <c r="B1136" i="47"/>
  <c r="D1135" i="47"/>
  <c r="J1134" i="47" s="1"/>
  <c r="C1135" i="47"/>
  <c r="F1135" i="47"/>
  <c r="I1135" i="47" s="1"/>
  <c r="K1135" i="47" s="1"/>
  <c r="E1134" i="47"/>
  <c r="E1135" i="47" s="1"/>
  <c r="F1136" i="46"/>
  <c r="D1136" i="46"/>
  <c r="E1136" i="46" s="1"/>
  <c r="C1136" i="46"/>
  <c r="A1138" i="46"/>
  <c r="B1137" i="46"/>
  <c r="F130" i="45"/>
  <c r="G130" i="45" s="1"/>
  <c r="D131" i="45"/>
  <c r="A135" i="45"/>
  <c r="B134" i="45"/>
  <c r="C134" i="45" s="1"/>
  <c r="F130" i="44"/>
  <c r="D130" i="44"/>
  <c r="E130" i="44" s="1"/>
  <c r="C130" i="44"/>
  <c r="A132" i="44"/>
  <c r="B131" i="44"/>
  <c r="B131" i="43"/>
  <c r="A132" i="43"/>
  <c r="C130" i="43"/>
  <c r="F130" i="43"/>
  <c r="D1136" i="47" l="1"/>
  <c r="J1135" i="47" s="1"/>
  <c r="C1136" i="47"/>
  <c r="F1136" i="47"/>
  <c r="I1136" i="47" s="1"/>
  <c r="K1136" i="47" s="1"/>
  <c r="B1137" i="47"/>
  <c r="A1138" i="47"/>
  <c r="F1137" i="46"/>
  <c r="C1137" i="46"/>
  <c r="D1137" i="46"/>
  <c r="E1137" i="46" s="1"/>
  <c r="B1138" i="46"/>
  <c r="A1139" i="46"/>
  <c r="F131" i="45"/>
  <c r="G131" i="45" s="1"/>
  <c r="D132" i="45"/>
  <c r="B135" i="45"/>
  <c r="C135" i="45" s="1"/>
  <c r="A136" i="45"/>
  <c r="A133" i="44"/>
  <c r="B132" i="44"/>
  <c r="F131" i="44"/>
  <c r="D131" i="44"/>
  <c r="E131" i="44" s="1"/>
  <c r="C131" i="44"/>
  <c r="A133" i="43"/>
  <c r="B132" i="43"/>
  <c r="C131" i="43"/>
  <c r="F131" i="43"/>
  <c r="B1138" i="47" l="1"/>
  <c r="A1139" i="47"/>
  <c r="C1137" i="47"/>
  <c r="F1137" i="47"/>
  <c r="I1137" i="47" s="1"/>
  <c r="K1137" i="47" s="1"/>
  <c r="D1137" i="47"/>
  <c r="J1136" i="47" s="1"/>
  <c r="E1136" i="47"/>
  <c r="E1137" i="47" s="1"/>
  <c r="A1140" i="46"/>
  <c r="B1139" i="46"/>
  <c r="D1138" i="46"/>
  <c r="E1138" i="46" s="1"/>
  <c r="C1138" i="46"/>
  <c r="F1138" i="46"/>
  <c r="D133" i="45"/>
  <c r="F132" i="45"/>
  <c r="G132" i="45"/>
  <c r="B136" i="45"/>
  <c r="C136" i="45" s="1"/>
  <c r="A137" i="45"/>
  <c r="C132" i="44"/>
  <c r="F132" i="44"/>
  <c r="D132" i="44"/>
  <c r="E132" i="44" s="1"/>
  <c r="A134" i="44"/>
  <c r="B133" i="44"/>
  <c r="F132" i="43"/>
  <c r="C132" i="43"/>
  <c r="A134" i="43"/>
  <c r="B133" i="43"/>
  <c r="A1140" i="47" l="1"/>
  <c r="B1139" i="47"/>
  <c r="D1138" i="47"/>
  <c r="J1137" i="47" s="1"/>
  <c r="F1138" i="47"/>
  <c r="I1138" i="47" s="1"/>
  <c r="K1138" i="47" s="1"/>
  <c r="C1138" i="47"/>
  <c r="F1139" i="46"/>
  <c r="D1139" i="46"/>
  <c r="E1139" i="46" s="1"/>
  <c r="C1139" i="46"/>
  <c r="A1141" i="46"/>
  <c r="B1140" i="46"/>
  <c r="D134" i="45"/>
  <c r="F133" i="45"/>
  <c r="G133" i="45" s="1"/>
  <c r="A138" i="45"/>
  <c r="B137" i="45"/>
  <c r="C137" i="45" s="1"/>
  <c r="C133" i="44"/>
  <c r="F133" i="44"/>
  <c r="D133" i="44"/>
  <c r="E133" i="44" s="1"/>
  <c r="A135" i="44"/>
  <c r="B134" i="44"/>
  <c r="A135" i="43"/>
  <c r="B134" i="43"/>
  <c r="C133" i="43"/>
  <c r="F133" i="43"/>
  <c r="D1139" i="47" l="1"/>
  <c r="J1138" i="47" s="1"/>
  <c r="F1139" i="47"/>
  <c r="I1139" i="47" s="1"/>
  <c r="K1139" i="47" s="1"/>
  <c r="C1139" i="47"/>
  <c r="E1138" i="47"/>
  <c r="E1139" i="47" s="1"/>
  <c r="A1141" i="47"/>
  <c r="B1140" i="47"/>
  <c r="F1140" i="46"/>
  <c r="D1140" i="46"/>
  <c r="E1140" i="46" s="1"/>
  <c r="C1140" i="46"/>
  <c r="B1141" i="46"/>
  <c r="A1142" i="46"/>
  <c r="F134" i="45"/>
  <c r="G134" i="45" s="1"/>
  <c r="D135" i="45"/>
  <c r="A139" i="45"/>
  <c r="B138" i="45"/>
  <c r="C138" i="45" s="1"/>
  <c r="C134" i="44"/>
  <c r="F134" i="44"/>
  <c r="D134" i="44"/>
  <c r="E134" i="44" s="1"/>
  <c r="B135" i="44"/>
  <c r="A136" i="44"/>
  <c r="C134" i="43"/>
  <c r="F134" i="43"/>
  <c r="A136" i="43"/>
  <c r="B135" i="43"/>
  <c r="B1141" i="47" l="1"/>
  <c r="A1142" i="47"/>
  <c r="C1140" i="47"/>
  <c r="D1140" i="47"/>
  <c r="J1139" i="47" s="1"/>
  <c r="F1140" i="47"/>
  <c r="I1140" i="47" s="1"/>
  <c r="K1140" i="47" s="1"/>
  <c r="E1140" i="47"/>
  <c r="B1142" i="46"/>
  <c r="A1143" i="46"/>
  <c r="F1141" i="46"/>
  <c r="D1141" i="46"/>
  <c r="E1141" i="46" s="1"/>
  <c r="C1141" i="46"/>
  <c r="F135" i="45"/>
  <c r="G135" i="45" s="1"/>
  <c r="D136" i="45"/>
  <c r="A140" i="45"/>
  <c r="B139" i="45"/>
  <c r="C139" i="45" s="1"/>
  <c r="A137" i="44"/>
  <c r="B136" i="44"/>
  <c r="F135" i="44"/>
  <c r="C135" i="44"/>
  <c r="D135" i="44"/>
  <c r="E135" i="44" s="1"/>
  <c r="F135" i="43"/>
  <c r="C135" i="43"/>
  <c r="A137" i="43"/>
  <c r="B136" i="43"/>
  <c r="A1143" i="47" l="1"/>
  <c r="B1142" i="47"/>
  <c r="C1141" i="47"/>
  <c r="F1141" i="47"/>
  <c r="I1141" i="47" s="1"/>
  <c r="K1141" i="47" s="1"/>
  <c r="D1141" i="47"/>
  <c r="J1140" i="47" s="1"/>
  <c r="B1143" i="46"/>
  <c r="A1144" i="46"/>
  <c r="D1142" i="46"/>
  <c r="E1142" i="46" s="1"/>
  <c r="C1142" i="46"/>
  <c r="F1142" i="46"/>
  <c r="D137" i="45"/>
  <c r="F136" i="45"/>
  <c r="G136" i="45" s="1"/>
  <c r="B140" i="45"/>
  <c r="C140" i="45" s="1"/>
  <c r="A141" i="45"/>
  <c r="D136" i="44"/>
  <c r="E136" i="44" s="1"/>
  <c r="C136" i="44"/>
  <c r="F136" i="44"/>
  <c r="A138" i="44"/>
  <c r="B137" i="44"/>
  <c r="C136" i="43"/>
  <c r="F136" i="43"/>
  <c r="A138" i="43"/>
  <c r="B137" i="43"/>
  <c r="B1143" i="47" l="1"/>
  <c r="A1144" i="47"/>
  <c r="D1142" i="47"/>
  <c r="J1141" i="47" s="1"/>
  <c r="C1142" i="47"/>
  <c r="F1142" i="47"/>
  <c r="I1142" i="47" s="1"/>
  <c r="K1142" i="47" s="1"/>
  <c r="E1141" i="47"/>
  <c r="E1142" i="47" s="1"/>
  <c r="A1145" i="46"/>
  <c r="B1144" i="46"/>
  <c r="F1143" i="46"/>
  <c r="D1143" i="46"/>
  <c r="E1143" i="46" s="1"/>
  <c r="C1143" i="46"/>
  <c r="D138" i="45"/>
  <c r="F137" i="45"/>
  <c r="G137" i="45" s="1"/>
  <c r="A142" i="45"/>
  <c r="B141" i="45"/>
  <c r="C141" i="45" s="1"/>
  <c r="A139" i="44"/>
  <c r="B138" i="44"/>
  <c r="F137" i="44"/>
  <c r="D137" i="44"/>
  <c r="E137" i="44" s="1"/>
  <c r="C137" i="44"/>
  <c r="B138" i="43"/>
  <c r="A139" i="43"/>
  <c r="C137" i="43"/>
  <c r="F137" i="43"/>
  <c r="B1144" i="47" l="1"/>
  <c r="A1145" i="47"/>
  <c r="C1143" i="47"/>
  <c r="F1143" i="47"/>
  <c r="I1143" i="47" s="1"/>
  <c r="K1143" i="47" s="1"/>
  <c r="D1143" i="47"/>
  <c r="J1142" i="47" s="1"/>
  <c r="F1144" i="46"/>
  <c r="D1144" i="46"/>
  <c r="E1144" i="46" s="1"/>
  <c r="C1144" i="46"/>
  <c r="B1145" i="46"/>
  <c r="A1146" i="46"/>
  <c r="F138" i="45"/>
  <c r="G138" i="45" s="1"/>
  <c r="D139" i="45"/>
  <c r="B142" i="45"/>
  <c r="C142" i="45" s="1"/>
  <c r="A143" i="45"/>
  <c r="F138" i="44"/>
  <c r="D138" i="44"/>
  <c r="E138" i="44" s="1"/>
  <c r="C138" i="44"/>
  <c r="A140" i="44"/>
  <c r="B139" i="44"/>
  <c r="A140" i="43"/>
  <c r="B139" i="43"/>
  <c r="C138" i="43"/>
  <c r="F138" i="43"/>
  <c r="F1144" i="47" l="1"/>
  <c r="I1144" i="47" s="1"/>
  <c r="K1144" i="47" s="1"/>
  <c r="C1144" i="47"/>
  <c r="D1144" i="47"/>
  <c r="J1143" i="47" s="1"/>
  <c r="B1145" i="47"/>
  <c r="A1146" i="47"/>
  <c r="E1143" i="47"/>
  <c r="E1144" i="47" s="1"/>
  <c r="B1146" i="46"/>
  <c r="A1147" i="46"/>
  <c r="F1145" i="46"/>
  <c r="D1145" i="46"/>
  <c r="E1145" i="46" s="1"/>
  <c r="C1145" i="46"/>
  <c r="F139" i="45"/>
  <c r="G139" i="45" s="1"/>
  <c r="D140" i="45"/>
  <c r="B143" i="45"/>
  <c r="C143" i="45" s="1"/>
  <c r="A144" i="45"/>
  <c r="C139" i="44"/>
  <c r="F139" i="44"/>
  <c r="D139" i="44"/>
  <c r="E139" i="44" s="1"/>
  <c r="A141" i="44"/>
  <c r="B140" i="44"/>
  <c r="C139" i="43"/>
  <c r="F139" i="43"/>
  <c r="A141" i="43"/>
  <c r="B140" i="43"/>
  <c r="A1147" i="47" l="1"/>
  <c r="B1146" i="47"/>
  <c r="F1145" i="47"/>
  <c r="I1145" i="47" s="1"/>
  <c r="K1145" i="47" s="1"/>
  <c r="D1145" i="47"/>
  <c r="J1144" i="47" s="1"/>
  <c r="C1145" i="47"/>
  <c r="A1148" i="46"/>
  <c r="B1147" i="46"/>
  <c r="D1146" i="46"/>
  <c r="E1146" i="46" s="1"/>
  <c r="C1146" i="46"/>
  <c r="F1146" i="46"/>
  <c r="F140" i="45"/>
  <c r="G140" i="45" s="1"/>
  <c r="D141" i="45"/>
  <c r="A145" i="45"/>
  <c r="B144" i="45"/>
  <c r="C144" i="45" s="1"/>
  <c r="F140" i="44"/>
  <c r="D140" i="44"/>
  <c r="E140" i="44" s="1"/>
  <c r="C140" i="44"/>
  <c r="A142" i="44"/>
  <c r="B141" i="44"/>
  <c r="A142" i="43"/>
  <c r="B141" i="43"/>
  <c r="F140" i="43"/>
  <c r="C140" i="43"/>
  <c r="A1148" i="47" l="1"/>
  <c r="B1147" i="47"/>
  <c r="D1146" i="47"/>
  <c r="J1145" i="47" s="1"/>
  <c r="F1146" i="47"/>
  <c r="I1146" i="47" s="1"/>
  <c r="K1146" i="47" s="1"/>
  <c r="C1146" i="47"/>
  <c r="E1145" i="47"/>
  <c r="E1146" i="47" s="1"/>
  <c r="F1147" i="46"/>
  <c r="D1147" i="46"/>
  <c r="E1147" i="46" s="1"/>
  <c r="C1147" i="46"/>
  <c r="A1149" i="46"/>
  <c r="B1148" i="46"/>
  <c r="D142" i="45"/>
  <c r="F141" i="45"/>
  <c r="G141" i="45"/>
  <c r="A146" i="45"/>
  <c r="B145" i="45"/>
  <c r="C145" i="45" s="1"/>
  <c r="B142" i="44"/>
  <c r="A143" i="44"/>
  <c r="F141" i="44"/>
  <c r="D141" i="44"/>
  <c r="E141" i="44" s="1"/>
  <c r="C141" i="44"/>
  <c r="A143" i="43"/>
  <c r="B142" i="43"/>
  <c r="F141" i="43"/>
  <c r="C141" i="43"/>
  <c r="C1147" i="47" l="1"/>
  <c r="F1147" i="47"/>
  <c r="I1147" i="47" s="1"/>
  <c r="K1147" i="47" s="1"/>
  <c r="D1147" i="47"/>
  <c r="J1146" i="47" s="1"/>
  <c r="E1147" i="47"/>
  <c r="A1149" i="47"/>
  <c r="B1148" i="47"/>
  <c r="F1148" i="46"/>
  <c r="C1148" i="46"/>
  <c r="D1148" i="46"/>
  <c r="E1148" i="46" s="1"/>
  <c r="B1149" i="46"/>
  <c r="A1150" i="46"/>
  <c r="D143" i="45"/>
  <c r="F142" i="45"/>
  <c r="G142" i="45" s="1"/>
  <c r="A147" i="45"/>
  <c r="B146" i="45"/>
  <c r="C146" i="45" s="1"/>
  <c r="B143" i="44"/>
  <c r="A144" i="44"/>
  <c r="C142" i="44"/>
  <c r="D142" i="44"/>
  <c r="E142" i="44" s="1"/>
  <c r="F142" i="44"/>
  <c r="F142" i="43"/>
  <c r="C142" i="43"/>
  <c r="B143" i="43"/>
  <c r="A144" i="43"/>
  <c r="B1149" i="47" l="1"/>
  <c r="A1150" i="47"/>
  <c r="C1148" i="47"/>
  <c r="F1148" i="47"/>
  <c r="I1148" i="47" s="1"/>
  <c r="K1148" i="47" s="1"/>
  <c r="D1148" i="47"/>
  <c r="J1147" i="47" s="1"/>
  <c r="E1148" i="47"/>
  <c r="A1151" i="46"/>
  <c r="B1150" i="46"/>
  <c r="F1149" i="46"/>
  <c r="D1149" i="46"/>
  <c r="E1149" i="46" s="1"/>
  <c r="C1149" i="46"/>
  <c r="F143" i="45"/>
  <c r="G143" i="45" s="1"/>
  <c r="D144" i="45"/>
  <c r="A148" i="45"/>
  <c r="B147" i="45"/>
  <c r="C147" i="45" s="1"/>
  <c r="A145" i="44"/>
  <c r="B144" i="44"/>
  <c r="F143" i="44"/>
  <c r="D143" i="44"/>
  <c r="E143" i="44" s="1"/>
  <c r="C143" i="44"/>
  <c r="A145" i="43"/>
  <c r="B144" i="43"/>
  <c r="C143" i="43"/>
  <c r="F143" i="43"/>
  <c r="A1151" i="47" l="1"/>
  <c r="B1150" i="47"/>
  <c r="C1149" i="47"/>
  <c r="D1149" i="47"/>
  <c r="J1148" i="47" s="1"/>
  <c r="F1149" i="47"/>
  <c r="I1149" i="47" s="1"/>
  <c r="K1149" i="47" s="1"/>
  <c r="F1150" i="46"/>
  <c r="D1150" i="46"/>
  <c r="E1150" i="46" s="1"/>
  <c r="C1150" i="46"/>
  <c r="A1152" i="46"/>
  <c r="B1151" i="46"/>
  <c r="D145" i="45"/>
  <c r="F144" i="45"/>
  <c r="G144" i="45"/>
  <c r="B148" i="45"/>
  <c r="C148" i="45" s="1"/>
  <c r="A149" i="45"/>
  <c r="C144" i="44"/>
  <c r="F144" i="44"/>
  <c r="D144" i="44"/>
  <c r="E144" i="44" s="1"/>
  <c r="B145" i="44"/>
  <c r="A146" i="44"/>
  <c r="F144" i="43"/>
  <c r="C144" i="43"/>
  <c r="A146" i="43"/>
  <c r="B145" i="43"/>
  <c r="D1150" i="47" l="1"/>
  <c r="J1149" i="47" s="1"/>
  <c r="F1150" i="47"/>
  <c r="I1150" i="47" s="1"/>
  <c r="K1150" i="47" s="1"/>
  <c r="C1150" i="47"/>
  <c r="E1149" i="47"/>
  <c r="E1150" i="47" s="1"/>
  <c r="B1151" i="47"/>
  <c r="A1152" i="47"/>
  <c r="F1151" i="46"/>
  <c r="D1151" i="46"/>
  <c r="E1151" i="46" s="1"/>
  <c r="C1151" i="46"/>
  <c r="A1153" i="46"/>
  <c r="B1152" i="46"/>
  <c r="D146" i="45"/>
  <c r="F145" i="45"/>
  <c r="G145" i="45" s="1"/>
  <c r="A150" i="45"/>
  <c r="B149" i="45"/>
  <c r="C149" i="45" s="1"/>
  <c r="A147" i="44"/>
  <c r="B146" i="44"/>
  <c r="F145" i="44"/>
  <c r="D145" i="44"/>
  <c r="E145" i="44" s="1"/>
  <c r="C145" i="44"/>
  <c r="F145" i="43"/>
  <c r="C145" i="43"/>
  <c r="B146" i="43"/>
  <c r="A147" i="43"/>
  <c r="D1151" i="47" l="1"/>
  <c r="J1150" i="47" s="1"/>
  <c r="C1151" i="47"/>
  <c r="F1151" i="47"/>
  <c r="I1151" i="47" s="1"/>
  <c r="K1151" i="47" s="1"/>
  <c r="B1152" i="47"/>
  <c r="A1153" i="47"/>
  <c r="E1151" i="47"/>
  <c r="F1152" i="46"/>
  <c r="D1152" i="46"/>
  <c r="E1152" i="46" s="1"/>
  <c r="C1152" i="46"/>
  <c r="A1154" i="46"/>
  <c r="B1153" i="46"/>
  <c r="F146" i="45"/>
  <c r="G146" i="45" s="1"/>
  <c r="D147" i="45"/>
  <c r="B150" i="45"/>
  <c r="C150" i="45" s="1"/>
  <c r="A151" i="45"/>
  <c r="F146" i="44"/>
  <c r="D146" i="44"/>
  <c r="E146" i="44" s="1"/>
  <c r="C146" i="44"/>
  <c r="A148" i="44"/>
  <c r="B147" i="44"/>
  <c r="B147" i="43"/>
  <c r="A148" i="43"/>
  <c r="C146" i="43"/>
  <c r="F146" i="43"/>
  <c r="A1154" i="47" l="1"/>
  <c r="B1153" i="47"/>
  <c r="F1152" i="47"/>
  <c r="I1152" i="47" s="1"/>
  <c r="K1152" i="47" s="1"/>
  <c r="C1152" i="47"/>
  <c r="D1152" i="47"/>
  <c r="J1151" i="47" s="1"/>
  <c r="F1153" i="46"/>
  <c r="D1153" i="46"/>
  <c r="E1153" i="46" s="1"/>
  <c r="C1153" i="46"/>
  <c r="B1154" i="46"/>
  <c r="A1155" i="46"/>
  <c r="F147" i="45"/>
  <c r="G147" i="45" s="1"/>
  <c r="D148" i="45"/>
  <c r="B151" i="45"/>
  <c r="C151" i="45" s="1"/>
  <c r="A152" i="45"/>
  <c r="D147" i="44"/>
  <c r="E147" i="44" s="1"/>
  <c r="C147" i="44"/>
  <c r="F147" i="44"/>
  <c r="A149" i="44"/>
  <c r="B148" i="44"/>
  <c r="F147" i="43"/>
  <c r="C147" i="43"/>
  <c r="A149" i="43"/>
  <c r="B148" i="43"/>
  <c r="F1153" i="47" l="1"/>
  <c r="I1153" i="47" s="1"/>
  <c r="K1153" i="47" s="1"/>
  <c r="D1153" i="47"/>
  <c r="J1152" i="47" s="1"/>
  <c r="C1153" i="47"/>
  <c r="E1152" i="47"/>
  <c r="E1153" i="47" s="1"/>
  <c r="A1155" i="47"/>
  <c r="B1154" i="47"/>
  <c r="B1155" i="46"/>
  <c r="A1156" i="46"/>
  <c r="D1154" i="46"/>
  <c r="E1154" i="46" s="1"/>
  <c r="C1154" i="46"/>
  <c r="F1154" i="46"/>
  <c r="D149" i="45"/>
  <c r="F148" i="45"/>
  <c r="G148" i="45"/>
  <c r="B152" i="45"/>
  <c r="C152" i="45" s="1"/>
  <c r="A153" i="45"/>
  <c r="F148" i="44"/>
  <c r="D148" i="44"/>
  <c r="E148" i="44" s="1"/>
  <c r="C148" i="44"/>
  <c r="A150" i="44"/>
  <c r="B149" i="44"/>
  <c r="F148" i="43"/>
  <c r="C148" i="43"/>
  <c r="A150" i="43"/>
  <c r="B149" i="43"/>
  <c r="A1156" i="47" l="1"/>
  <c r="B1155" i="47"/>
  <c r="F1154" i="47"/>
  <c r="I1154" i="47" s="1"/>
  <c r="K1154" i="47" s="1"/>
  <c r="D1154" i="47"/>
  <c r="J1153" i="47" s="1"/>
  <c r="C1154" i="47"/>
  <c r="E1154" i="47"/>
  <c r="A1157" i="46"/>
  <c r="B1156" i="46"/>
  <c r="D1155" i="46"/>
  <c r="E1155" i="46" s="1"/>
  <c r="C1155" i="46"/>
  <c r="F1155" i="46"/>
  <c r="F149" i="45"/>
  <c r="G149" i="45" s="1"/>
  <c r="D150" i="45"/>
  <c r="A154" i="45"/>
  <c r="B153" i="45"/>
  <c r="C153" i="45" s="1"/>
  <c r="C149" i="44"/>
  <c r="F149" i="44"/>
  <c r="D149" i="44"/>
  <c r="E149" i="44" s="1"/>
  <c r="B150" i="44"/>
  <c r="A151" i="44"/>
  <c r="B150" i="43"/>
  <c r="A151" i="43"/>
  <c r="C149" i="43"/>
  <c r="F149" i="43"/>
  <c r="F1155" i="47" l="1"/>
  <c r="I1155" i="47" s="1"/>
  <c r="K1155" i="47" s="1"/>
  <c r="D1155" i="47"/>
  <c r="J1154" i="47" s="1"/>
  <c r="C1155" i="47"/>
  <c r="E1155" i="47"/>
  <c r="B1156" i="47"/>
  <c r="A1157" i="47"/>
  <c r="F1156" i="46"/>
  <c r="D1156" i="46"/>
  <c r="E1156" i="46" s="1"/>
  <c r="C1156" i="46"/>
  <c r="B1157" i="46"/>
  <c r="A1158" i="46"/>
  <c r="F150" i="45"/>
  <c r="G150" i="45" s="1"/>
  <c r="D151" i="45"/>
  <c r="A155" i="45"/>
  <c r="B154" i="45"/>
  <c r="C154" i="45" s="1"/>
  <c r="A152" i="44"/>
  <c r="B151" i="44"/>
  <c r="C150" i="44"/>
  <c r="F150" i="44"/>
  <c r="D150" i="44"/>
  <c r="E150" i="44" s="1"/>
  <c r="A152" i="43"/>
  <c r="B151" i="43"/>
  <c r="C150" i="43"/>
  <c r="F150" i="43"/>
  <c r="C1156" i="47" l="1"/>
  <c r="F1156" i="47"/>
  <c r="I1156" i="47" s="1"/>
  <c r="K1156" i="47" s="1"/>
  <c r="D1156" i="47"/>
  <c r="J1155" i="47" s="1"/>
  <c r="B1157" i="47"/>
  <c r="A1158" i="47"/>
  <c r="E1156" i="47"/>
  <c r="B1158" i="46"/>
  <c r="A1159" i="46"/>
  <c r="F1157" i="46"/>
  <c r="D1157" i="46"/>
  <c r="E1157" i="46" s="1"/>
  <c r="C1157" i="46"/>
  <c r="F151" i="45"/>
  <c r="D152" i="45"/>
  <c r="G151" i="45"/>
  <c r="B155" i="45"/>
  <c r="C155" i="45" s="1"/>
  <c r="A156" i="45"/>
  <c r="F151" i="44"/>
  <c r="D151" i="44"/>
  <c r="E151" i="44" s="1"/>
  <c r="C151" i="44"/>
  <c r="A153" i="44"/>
  <c r="B152" i="44"/>
  <c r="F151" i="43"/>
  <c r="C151" i="43"/>
  <c r="B152" i="43"/>
  <c r="A153" i="43"/>
  <c r="B1158" i="47" l="1"/>
  <c r="A1159" i="47"/>
  <c r="D1157" i="47"/>
  <c r="J1156" i="47" s="1"/>
  <c r="F1157" i="47"/>
  <c r="I1157" i="47" s="1"/>
  <c r="K1157" i="47" s="1"/>
  <c r="C1157" i="47"/>
  <c r="A1160" i="46"/>
  <c r="B1159" i="46"/>
  <c r="C1158" i="46"/>
  <c r="F1158" i="46"/>
  <c r="D1158" i="46"/>
  <c r="E1158" i="46" s="1"/>
  <c r="F152" i="45"/>
  <c r="G152" i="45" s="1"/>
  <c r="D153" i="45"/>
  <c r="A157" i="45"/>
  <c r="B156" i="45"/>
  <c r="C156" i="45" s="1"/>
  <c r="F152" i="44"/>
  <c r="D152" i="44"/>
  <c r="E152" i="44" s="1"/>
  <c r="C152" i="44"/>
  <c r="A154" i="44"/>
  <c r="B153" i="44"/>
  <c r="C152" i="43"/>
  <c r="F152" i="43"/>
  <c r="B153" i="43"/>
  <c r="A154" i="43"/>
  <c r="C1158" i="47" l="1"/>
  <c r="D1158" i="47"/>
  <c r="J1157" i="47" s="1"/>
  <c r="F1158" i="47"/>
  <c r="I1158" i="47" s="1"/>
  <c r="K1158" i="47" s="1"/>
  <c r="A1160" i="47"/>
  <c r="B1159" i="47"/>
  <c r="E1157" i="47"/>
  <c r="E1158" i="47" s="1"/>
  <c r="F1159" i="46"/>
  <c r="D1159" i="46"/>
  <c r="E1159" i="46" s="1"/>
  <c r="C1159" i="46"/>
  <c r="A1161" i="46"/>
  <c r="B1160" i="46"/>
  <c r="D154" i="45"/>
  <c r="F153" i="45"/>
  <c r="G153" i="45"/>
  <c r="A158" i="45"/>
  <c r="B157" i="45"/>
  <c r="C157" i="45" s="1"/>
  <c r="C153" i="44"/>
  <c r="F153" i="44"/>
  <c r="D153" i="44"/>
  <c r="E153" i="44" s="1"/>
  <c r="A155" i="44"/>
  <c r="B154" i="44"/>
  <c r="C153" i="43"/>
  <c r="F153" i="43"/>
  <c r="B154" i="43"/>
  <c r="A155" i="43"/>
  <c r="F1159" i="47" l="1"/>
  <c r="I1159" i="47" s="1"/>
  <c r="K1159" i="47" s="1"/>
  <c r="C1159" i="47"/>
  <c r="D1159" i="47"/>
  <c r="J1158" i="47" s="1"/>
  <c r="B1160" i="47"/>
  <c r="A1161" i="47"/>
  <c r="F1160" i="46"/>
  <c r="D1160" i="46"/>
  <c r="E1160" i="46" s="1"/>
  <c r="C1160" i="46"/>
  <c r="B1161" i="46"/>
  <c r="A1162" i="46"/>
  <c r="F154" i="45"/>
  <c r="G154" i="45" s="1"/>
  <c r="D155" i="45"/>
  <c r="B158" i="45"/>
  <c r="C158" i="45" s="1"/>
  <c r="A159" i="45"/>
  <c r="F154" i="44"/>
  <c r="C154" i="44"/>
  <c r="D154" i="44"/>
  <c r="E154" i="44" s="1"/>
  <c r="A156" i="44"/>
  <c r="B155" i="44"/>
  <c r="A156" i="43"/>
  <c r="B155" i="43"/>
  <c r="C154" i="43"/>
  <c r="F154" i="43"/>
  <c r="B1161" i="47" l="1"/>
  <c r="A1162" i="47"/>
  <c r="F1160" i="47"/>
  <c r="I1160" i="47" s="1"/>
  <c r="K1160" i="47" s="1"/>
  <c r="C1160" i="47"/>
  <c r="D1160" i="47"/>
  <c r="J1159" i="47" s="1"/>
  <c r="E1159" i="47"/>
  <c r="E1160" i="47" s="1"/>
  <c r="B1162" i="46"/>
  <c r="A1163" i="46"/>
  <c r="D1161" i="46"/>
  <c r="E1161" i="46" s="1"/>
  <c r="C1161" i="46"/>
  <c r="F1161" i="46"/>
  <c r="F155" i="45"/>
  <c r="G155" i="45" s="1"/>
  <c r="D156" i="45"/>
  <c r="B159" i="45"/>
  <c r="C159" i="45" s="1"/>
  <c r="A160" i="45"/>
  <c r="F155" i="44"/>
  <c r="D155" i="44"/>
  <c r="E155" i="44" s="1"/>
  <c r="C155" i="44"/>
  <c r="B156" i="44"/>
  <c r="A157" i="44"/>
  <c r="C155" i="43"/>
  <c r="F155" i="43"/>
  <c r="A157" i="43"/>
  <c r="B156" i="43"/>
  <c r="A1163" i="47" l="1"/>
  <c r="B1162" i="47"/>
  <c r="F1161" i="47"/>
  <c r="I1161" i="47" s="1"/>
  <c r="K1161" i="47" s="1"/>
  <c r="C1161" i="47"/>
  <c r="D1161" i="47"/>
  <c r="J1160" i="47" s="1"/>
  <c r="B1163" i="46"/>
  <c r="A1164" i="46"/>
  <c r="D1162" i="46"/>
  <c r="E1162" i="46" s="1"/>
  <c r="C1162" i="46"/>
  <c r="F1162" i="46"/>
  <c r="D157" i="45"/>
  <c r="F156" i="45"/>
  <c r="G156" i="45"/>
  <c r="B160" i="45"/>
  <c r="C160" i="45" s="1"/>
  <c r="A161" i="45"/>
  <c r="B157" i="44"/>
  <c r="A158" i="44"/>
  <c r="D156" i="44"/>
  <c r="E156" i="44" s="1"/>
  <c r="C156" i="44"/>
  <c r="F156" i="44"/>
  <c r="F156" i="43"/>
  <c r="C156" i="43"/>
  <c r="B157" i="43"/>
  <c r="A158" i="43"/>
  <c r="B1163" i="47" l="1"/>
  <c r="A1164" i="47"/>
  <c r="F1162" i="47"/>
  <c r="I1162" i="47" s="1"/>
  <c r="K1162" i="47" s="1"/>
  <c r="D1162" i="47"/>
  <c r="J1161" i="47" s="1"/>
  <c r="C1162" i="47"/>
  <c r="E1161" i="47"/>
  <c r="E1162" i="47" s="1"/>
  <c r="A1165" i="46"/>
  <c r="B1164" i="46"/>
  <c r="C1163" i="46"/>
  <c r="F1163" i="46"/>
  <c r="D1163" i="46"/>
  <c r="E1163" i="46" s="1"/>
  <c r="D158" i="45"/>
  <c r="F157" i="45"/>
  <c r="G157" i="45" s="1"/>
  <c r="B161" i="45"/>
  <c r="C161" i="45" s="1"/>
  <c r="A162" i="45"/>
  <c r="C157" i="44"/>
  <c r="F157" i="44"/>
  <c r="D157" i="44"/>
  <c r="E157" i="44" s="1"/>
  <c r="A159" i="44"/>
  <c r="B158" i="44"/>
  <c r="C157" i="43"/>
  <c r="F157" i="43"/>
  <c r="A159" i="43"/>
  <c r="B158" i="43"/>
  <c r="B1164" i="47" l="1"/>
  <c r="A1165" i="47"/>
  <c r="D1163" i="47"/>
  <c r="J1162" i="47" s="1"/>
  <c r="F1163" i="47"/>
  <c r="I1163" i="47" s="1"/>
  <c r="K1163" i="47" s="1"/>
  <c r="C1163" i="47"/>
  <c r="F1164" i="46"/>
  <c r="D1164" i="46"/>
  <c r="E1164" i="46" s="1"/>
  <c r="C1164" i="46"/>
  <c r="B1165" i="46"/>
  <c r="A1166" i="46"/>
  <c r="D159" i="45"/>
  <c r="F158" i="45"/>
  <c r="G158" i="45" s="1"/>
  <c r="A163" i="45"/>
  <c r="B162" i="45"/>
  <c r="C162" i="45" s="1"/>
  <c r="C158" i="44"/>
  <c r="F158" i="44"/>
  <c r="D158" i="44"/>
  <c r="E158" i="44" s="1"/>
  <c r="A160" i="44"/>
  <c r="B159" i="44"/>
  <c r="F158" i="43"/>
  <c r="C158" i="43"/>
  <c r="B159" i="43"/>
  <c r="A160" i="43"/>
  <c r="E1163" i="47" l="1"/>
  <c r="A1166" i="47"/>
  <c r="B1165" i="47"/>
  <c r="D1164" i="47"/>
  <c r="J1163" i="47" s="1"/>
  <c r="C1164" i="47"/>
  <c r="F1164" i="47"/>
  <c r="I1164" i="47" s="1"/>
  <c r="K1164" i="47" s="1"/>
  <c r="A1167" i="46"/>
  <c r="B1166" i="46"/>
  <c r="F1165" i="46"/>
  <c r="D1165" i="46"/>
  <c r="E1165" i="46" s="1"/>
  <c r="C1165" i="46"/>
  <c r="F159" i="45"/>
  <c r="G159" i="45" s="1"/>
  <c r="D160" i="45"/>
  <c r="A164" i="45"/>
  <c r="B163" i="45"/>
  <c r="C163" i="45" s="1"/>
  <c r="C159" i="44"/>
  <c r="F159" i="44"/>
  <c r="D159" i="44"/>
  <c r="E159" i="44" s="1"/>
  <c r="A161" i="44"/>
  <c r="B160" i="44"/>
  <c r="A161" i="43"/>
  <c r="B160" i="43"/>
  <c r="F159" i="43"/>
  <c r="C159" i="43"/>
  <c r="D1165" i="47" l="1"/>
  <c r="J1164" i="47" s="1"/>
  <c r="C1165" i="47"/>
  <c r="F1165" i="47"/>
  <c r="I1165" i="47" s="1"/>
  <c r="K1165" i="47" s="1"/>
  <c r="B1166" i="47"/>
  <c r="A1167" i="47"/>
  <c r="E1164" i="47"/>
  <c r="E1165" i="47" s="1"/>
  <c r="F1166" i="46"/>
  <c r="D1166" i="46"/>
  <c r="E1166" i="46" s="1"/>
  <c r="C1166" i="46"/>
  <c r="A1168" i="46"/>
  <c r="B1167" i="46"/>
  <c r="D161" i="45"/>
  <c r="F160" i="45"/>
  <c r="G160" i="45" s="1"/>
  <c r="A165" i="45"/>
  <c r="B164" i="45"/>
  <c r="C164" i="45" s="1"/>
  <c r="C160" i="44"/>
  <c r="D160" i="44"/>
  <c r="E160" i="44" s="1"/>
  <c r="F160" i="44"/>
  <c r="A162" i="44"/>
  <c r="B161" i="44"/>
  <c r="F160" i="43"/>
  <c r="C160" i="43"/>
  <c r="A162" i="43"/>
  <c r="B161" i="43"/>
  <c r="A1168" i="47" l="1"/>
  <c r="B1167" i="47"/>
  <c r="D1166" i="47"/>
  <c r="J1165" i="47" s="1"/>
  <c r="C1166" i="47"/>
  <c r="F1166" i="47"/>
  <c r="I1166" i="47" s="1"/>
  <c r="K1166" i="47" s="1"/>
  <c r="F1167" i="46"/>
  <c r="D1167" i="46"/>
  <c r="E1167" i="46" s="1"/>
  <c r="C1167" i="46"/>
  <c r="B1168" i="46"/>
  <c r="A1169" i="46"/>
  <c r="D162" i="45"/>
  <c r="F161" i="45"/>
  <c r="G161" i="45" s="1"/>
  <c r="B165" i="45"/>
  <c r="C165" i="45" s="1"/>
  <c r="A166" i="45"/>
  <c r="F161" i="44"/>
  <c r="D161" i="44"/>
  <c r="E161" i="44" s="1"/>
  <c r="C161" i="44"/>
  <c r="B162" i="44"/>
  <c r="A163" i="44"/>
  <c r="F161" i="43"/>
  <c r="C161" i="43"/>
  <c r="B162" i="43"/>
  <c r="A163" i="43"/>
  <c r="A1169" i="47" l="1"/>
  <c r="B1168" i="47"/>
  <c r="C1167" i="47"/>
  <c r="F1167" i="47"/>
  <c r="I1167" i="47" s="1"/>
  <c r="K1167" i="47" s="1"/>
  <c r="D1167" i="47"/>
  <c r="J1166" i="47" s="1"/>
  <c r="E1166" i="47"/>
  <c r="E1167" i="47" s="1"/>
  <c r="A1170" i="46"/>
  <c r="B1169" i="46"/>
  <c r="C1168" i="46"/>
  <c r="D1168" i="46"/>
  <c r="E1168" i="46" s="1"/>
  <c r="F1168" i="46"/>
  <c r="D163" i="45"/>
  <c r="F162" i="45"/>
  <c r="G162" i="45" s="1"/>
  <c r="B166" i="45"/>
  <c r="C166" i="45" s="1"/>
  <c r="A167" i="45"/>
  <c r="B163" i="44"/>
  <c r="A164" i="44"/>
  <c r="F162" i="44"/>
  <c r="D162" i="44"/>
  <c r="E162" i="44" s="1"/>
  <c r="C162" i="44"/>
  <c r="A164" i="43"/>
  <c r="B163" i="43"/>
  <c r="F162" i="43"/>
  <c r="C162" i="43"/>
  <c r="F1168" i="47" l="1"/>
  <c r="I1168" i="47" s="1"/>
  <c r="K1168" i="47" s="1"/>
  <c r="D1168" i="47"/>
  <c r="J1167" i="47" s="1"/>
  <c r="C1168" i="47"/>
  <c r="E1168" i="47"/>
  <c r="A1170" i="47"/>
  <c r="B1169" i="47"/>
  <c r="F1169" i="46"/>
  <c r="D1169" i="46"/>
  <c r="E1169" i="46" s="1"/>
  <c r="C1169" i="46"/>
  <c r="B1170" i="46"/>
  <c r="A1171" i="46"/>
  <c r="D164" i="45"/>
  <c r="F163" i="45"/>
  <c r="G163" i="45" s="1"/>
  <c r="A168" i="45"/>
  <c r="B167" i="45"/>
  <c r="C167" i="45" s="1"/>
  <c r="A165" i="44"/>
  <c r="B164" i="44"/>
  <c r="C163" i="44"/>
  <c r="D163" i="44"/>
  <c r="E163" i="44" s="1"/>
  <c r="F163" i="44"/>
  <c r="C163" i="43"/>
  <c r="F163" i="43"/>
  <c r="A165" i="43"/>
  <c r="B164" i="43"/>
  <c r="C1169" i="47" l="1"/>
  <c r="F1169" i="47"/>
  <c r="I1169" i="47" s="1"/>
  <c r="K1169" i="47" s="1"/>
  <c r="D1169" i="47"/>
  <c r="J1168" i="47" s="1"/>
  <c r="B1170" i="47"/>
  <c r="A1171" i="47"/>
  <c r="E1169" i="47"/>
  <c r="B1171" i="46"/>
  <c r="A1172" i="46"/>
  <c r="D1170" i="46"/>
  <c r="E1170" i="46" s="1"/>
  <c r="C1170" i="46"/>
  <c r="F1170" i="46"/>
  <c r="D165" i="45"/>
  <c r="F164" i="45"/>
  <c r="G164" i="45" s="1"/>
  <c r="B168" i="45"/>
  <c r="C168" i="45" s="1"/>
  <c r="A169" i="45"/>
  <c r="C164" i="44"/>
  <c r="F164" i="44"/>
  <c r="D164" i="44"/>
  <c r="E164" i="44" s="1"/>
  <c r="A166" i="44"/>
  <c r="B165" i="44"/>
  <c r="C164" i="43"/>
  <c r="F164" i="43"/>
  <c r="A166" i="43"/>
  <c r="B165" i="43"/>
  <c r="B1171" i="47" l="1"/>
  <c r="A1172" i="47"/>
  <c r="D1170" i="47"/>
  <c r="J1169" i="47" s="1"/>
  <c r="C1170" i="47"/>
  <c r="F1170" i="47"/>
  <c r="I1170" i="47" s="1"/>
  <c r="K1170" i="47" s="1"/>
  <c r="A1173" i="46"/>
  <c r="B1172" i="46"/>
  <c r="D1171" i="46"/>
  <c r="E1171" i="46" s="1"/>
  <c r="C1171" i="46"/>
  <c r="F1171" i="46"/>
  <c r="D166" i="45"/>
  <c r="F165" i="45"/>
  <c r="G165" i="45" s="1"/>
  <c r="B169" i="45"/>
  <c r="C169" i="45" s="1"/>
  <c r="A170" i="45"/>
  <c r="B166" i="44"/>
  <c r="A167" i="44"/>
  <c r="F165" i="44"/>
  <c r="D165" i="44"/>
  <c r="E165" i="44" s="1"/>
  <c r="C165" i="44"/>
  <c r="C165" i="43"/>
  <c r="F165" i="43"/>
  <c r="A167" i="43"/>
  <c r="B166" i="43"/>
  <c r="C1171" i="47" l="1"/>
  <c r="D1171" i="47"/>
  <c r="J1170" i="47" s="1"/>
  <c r="F1171" i="47"/>
  <c r="I1171" i="47" s="1"/>
  <c r="K1171" i="47" s="1"/>
  <c r="B1172" i="47"/>
  <c r="A1173" i="47"/>
  <c r="E1170" i="47"/>
  <c r="E1171" i="47" s="1"/>
  <c r="F1172" i="46"/>
  <c r="D1172" i="46"/>
  <c r="E1172" i="46" s="1"/>
  <c r="C1172" i="46"/>
  <c r="B1173" i="46"/>
  <c r="A1174" i="46"/>
  <c r="F166" i="45"/>
  <c r="G166" i="45" s="1"/>
  <c r="D167" i="45"/>
  <c r="A171" i="45"/>
  <c r="B170" i="45"/>
  <c r="C170" i="45" s="1"/>
  <c r="B167" i="44"/>
  <c r="A168" i="44"/>
  <c r="C166" i="44"/>
  <c r="F166" i="44"/>
  <c r="D166" i="44"/>
  <c r="E166" i="44" s="1"/>
  <c r="F166" i="43"/>
  <c r="C166" i="43"/>
  <c r="B167" i="43"/>
  <c r="A168" i="43"/>
  <c r="A1174" i="47" l="1"/>
  <c r="B1173" i="47"/>
  <c r="D1172" i="47"/>
  <c r="J1171" i="47" s="1"/>
  <c r="F1172" i="47"/>
  <c r="I1172" i="47" s="1"/>
  <c r="K1172" i="47" s="1"/>
  <c r="C1172" i="47"/>
  <c r="E1172" i="47"/>
  <c r="B1174" i="46"/>
  <c r="A1175" i="46"/>
  <c r="F1173" i="46"/>
  <c r="D1173" i="46"/>
  <c r="E1173" i="46" s="1"/>
  <c r="C1173" i="46"/>
  <c r="D168" i="45"/>
  <c r="F167" i="45"/>
  <c r="G167" i="45"/>
  <c r="A172" i="45"/>
  <c r="B171" i="45"/>
  <c r="C171" i="45" s="1"/>
  <c r="A169" i="44"/>
  <c r="B168" i="44"/>
  <c r="F167" i="44"/>
  <c r="D167" i="44"/>
  <c r="E167" i="44" s="1"/>
  <c r="C167" i="44"/>
  <c r="B168" i="43"/>
  <c r="A169" i="43"/>
  <c r="F167" i="43"/>
  <c r="C167" i="43"/>
  <c r="F1173" i="47" l="1"/>
  <c r="I1173" i="47" s="1"/>
  <c r="K1173" i="47" s="1"/>
  <c r="C1173" i="47"/>
  <c r="D1173" i="47"/>
  <c r="J1172" i="47" s="1"/>
  <c r="B1174" i="47"/>
  <c r="A1175" i="47"/>
  <c r="E1174" i="46"/>
  <c r="A1176" i="46"/>
  <c r="B1175" i="46"/>
  <c r="D1174" i="46"/>
  <c r="C1174" i="46"/>
  <c r="F1174" i="46"/>
  <c r="D169" i="45"/>
  <c r="F168" i="45"/>
  <c r="G168" i="45" s="1"/>
  <c r="A173" i="45"/>
  <c r="B172" i="45"/>
  <c r="C172" i="45" s="1"/>
  <c r="D168" i="44"/>
  <c r="E168" i="44" s="1"/>
  <c r="C168" i="44"/>
  <c r="F168" i="44"/>
  <c r="A170" i="44"/>
  <c r="B169" i="44"/>
  <c r="A170" i="43"/>
  <c r="B169" i="43"/>
  <c r="C168" i="43"/>
  <c r="F168" i="43"/>
  <c r="B1175" i="47" l="1"/>
  <c r="A1176" i="47"/>
  <c r="D1174" i="47"/>
  <c r="J1173" i="47" s="1"/>
  <c r="F1174" i="47"/>
  <c r="I1174" i="47" s="1"/>
  <c r="K1174" i="47" s="1"/>
  <c r="C1174" i="47"/>
  <c r="E1173" i="47"/>
  <c r="E1174" i="47" s="1"/>
  <c r="F1175" i="46"/>
  <c r="D1175" i="46"/>
  <c r="E1175" i="46" s="1"/>
  <c r="C1175" i="46"/>
  <c r="B1176" i="46"/>
  <c r="A1177" i="46"/>
  <c r="D170" i="45"/>
  <c r="F169" i="45"/>
  <c r="G169" i="45" s="1"/>
  <c r="B173" i="45"/>
  <c r="C173" i="45" s="1"/>
  <c r="A174" i="45"/>
  <c r="B170" i="44"/>
  <c r="A171" i="44"/>
  <c r="F169" i="44"/>
  <c r="D169" i="44"/>
  <c r="E169" i="44" s="1"/>
  <c r="C169" i="44"/>
  <c r="A171" i="43"/>
  <c r="B170" i="43"/>
  <c r="F169" i="43"/>
  <c r="C169" i="43"/>
  <c r="A1177" i="47" l="1"/>
  <c r="B1176" i="47"/>
  <c r="F1175" i="47"/>
  <c r="I1175" i="47" s="1"/>
  <c r="K1175" i="47" s="1"/>
  <c r="C1175" i="47"/>
  <c r="D1175" i="47"/>
  <c r="J1174" i="47" s="1"/>
  <c r="B1177" i="46"/>
  <c r="A1178" i="46"/>
  <c r="D1176" i="46"/>
  <c r="E1176" i="46" s="1"/>
  <c r="C1176" i="46"/>
  <c r="F1176" i="46"/>
  <c r="D171" i="45"/>
  <c r="F170" i="45"/>
  <c r="G170" i="45" s="1"/>
  <c r="A175" i="45"/>
  <c r="B174" i="45"/>
  <c r="C174" i="45" s="1"/>
  <c r="A172" i="44"/>
  <c r="B171" i="44"/>
  <c r="C170" i="44"/>
  <c r="D170" i="44"/>
  <c r="E170" i="44" s="1"/>
  <c r="F170" i="44"/>
  <c r="C170" i="43"/>
  <c r="F170" i="43"/>
  <c r="B171" i="43"/>
  <c r="A172" i="43"/>
  <c r="A1178" i="47" l="1"/>
  <c r="B1177" i="47"/>
  <c r="F1176" i="47"/>
  <c r="I1176" i="47" s="1"/>
  <c r="K1176" i="47" s="1"/>
  <c r="D1176" i="47"/>
  <c r="J1175" i="47" s="1"/>
  <c r="C1176" i="47"/>
  <c r="E1175" i="47"/>
  <c r="E1176" i="47" s="1"/>
  <c r="B1178" i="46"/>
  <c r="A1179" i="46"/>
  <c r="F1177" i="46"/>
  <c r="D1177" i="46"/>
  <c r="E1177" i="46" s="1"/>
  <c r="C1177" i="46"/>
  <c r="F171" i="45"/>
  <c r="G171" i="45" s="1"/>
  <c r="D172" i="45"/>
  <c r="A176" i="45"/>
  <c r="B175" i="45"/>
  <c r="C175" i="45" s="1"/>
  <c r="F171" i="44"/>
  <c r="D171" i="44"/>
  <c r="E171" i="44" s="1"/>
  <c r="C171" i="44"/>
  <c r="A173" i="44"/>
  <c r="B172" i="44"/>
  <c r="B172" i="43"/>
  <c r="A173" i="43"/>
  <c r="C171" i="43"/>
  <c r="F171" i="43"/>
  <c r="C1177" i="47" l="1"/>
  <c r="D1177" i="47"/>
  <c r="J1176" i="47" s="1"/>
  <c r="F1177" i="47"/>
  <c r="I1177" i="47" s="1"/>
  <c r="K1177" i="47" s="1"/>
  <c r="E1177" i="47"/>
  <c r="A1179" i="47"/>
  <c r="B1178" i="47"/>
  <c r="A1180" i="46"/>
  <c r="B1179" i="46"/>
  <c r="D1178" i="46"/>
  <c r="E1178" i="46" s="1"/>
  <c r="C1178" i="46"/>
  <c r="F1178" i="46"/>
  <c r="D173" i="45"/>
  <c r="F172" i="45"/>
  <c r="G172" i="45" s="1"/>
  <c r="A177" i="45"/>
  <c r="B176" i="45"/>
  <c r="C176" i="45" s="1"/>
  <c r="F172" i="44"/>
  <c r="D172" i="44"/>
  <c r="E172" i="44" s="1"/>
  <c r="C172" i="44"/>
  <c r="B173" i="44"/>
  <c r="A174" i="44"/>
  <c r="A174" i="43"/>
  <c r="B173" i="43"/>
  <c r="C172" i="43"/>
  <c r="F172" i="43"/>
  <c r="B1179" i="47" l="1"/>
  <c r="A1180" i="47"/>
  <c r="D1178" i="47"/>
  <c r="J1177" i="47" s="1"/>
  <c r="C1178" i="47"/>
  <c r="F1178" i="47"/>
  <c r="I1178" i="47" s="1"/>
  <c r="K1178" i="47" s="1"/>
  <c r="F1179" i="46"/>
  <c r="D1179" i="46"/>
  <c r="E1179" i="46" s="1"/>
  <c r="C1179" i="46"/>
  <c r="A1181" i="46"/>
  <c r="B1180" i="46"/>
  <c r="D174" i="45"/>
  <c r="F173" i="45"/>
  <c r="G173" i="45" s="1"/>
  <c r="B177" i="45"/>
  <c r="C177" i="45" s="1"/>
  <c r="A178" i="45"/>
  <c r="A175" i="44"/>
  <c r="B174" i="44"/>
  <c r="D173" i="44"/>
  <c r="E173" i="44" s="1"/>
  <c r="F173" i="44"/>
  <c r="C173" i="44"/>
  <c r="F173" i="43"/>
  <c r="C173" i="43"/>
  <c r="B174" i="43"/>
  <c r="A175" i="43"/>
  <c r="B1180" i="47" l="1"/>
  <c r="A1181" i="47"/>
  <c r="E1178" i="47"/>
  <c r="C1179" i="47"/>
  <c r="D1179" i="47"/>
  <c r="J1178" i="47" s="1"/>
  <c r="F1179" i="47"/>
  <c r="I1179" i="47" s="1"/>
  <c r="K1179" i="47" s="1"/>
  <c r="F1180" i="46"/>
  <c r="D1180" i="46"/>
  <c r="E1180" i="46" s="1"/>
  <c r="C1180" i="46"/>
  <c r="B1181" i="46"/>
  <c r="A1182" i="46"/>
  <c r="D175" i="45"/>
  <c r="F174" i="45"/>
  <c r="G174" i="45" s="1"/>
  <c r="A179" i="45"/>
  <c r="B178" i="45"/>
  <c r="C178" i="45" s="1"/>
  <c r="C174" i="44"/>
  <c r="F174" i="44"/>
  <c r="D174" i="44"/>
  <c r="E174" i="44" s="1"/>
  <c r="B175" i="44"/>
  <c r="A176" i="44"/>
  <c r="B175" i="43"/>
  <c r="A176" i="43"/>
  <c r="F174" i="43"/>
  <c r="C174" i="43"/>
  <c r="A1182" i="47" l="1"/>
  <c r="B1181" i="47"/>
  <c r="E1179" i="47"/>
  <c r="D1180" i="47"/>
  <c r="J1179" i="47" s="1"/>
  <c r="C1180" i="47"/>
  <c r="F1180" i="47"/>
  <c r="I1180" i="47" s="1"/>
  <c r="K1180" i="47" s="1"/>
  <c r="B1182" i="46"/>
  <c r="A1183" i="46"/>
  <c r="D1181" i="46"/>
  <c r="E1181" i="46" s="1"/>
  <c r="C1181" i="46"/>
  <c r="F1181" i="46"/>
  <c r="F175" i="45"/>
  <c r="G175" i="45" s="1"/>
  <c r="D176" i="45"/>
  <c r="A180" i="45"/>
  <c r="B179" i="45"/>
  <c r="C179" i="45" s="1"/>
  <c r="F175" i="44"/>
  <c r="C175" i="44"/>
  <c r="D175" i="44"/>
  <c r="E175" i="44" s="1"/>
  <c r="A177" i="44"/>
  <c r="B176" i="44"/>
  <c r="A177" i="43"/>
  <c r="B176" i="43"/>
  <c r="C175" i="43"/>
  <c r="F175" i="43"/>
  <c r="A1183" i="47" l="1"/>
  <c r="B1182" i="47"/>
  <c r="E1180" i="47"/>
  <c r="F1181" i="47"/>
  <c r="I1181" i="47" s="1"/>
  <c r="K1181" i="47" s="1"/>
  <c r="D1181" i="47"/>
  <c r="J1180" i="47" s="1"/>
  <c r="C1181" i="47"/>
  <c r="A1184" i="46"/>
  <c r="B1183" i="46"/>
  <c r="F1182" i="46"/>
  <c r="D1182" i="46"/>
  <c r="E1182" i="46" s="1"/>
  <c r="C1182" i="46"/>
  <c r="D177" i="45"/>
  <c r="F176" i="45"/>
  <c r="G176" i="45" s="1"/>
  <c r="B180" i="45"/>
  <c r="C180" i="45" s="1"/>
  <c r="A181" i="45"/>
  <c r="D176" i="44"/>
  <c r="E176" i="44" s="1"/>
  <c r="F176" i="44"/>
  <c r="C176" i="44"/>
  <c r="B177" i="44"/>
  <c r="A178" i="44"/>
  <c r="F176" i="43"/>
  <c r="C176" i="43"/>
  <c r="A178" i="43"/>
  <c r="B177" i="43"/>
  <c r="C1182" i="47" l="1"/>
  <c r="F1182" i="47"/>
  <c r="I1182" i="47" s="1"/>
  <c r="K1182" i="47" s="1"/>
  <c r="D1182" i="47"/>
  <c r="J1181" i="47" s="1"/>
  <c r="E1181" i="47"/>
  <c r="E1182" i="47" s="1"/>
  <c r="B1183" i="47"/>
  <c r="A1184" i="47"/>
  <c r="F1183" i="46"/>
  <c r="D1183" i="46"/>
  <c r="E1183" i="46" s="1"/>
  <c r="C1183" i="46"/>
  <c r="B1184" i="46"/>
  <c r="A1185" i="46"/>
  <c r="D178" i="45"/>
  <c r="F177" i="45"/>
  <c r="G177" i="45" s="1"/>
  <c r="B181" i="45"/>
  <c r="C181" i="45" s="1"/>
  <c r="A182" i="45"/>
  <c r="A179" i="44"/>
  <c r="B178" i="44"/>
  <c r="F177" i="44"/>
  <c r="D177" i="44"/>
  <c r="E177" i="44" s="1"/>
  <c r="C177" i="44"/>
  <c r="F177" i="43"/>
  <c r="C177" i="43"/>
  <c r="B178" i="43"/>
  <c r="A179" i="43"/>
  <c r="B1184" i="47" l="1"/>
  <c r="A1185" i="47"/>
  <c r="D1183" i="47"/>
  <c r="J1182" i="47" s="1"/>
  <c r="C1183" i="47"/>
  <c r="F1183" i="47"/>
  <c r="I1183" i="47" s="1"/>
  <c r="K1183" i="47" s="1"/>
  <c r="E1183" i="47"/>
  <c r="B1185" i="46"/>
  <c r="A1186" i="46"/>
  <c r="D1184" i="46"/>
  <c r="E1184" i="46" s="1"/>
  <c r="C1184" i="46"/>
  <c r="F1184" i="46"/>
  <c r="F178" i="45"/>
  <c r="G178" i="45" s="1"/>
  <c r="D179" i="45"/>
  <c r="A183" i="45"/>
  <c r="B182" i="45"/>
  <c r="C182" i="45" s="1"/>
  <c r="F178" i="44"/>
  <c r="D178" i="44"/>
  <c r="E178" i="44" s="1"/>
  <c r="C178" i="44"/>
  <c r="B179" i="44"/>
  <c r="A180" i="44"/>
  <c r="B179" i="43"/>
  <c r="A180" i="43"/>
  <c r="F178" i="43"/>
  <c r="C178" i="43"/>
  <c r="A1186" i="47" l="1"/>
  <c r="B1185" i="47"/>
  <c r="C1184" i="47"/>
  <c r="F1184" i="47"/>
  <c r="I1184" i="47" s="1"/>
  <c r="K1184" i="47" s="1"/>
  <c r="D1184" i="47"/>
  <c r="J1183" i="47" s="1"/>
  <c r="B1186" i="46"/>
  <c r="A1187" i="46"/>
  <c r="C1185" i="46"/>
  <c r="F1185" i="46"/>
  <c r="D1185" i="46"/>
  <c r="E1185" i="46" s="1"/>
  <c r="F179" i="45"/>
  <c r="G179" i="45" s="1"/>
  <c r="D180" i="45"/>
  <c r="A184" i="45"/>
  <c r="B183" i="45"/>
  <c r="C183" i="45" s="1"/>
  <c r="D179" i="44"/>
  <c r="E179" i="44" s="1"/>
  <c r="C179" i="44"/>
  <c r="F179" i="44"/>
  <c r="A181" i="44"/>
  <c r="B180" i="44"/>
  <c r="A181" i="43"/>
  <c r="B180" i="43"/>
  <c r="F179" i="43"/>
  <c r="C179" i="43"/>
  <c r="A1187" i="47" l="1"/>
  <c r="B1186" i="47"/>
  <c r="C1185" i="47"/>
  <c r="D1185" i="47"/>
  <c r="J1184" i="47" s="1"/>
  <c r="F1185" i="47"/>
  <c r="I1185" i="47" s="1"/>
  <c r="K1185" i="47" s="1"/>
  <c r="E1184" i="47"/>
  <c r="E1185" i="47" s="1"/>
  <c r="A1188" i="46"/>
  <c r="B1187" i="46"/>
  <c r="D1186" i="46"/>
  <c r="E1186" i="46" s="1"/>
  <c r="C1186" i="46"/>
  <c r="F1186" i="46"/>
  <c r="D181" i="45"/>
  <c r="F180" i="45"/>
  <c r="G180" i="45" s="1"/>
  <c r="B184" i="45"/>
  <c r="C184" i="45" s="1"/>
  <c r="A185" i="45"/>
  <c r="D180" i="44"/>
  <c r="E180" i="44" s="1"/>
  <c r="F180" i="44"/>
  <c r="C180" i="44"/>
  <c r="B181" i="44"/>
  <c r="A182" i="44"/>
  <c r="F180" i="43"/>
  <c r="C180" i="43"/>
  <c r="A182" i="43"/>
  <c r="B181" i="43"/>
  <c r="D1186" i="47" l="1"/>
  <c r="J1185" i="47" s="1"/>
  <c r="F1186" i="47"/>
  <c r="I1186" i="47" s="1"/>
  <c r="K1186" i="47" s="1"/>
  <c r="C1186" i="47"/>
  <c r="E1186" i="47"/>
  <c r="A1188" i="47"/>
  <c r="B1187" i="47"/>
  <c r="F1187" i="46"/>
  <c r="D1187" i="46"/>
  <c r="E1187" i="46" s="1"/>
  <c r="C1187" i="46"/>
  <c r="A1189" i="46"/>
  <c r="B1188" i="46"/>
  <c r="D182" i="45"/>
  <c r="F181" i="45"/>
  <c r="G181" i="45" s="1"/>
  <c r="A186" i="45"/>
  <c r="B185" i="45"/>
  <c r="C185" i="45" s="1"/>
  <c r="B182" i="44"/>
  <c r="A183" i="44"/>
  <c r="F181" i="44"/>
  <c r="C181" i="44"/>
  <c r="D181" i="44"/>
  <c r="E181" i="44" s="1"/>
  <c r="A183" i="43"/>
  <c r="B182" i="43"/>
  <c r="C181" i="43"/>
  <c r="F181" i="43"/>
  <c r="F1187" i="47" l="1"/>
  <c r="I1187" i="47" s="1"/>
  <c r="K1187" i="47" s="1"/>
  <c r="D1187" i="47"/>
  <c r="J1186" i="47" s="1"/>
  <c r="C1187" i="47"/>
  <c r="A1189" i="47"/>
  <c r="B1188" i="47"/>
  <c r="E1187" i="47"/>
  <c r="F1188" i="46"/>
  <c r="D1188" i="46"/>
  <c r="E1188" i="46" s="1"/>
  <c r="C1188" i="46"/>
  <c r="B1189" i="46"/>
  <c r="A1190" i="46"/>
  <c r="F182" i="45"/>
  <c r="G182" i="45" s="1"/>
  <c r="D183" i="45"/>
  <c r="A187" i="45"/>
  <c r="B186" i="45"/>
  <c r="C186" i="45" s="1"/>
  <c r="A184" i="44"/>
  <c r="B183" i="44"/>
  <c r="C182" i="44"/>
  <c r="D182" i="44"/>
  <c r="E182" i="44" s="1"/>
  <c r="F182" i="44"/>
  <c r="F182" i="43"/>
  <c r="C182" i="43"/>
  <c r="B183" i="43"/>
  <c r="A184" i="43"/>
  <c r="C1188" i="47" l="1"/>
  <c r="F1188" i="47"/>
  <c r="I1188" i="47" s="1"/>
  <c r="K1188" i="47" s="1"/>
  <c r="D1188" i="47"/>
  <c r="J1187" i="47" s="1"/>
  <c r="A1190" i="47"/>
  <c r="B1189" i="47"/>
  <c r="A1191" i="46"/>
  <c r="B1190" i="46"/>
  <c r="D1189" i="46"/>
  <c r="E1189" i="46" s="1"/>
  <c r="C1189" i="46"/>
  <c r="F1189" i="46"/>
  <c r="F183" i="45"/>
  <c r="G183" i="45" s="1"/>
  <c r="D184" i="45"/>
  <c r="A188" i="45"/>
  <c r="B187" i="45"/>
  <c r="C187" i="45" s="1"/>
  <c r="C183" i="44"/>
  <c r="F183" i="44"/>
  <c r="D183" i="44"/>
  <c r="E183" i="44" s="1"/>
  <c r="A185" i="44"/>
  <c r="B184" i="44"/>
  <c r="C183" i="43"/>
  <c r="F183" i="43"/>
  <c r="A185" i="43"/>
  <c r="B184" i="43"/>
  <c r="D1189" i="47" l="1"/>
  <c r="J1188" i="47" s="1"/>
  <c r="C1189" i="47"/>
  <c r="F1189" i="47"/>
  <c r="I1189" i="47" s="1"/>
  <c r="K1189" i="47" s="1"/>
  <c r="B1190" i="47"/>
  <c r="A1191" i="47"/>
  <c r="E1188" i="47"/>
  <c r="E1189" i="47" s="1"/>
  <c r="E1190" i="46"/>
  <c r="F1190" i="46"/>
  <c r="D1190" i="46"/>
  <c r="C1190" i="46"/>
  <c r="A1192" i="46"/>
  <c r="B1191" i="46"/>
  <c r="D185" i="45"/>
  <c r="F184" i="45"/>
  <c r="G184" i="45" s="1"/>
  <c r="A189" i="45"/>
  <c r="B188" i="45"/>
  <c r="C188" i="45" s="1"/>
  <c r="B185" i="44"/>
  <c r="A186" i="44"/>
  <c r="F184" i="44"/>
  <c r="D184" i="44"/>
  <c r="E184" i="44" s="1"/>
  <c r="C184" i="44"/>
  <c r="F184" i="43"/>
  <c r="C184" i="43"/>
  <c r="B185" i="43"/>
  <c r="A186" i="43"/>
  <c r="A1192" i="47" l="1"/>
  <c r="B1191" i="47"/>
  <c r="C1190" i="47"/>
  <c r="F1190" i="47"/>
  <c r="I1190" i="47" s="1"/>
  <c r="K1190" i="47" s="1"/>
  <c r="D1190" i="47"/>
  <c r="J1189" i="47" s="1"/>
  <c r="F1191" i="46"/>
  <c r="D1191" i="46"/>
  <c r="E1191" i="46" s="1"/>
  <c r="C1191" i="46"/>
  <c r="A1193" i="46"/>
  <c r="B1192" i="46"/>
  <c r="D186" i="45"/>
  <c r="F185" i="45"/>
  <c r="G185" i="45" s="1"/>
  <c r="B189" i="45"/>
  <c r="C189" i="45" s="1"/>
  <c r="A190" i="45"/>
  <c r="B186" i="44"/>
  <c r="A187" i="44"/>
  <c r="F185" i="44"/>
  <c r="D185" i="44"/>
  <c r="E185" i="44" s="1"/>
  <c r="C185" i="44"/>
  <c r="F185" i="43"/>
  <c r="C185" i="43"/>
  <c r="A187" i="43"/>
  <c r="B186" i="43"/>
  <c r="A1193" i="47" l="1"/>
  <c r="B1192" i="47"/>
  <c r="C1191" i="47"/>
  <c r="D1191" i="47"/>
  <c r="J1190" i="47" s="1"/>
  <c r="F1191" i="47"/>
  <c r="I1191" i="47" s="1"/>
  <c r="K1191" i="47" s="1"/>
  <c r="E1190" i="47"/>
  <c r="E1191" i="47" s="1"/>
  <c r="F1192" i="46"/>
  <c r="D1192" i="46"/>
  <c r="E1192" i="46" s="1"/>
  <c r="C1192" i="46"/>
  <c r="A1194" i="46"/>
  <c r="B1193" i="46"/>
  <c r="F186" i="45"/>
  <c r="G186" i="45" s="1"/>
  <c r="D187" i="45"/>
  <c r="A191" i="45"/>
  <c r="B190" i="45"/>
  <c r="C190" i="45" s="1"/>
  <c r="A188" i="44"/>
  <c r="B187" i="44"/>
  <c r="C186" i="44"/>
  <c r="D186" i="44"/>
  <c r="E186" i="44" s="1"/>
  <c r="F186" i="44"/>
  <c r="F186" i="43"/>
  <c r="C186" i="43"/>
  <c r="A188" i="43"/>
  <c r="B187" i="43"/>
  <c r="C1192" i="47" l="1"/>
  <c r="F1192" i="47"/>
  <c r="I1192" i="47" s="1"/>
  <c r="K1192" i="47" s="1"/>
  <c r="D1192" i="47"/>
  <c r="J1191" i="47" s="1"/>
  <c r="A1194" i="47"/>
  <c r="B1193" i="47"/>
  <c r="F1193" i="46"/>
  <c r="D1193" i="46"/>
  <c r="E1193" i="46" s="1"/>
  <c r="C1193" i="46"/>
  <c r="B1194" i="46"/>
  <c r="A1195" i="46"/>
  <c r="F187" i="45"/>
  <c r="G187" i="45" s="1"/>
  <c r="D188" i="45"/>
  <c r="A192" i="45"/>
  <c r="B191" i="45"/>
  <c r="C191" i="45" s="1"/>
  <c r="D187" i="44"/>
  <c r="E187" i="44" s="1"/>
  <c r="F187" i="44"/>
  <c r="C187" i="44"/>
  <c r="A189" i="44"/>
  <c r="B188" i="44"/>
  <c r="F187" i="43"/>
  <c r="C187" i="43"/>
  <c r="B188" i="43"/>
  <c r="A189" i="43"/>
  <c r="A1195" i="47" l="1"/>
  <c r="B1194" i="47"/>
  <c r="D1193" i="47"/>
  <c r="J1192" i="47" s="1"/>
  <c r="F1193" i="47"/>
  <c r="I1193" i="47" s="1"/>
  <c r="K1193" i="47" s="1"/>
  <c r="C1193" i="47"/>
  <c r="E1192" i="47"/>
  <c r="E1193" i="47" s="1"/>
  <c r="B1195" i="46"/>
  <c r="A1196" i="46"/>
  <c r="D1194" i="46"/>
  <c r="E1194" i="46" s="1"/>
  <c r="C1194" i="46"/>
  <c r="F1194" i="46"/>
  <c r="D189" i="45"/>
  <c r="F188" i="45"/>
  <c r="G188" i="45" s="1"/>
  <c r="B192" i="45"/>
  <c r="C192" i="45" s="1"/>
  <c r="A193" i="45"/>
  <c r="B189" i="44"/>
  <c r="A190" i="44"/>
  <c r="C188" i="44"/>
  <c r="F188" i="44"/>
  <c r="D188" i="44"/>
  <c r="E188" i="44" s="1"/>
  <c r="B189" i="43"/>
  <c r="A190" i="43"/>
  <c r="C188" i="43"/>
  <c r="F188" i="43"/>
  <c r="F1194" i="47" l="1"/>
  <c r="I1194" i="47" s="1"/>
  <c r="K1194" i="47" s="1"/>
  <c r="D1194" i="47"/>
  <c r="J1193" i="47" s="1"/>
  <c r="C1194" i="47"/>
  <c r="A1196" i="47"/>
  <c r="B1195" i="47"/>
  <c r="A1197" i="46"/>
  <c r="B1196" i="46"/>
  <c r="C1195" i="46"/>
  <c r="F1195" i="46"/>
  <c r="D1195" i="46"/>
  <c r="E1195" i="46" s="1"/>
  <c r="D190" i="45"/>
  <c r="F189" i="45"/>
  <c r="G189" i="45" s="1"/>
  <c r="B193" i="45"/>
  <c r="C193" i="45" s="1"/>
  <c r="A194" i="45"/>
  <c r="C189" i="44"/>
  <c r="D189" i="44"/>
  <c r="E189" i="44" s="1"/>
  <c r="F189" i="44"/>
  <c r="B190" i="44"/>
  <c r="A191" i="44"/>
  <c r="A191" i="43"/>
  <c r="B190" i="43"/>
  <c r="C189" i="43"/>
  <c r="F189" i="43"/>
  <c r="F1195" i="47" l="1"/>
  <c r="I1195" i="47" s="1"/>
  <c r="K1195" i="47" s="1"/>
  <c r="D1195" i="47"/>
  <c r="J1194" i="47" s="1"/>
  <c r="C1195" i="47"/>
  <c r="A1197" i="47"/>
  <c r="B1196" i="47"/>
  <c r="E1194" i="47"/>
  <c r="E1195" i="47" s="1"/>
  <c r="F1196" i="46"/>
  <c r="D1196" i="46"/>
  <c r="E1196" i="46" s="1"/>
  <c r="C1196" i="46"/>
  <c r="B1197" i="46"/>
  <c r="A1198" i="46"/>
  <c r="G190" i="45"/>
  <c r="D191" i="45"/>
  <c r="F190" i="45"/>
  <c r="A195" i="45"/>
  <c r="B194" i="45"/>
  <c r="C194" i="45" s="1"/>
  <c r="A192" i="44"/>
  <c r="B191" i="44"/>
  <c r="C190" i="44"/>
  <c r="D190" i="44"/>
  <c r="E190" i="44" s="1"/>
  <c r="F190" i="44"/>
  <c r="F190" i="43"/>
  <c r="C190" i="43"/>
  <c r="B191" i="43"/>
  <c r="A192" i="43"/>
  <c r="D1196" i="47" l="1"/>
  <c r="J1195" i="47" s="1"/>
  <c r="C1196" i="47"/>
  <c r="F1196" i="47"/>
  <c r="I1196" i="47" s="1"/>
  <c r="K1196" i="47" s="1"/>
  <c r="B1197" i="47"/>
  <c r="A1198" i="47"/>
  <c r="B1198" i="46"/>
  <c r="A1199" i="46"/>
  <c r="F1197" i="46"/>
  <c r="D1197" i="46"/>
  <c r="E1197" i="46" s="1"/>
  <c r="C1197" i="46"/>
  <c r="F191" i="45"/>
  <c r="G191" i="45" s="1"/>
  <c r="D192" i="45"/>
  <c r="B195" i="45"/>
  <c r="C195" i="45" s="1"/>
  <c r="A196" i="45"/>
  <c r="F191" i="44"/>
  <c r="D191" i="44"/>
  <c r="E191" i="44" s="1"/>
  <c r="C191" i="44"/>
  <c r="A193" i="44"/>
  <c r="B192" i="44"/>
  <c r="C191" i="43"/>
  <c r="F191" i="43"/>
  <c r="A193" i="43"/>
  <c r="B192" i="43"/>
  <c r="B1198" i="47" l="1"/>
  <c r="A1199" i="47"/>
  <c r="D1197" i="47"/>
  <c r="J1196" i="47" s="1"/>
  <c r="F1197" i="47"/>
  <c r="I1197" i="47" s="1"/>
  <c r="K1197" i="47" s="1"/>
  <c r="C1197" i="47"/>
  <c r="E1196" i="47"/>
  <c r="E1197" i="47" s="1"/>
  <c r="A1200" i="46"/>
  <c r="B1199" i="46"/>
  <c r="D1198" i="46"/>
  <c r="E1198" i="46" s="1"/>
  <c r="C1198" i="46"/>
  <c r="F1198" i="46"/>
  <c r="D193" i="45"/>
  <c r="F192" i="45"/>
  <c r="G192" i="45"/>
  <c r="B196" i="45"/>
  <c r="C196" i="45" s="1"/>
  <c r="A197" i="45"/>
  <c r="F192" i="44"/>
  <c r="C192" i="44"/>
  <c r="D192" i="44"/>
  <c r="E192" i="44" s="1"/>
  <c r="B193" i="44"/>
  <c r="A194" i="44"/>
  <c r="F192" i="43"/>
  <c r="C192" i="43"/>
  <c r="A194" i="43"/>
  <c r="B193" i="43"/>
  <c r="A1200" i="47" l="1"/>
  <c r="B1199" i="47"/>
  <c r="D1198" i="47"/>
  <c r="J1197" i="47" s="1"/>
  <c r="F1198" i="47"/>
  <c r="I1198" i="47" s="1"/>
  <c r="K1198" i="47" s="1"/>
  <c r="C1198" i="47"/>
  <c r="F1199" i="46"/>
  <c r="D1199" i="46"/>
  <c r="E1199" i="46" s="1"/>
  <c r="C1199" i="46"/>
  <c r="A1201" i="46"/>
  <c r="B1200" i="46"/>
  <c r="D194" i="45"/>
  <c r="F193" i="45"/>
  <c r="G193" i="45" s="1"/>
  <c r="A198" i="45"/>
  <c r="B197" i="45"/>
  <c r="C197" i="45" s="1"/>
  <c r="A195" i="44"/>
  <c r="B194" i="44"/>
  <c r="D193" i="44"/>
  <c r="E193" i="44" s="1"/>
  <c r="C193" i="44"/>
  <c r="F193" i="44"/>
  <c r="F193" i="43"/>
  <c r="C193" i="43"/>
  <c r="B194" i="43"/>
  <c r="A195" i="43"/>
  <c r="C1199" i="47" l="1"/>
  <c r="F1199" i="47"/>
  <c r="I1199" i="47" s="1"/>
  <c r="K1199" i="47" s="1"/>
  <c r="D1199" i="47"/>
  <c r="J1198" i="47" s="1"/>
  <c r="E1198" i="47"/>
  <c r="E1199" i="47" s="1"/>
  <c r="A1201" i="47"/>
  <c r="B1200" i="47"/>
  <c r="F1200" i="46"/>
  <c r="D1200" i="46"/>
  <c r="E1200" i="46" s="1"/>
  <c r="C1200" i="46"/>
  <c r="A1202" i="46"/>
  <c r="B1201" i="46"/>
  <c r="F194" i="45"/>
  <c r="G194" i="45" s="1"/>
  <c r="D195" i="45"/>
  <c r="B198" i="45"/>
  <c r="C198" i="45" s="1"/>
  <c r="A199" i="45"/>
  <c r="F194" i="44"/>
  <c r="D194" i="44"/>
  <c r="E194" i="44" s="1"/>
  <c r="C194" i="44"/>
  <c r="A196" i="44"/>
  <c r="B195" i="44"/>
  <c r="A196" i="43"/>
  <c r="B195" i="43"/>
  <c r="F194" i="43"/>
  <c r="C194" i="43"/>
  <c r="F1200" i="47" l="1"/>
  <c r="I1200" i="47" s="1"/>
  <c r="K1200" i="47" s="1"/>
  <c r="D1200" i="47"/>
  <c r="J1199" i="47" s="1"/>
  <c r="C1200" i="47"/>
  <c r="E1200" i="47"/>
  <c r="A1202" i="47"/>
  <c r="B1201" i="47"/>
  <c r="F1201" i="46"/>
  <c r="D1201" i="46"/>
  <c r="E1201" i="46" s="1"/>
  <c r="C1201" i="46"/>
  <c r="B1202" i="46"/>
  <c r="A1203" i="46"/>
  <c r="F195" i="45"/>
  <c r="G195" i="45" s="1"/>
  <c r="D196" i="45"/>
  <c r="A200" i="45"/>
  <c r="B199" i="45"/>
  <c r="C199" i="45" s="1"/>
  <c r="A197" i="44"/>
  <c r="B196" i="44"/>
  <c r="D195" i="44"/>
  <c r="E195" i="44" s="1"/>
  <c r="C195" i="44"/>
  <c r="F195" i="44"/>
  <c r="C195" i="43"/>
  <c r="F195" i="43"/>
  <c r="A197" i="43"/>
  <c r="B196" i="43"/>
  <c r="F1201" i="47" l="1"/>
  <c r="I1201" i="47" s="1"/>
  <c r="K1201" i="47" s="1"/>
  <c r="D1201" i="47"/>
  <c r="J1200" i="47" s="1"/>
  <c r="C1201" i="47"/>
  <c r="B1202" i="47"/>
  <c r="A1203" i="47"/>
  <c r="E1201" i="47"/>
  <c r="A1204" i="46"/>
  <c r="B1203" i="46"/>
  <c r="D1202" i="46"/>
  <c r="E1202" i="46" s="1"/>
  <c r="C1202" i="46"/>
  <c r="F1202" i="46"/>
  <c r="D197" i="45"/>
  <c r="F196" i="45"/>
  <c r="G196" i="45"/>
  <c r="B200" i="45"/>
  <c r="C200" i="45" s="1"/>
  <c r="A201" i="45"/>
  <c r="F196" i="44"/>
  <c r="D196" i="44"/>
  <c r="E196" i="44" s="1"/>
  <c r="C196" i="44"/>
  <c r="B197" i="44"/>
  <c r="A198" i="44"/>
  <c r="F196" i="43"/>
  <c r="C196" i="43"/>
  <c r="A198" i="43"/>
  <c r="B197" i="43"/>
  <c r="D1202" i="47" l="1"/>
  <c r="J1201" i="47" s="1"/>
  <c r="F1202" i="47"/>
  <c r="I1202" i="47" s="1"/>
  <c r="K1202" i="47" s="1"/>
  <c r="C1202" i="47"/>
  <c r="A1204" i="47"/>
  <c r="B1203" i="47"/>
  <c r="F1203" i="46"/>
  <c r="D1203" i="46"/>
  <c r="E1203" i="46" s="1"/>
  <c r="C1203" i="46"/>
  <c r="A1205" i="46"/>
  <c r="B1204" i="46"/>
  <c r="D198" i="45"/>
  <c r="F197" i="45"/>
  <c r="G197" i="45" s="1"/>
  <c r="B201" i="45"/>
  <c r="C201" i="45" s="1"/>
  <c r="A202" i="45"/>
  <c r="B198" i="44"/>
  <c r="A199" i="44"/>
  <c r="F197" i="44"/>
  <c r="C197" i="44"/>
  <c r="D197" i="44"/>
  <c r="E197" i="44" s="1"/>
  <c r="F197" i="43"/>
  <c r="C197" i="43"/>
  <c r="B198" i="43"/>
  <c r="A199" i="43"/>
  <c r="F1203" i="47" l="1"/>
  <c r="I1203" i="47" s="1"/>
  <c r="D1203" i="47"/>
  <c r="J1202" i="47" s="1"/>
  <c r="C1203" i="47"/>
  <c r="B1204" i="47"/>
  <c r="A1205" i="47"/>
  <c r="E1202" i="47"/>
  <c r="E1203" i="47" s="1"/>
  <c r="F1204" i="46"/>
  <c r="D1204" i="46"/>
  <c r="E1204" i="46" s="1"/>
  <c r="C1204" i="46"/>
  <c r="B1205" i="46"/>
  <c r="A1206" i="46"/>
  <c r="F198" i="45"/>
  <c r="G198" i="45" s="1"/>
  <c r="D199" i="45"/>
  <c r="A203" i="45"/>
  <c r="B202" i="45"/>
  <c r="C202" i="45" s="1"/>
  <c r="A200" i="44"/>
  <c r="B199" i="44"/>
  <c r="C198" i="44"/>
  <c r="D198" i="44"/>
  <c r="E198" i="44" s="1"/>
  <c r="F198" i="44"/>
  <c r="C198" i="43"/>
  <c r="F198" i="43"/>
  <c r="B199" i="43"/>
  <c r="A200" i="43"/>
  <c r="B1205" i="47" l="1"/>
  <c r="A1206" i="47"/>
  <c r="C1204" i="47"/>
  <c r="F1204" i="47"/>
  <c r="D1204" i="47"/>
  <c r="J1203" i="47" s="1"/>
  <c r="K1203" i="47"/>
  <c r="I1204" i="47"/>
  <c r="K1204" i="47" s="1"/>
  <c r="A1207" i="46"/>
  <c r="B1207" i="46" s="1"/>
  <c r="B1206" i="46"/>
  <c r="F1205" i="46"/>
  <c r="D1205" i="46"/>
  <c r="E1205" i="46" s="1"/>
  <c r="C1205" i="46"/>
  <c r="F199" i="45"/>
  <c r="G199" i="45" s="1"/>
  <c r="D200" i="45"/>
  <c r="A204" i="45"/>
  <c r="B203" i="45"/>
  <c r="C203" i="45" s="1"/>
  <c r="F199" i="44"/>
  <c r="C199" i="44"/>
  <c r="D199" i="44"/>
  <c r="E199" i="44" s="1"/>
  <c r="A201" i="44"/>
  <c r="B200" i="44"/>
  <c r="F199" i="43"/>
  <c r="C199" i="43"/>
  <c r="A201" i="43"/>
  <c r="B200" i="43"/>
  <c r="A1207" i="47" l="1"/>
  <c r="B1207" i="47" s="1"/>
  <c r="B1206" i="47"/>
  <c r="C1205" i="47"/>
  <c r="F1205" i="47"/>
  <c r="I1205" i="47" s="1"/>
  <c r="K1205" i="47" s="1"/>
  <c r="D1205" i="47"/>
  <c r="J1204" i="47" s="1"/>
  <c r="E1204" i="47"/>
  <c r="E1205" i="47" s="1"/>
  <c r="F1206" i="46"/>
  <c r="D1206" i="46"/>
  <c r="E1206" i="46" s="1"/>
  <c r="E1207" i="46" s="1"/>
  <c r="C1206" i="46"/>
  <c r="F1207" i="46"/>
  <c r="D1207" i="46"/>
  <c r="C1207" i="46"/>
  <c r="D201" i="45"/>
  <c r="F200" i="45"/>
  <c r="G200" i="45" s="1"/>
  <c r="B204" i="45"/>
  <c r="C204" i="45" s="1"/>
  <c r="A205" i="45"/>
  <c r="F200" i="44"/>
  <c r="D200" i="44"/>
  <c r="E200" i="44" s="1"/>
  <c r="C200" i="44"/>
  <c r="B201" i="44"/>
  <c r="A202" i="44"/>
  <c r="A202" i="43"/>
  <c r="B201" i="43"/>
  <c r="C200" i="43"/>
  <c r="F200" i="43"/>
  <c r="F1206" i="47" l="1"/>
  <c r="I1206" i="47" s="1"/>
  <c r="C1206" i="47"/>
  <c r="D1206" i="47"/>
  <c r="J1205" i="47" s="1"/>
  <c r="F1207" i="47"/>
  <c r="C1207" i="47"/>
  <c r="D1207" i="47"/>
  <c r="J1206" i="47" s="1"/>
  <c r="D202" i="45"/>
  <c r="F201" i="45"/>
  <c r="G201" i="45" s="1"/>
  <c r="B205" i="45"/>
  <c r="C205" i="45" s="1"/>
  <c r="A206" i="45"/>
  <c r="B202" i="44"/>
  <c r="A203" i="44"/>
  <c r="F201" i="44"/>
  <c r="C201" i="44"/>
  <c r="D201" i="44"/>
  <c r="E201" i="44" s="1"/>
  <c r="F201" i="43"/>
  <c r="C201" i="43"/>
  <c r="B202" i="43"/>
  <c r="A203" i="43"/>
  <c r="I1207" i="47" l="1"/>
  <c r="K1207" i="47" s="1"/>
  <c r="K1206" i="47"/>
  <c r="E1206" i="47"/>
  <c r="E1207" i="47" s="1"/>
  <c r="F202" i="45"/>
  <c r="G202" i="45" s="1"/>
  <c r="D203" i="45"/>
  <c r="A207" i="45"/>
  <c r="B206" i="45"/>
  <c r="C206" i="45" s="1"/>
  <c r="F202" i="44"/>
  <c r="D202" i="44"/>
  <c r="E202" i="44" s="1"/>
  <c r="C202" i="44"/>
  <c r="A204" i="44"/>
  <c r="B203" i="44"/>
  <c r="F202" i="43"/>
  <c r="C202" i="43"/>
  <c r="B203" i="43"/>
  <c r="A204" i="43"/>
  <c r="F203" i="45" l="1"/>
  <c r="G203" i="45" s="1"/>
  <c r="D204" i="45"/>
  <c r="B207" i="45"/>
  <c r="C207" i="45" s="1"/>
  <c r="A208" i="45"/>
  <c r="D203" i="44"/>
  <c r="E203" i="44" s="1"/>
  <c r="F203" i="44"/>
  <c r="C203" i="44"/>
  <c r="A205" i="44"/>
  <c r="B204" i="44"/>
  <c r="C203" i="43"/>
  <c r="F203" i="43"/>
  <c r="B204" i="43"/>
  <c r="A205" i="43"/>
  <c r="D205" i="45" l="1"/>
  <c r="F204" i="45"/>
  <c r="G204" i="45" s="1"/>
  <c r="B208" i="45"/>
  <c r="C208" i="45" s="1"/>
  <c r="A209" i="45"/>
  <c r="B205" i="44"/>
  <c r="A206" i="44"/>
  <c r="D204" i="44"/>
  <c r="E204" i="44" s="1"/>
  <c r="F204" i="44"/>
  <c r="C204" i="44"/>
  <c r="B205" i="43"/>
  <c r="A206" i="43"/>
  <c r="C204" i="43"/>
  <c r="F204" i="43"/>
  <c r="D206" i="45" l="1"/>
  <c r="F205" i="45"/>
  <c r="G205" i="45" s="1"/>
  <c r="B209" i="45"/>
  <c r="C209" i="45" s="1"/>
  <c r="A210" i="45"/>
  <c r="B206" i="44"/>
  <c r="A207" i="44"/>
  <c r="C205" i="44"/>
  <c r="D205" i="44"/>
  <c r="E205" i="44" s="1"/>
  <c r="F205" i="44"/>
  <c r="A207" i="43"/>
  <c r="B206" i="43"/>
  <c r="F205" i="43"/>
  <c r="C205" i="43"/>
  <c r="D207" i="45" l="1"/>
  <c r="F206" i="45"/>
  <c r="G206" i="45" s="1"/>
  <c r="A211" i="45"/>
  <c r="B210" i="45"/>
  <c r="C210" i="45" s="1"/>
  <c r="A208" i="44"/>
  <c r="B207" i="44"/>
  <c r="C206" i="44"/>
  <c r="F206" i="44"/>
  <c r="D206" i="44"/>
  <c r="E206" i="44" s="1"/>
  <c r="F206" i="43"/>
  <c r="C206" i="43"/>
  <c r="B207" i="43"/>
  <c r="A208" i="43"/>
  <c r="D208" i="45" l="1"/>
  <c r="F207" i="45"/>
  <c r="G207" i="45" s="1"/>
  <c r="A212" i="45"/>
  <c r="B211" i="45"/>
  <c r="C211" i="45" s="1"/>
  <c r="F207" i="44"/>
  <c r="D207" i="44"/>
  <c r="E207" i="44" s="1"/>
  <c r="C207" i="44"/>
  <c r="A209" i="44"/>
  <c r="B208" i="44"/>
  <c r="C207" i="43"/>
  <c r="F207" i="43"/>
  <c r="A209" i="43"/>
  <c r="B208" i="43"/>
  <c r="D209" i="45" l="1"/>
  <c r="F208" i="45"/>
  <c r="G208" i="45" s="1"/>
  <c r="A213" i="45"/>
  <c r="B212" i="45"/>
  <c r="C212" i="45" s="1"/>
  <c r="F208" i="44"/>
  <c r="D208" i="44"/>
  <c r="E208" i="44" s="1"/>
  <c r="C208" i="44"/>
  <c r="B209" i="44"/>
  <c r="A210" i="44"/>
  <c r="C208" i="43"/>
  <c r="F208" i="43"/>
  <c r="A210" i="43"/>
  <c r="B209" i="43"/>
  <c r="D210" i="45" l="1"/>
  <c r="F209" i="45"/>
  <c r="G209" i="45" s="1"/>
  <c r="B213" i="45"/>
  <c r="C213" i="45" s="1"/>
  <c r="A214" i="45"/>
  <c r="D209" i="44"/>
  <c r="E209" i="44" s="1"/>
  <c r="C209" i="44"/>
  <c r="F209" i="44"/>
  <c r="A211" i="44"/>
  <c r="B210" i="44"/>
  <c r="B210" i="43"/>
  <c r="A211" i="43"/>
  <c r="F209" i="43"/>
  <c r="C209" i="43"/>
  <c r="D211" i="45" l="1"/>
  <c r="F210" i="45"/>
  <c r="G210" i="45" s="1"/>
  <c r="A215" i="45"/>
  <c r="B214" i="45"/>
  <c r="C214" i="45" s="1"/>
  <c r="A212" i="44"/>
  <c r="B211" i="44"/>
  <c r="C210" i="44"/>
  <c r="F210" i="44"/>
  <c r="D210" i="44"/>
  <c r="E210" i="44" s="1"/>
  <c r="F210" i="43"/>
  <c r="C210" i="43"/>
  <c r="B211" i="43"/>
  <c r="A212" i="43"/>
  <c r="D212" i="45" l="1"/>
  <c r="F211" i="45"/>
  <c r="G211" i="45" s="1"/>
  <c r="A216" i="45"/>
  <c r="B215" i="45"/>
  <c r="C215" i="45" s="1"/>
  <c r="D211" i="44"/>
  <c r="E211" i="44" s="1"/>
  <c r="C211" i="44"/>
  <c r="F211" i="44"/>
  <c r="A213" i="44"/>
  <c r="B212" i="44"/>
  <c r="B212" i="43"/>
  <c r="A213" i="43"/>
  <c r="C211" i="43"/>
  <c r="F211" i="43"/>
  <c r="D213" i="45" l="1"/>
  <c r="F212" i="45"/>
  <c r="G212" i="45" s="1"/>
  <c r="B216" i="45"/>
  <c r="C216" i="45" s="1"/>
  <c r="A217" i="45"/>
  <c r="B213" i="44"/>
  <c r="A214" i="44"/>
  <c r="F212" i="44"/>
  <c r="D212" i="44"/>
  <c r="E212" i="44" s="1"/>
  <c r="C212" i="44"/>
  <c r="B213" i="43"/>
  <c r="A214" i="43"/>
  <c r="C212" i="43"/>
  <c r="F212" i="43"/>
  <c r="F213" i="45" l="1"/>
  <c r="G213" i="45" s="1"/>
  <c r="D214" i="45"/>
  <c r="A218" i="45"/>
  <c r="B217" i="45"/>
  <c r="C217" i="45" s="1"/>
  <c r="B214" i="44"/>
  <c r="A215" i="44"/>
  <c r="F213" i="44"/>
  <c r="D213" i="44"/>
  <c r="E213" i="44" s="1"/>
  <c r="C213" i="44"/>
  <c r="A215" i="43"/>
  <c r="B214" i="43"/>
  <c r="F213" i="43"/>
  <c r="C213" i="43"/>
  <c r="F214" i="45" l="1"/>
  <c r="D215" i="45"/>
  <c r="G214" i="45"/>
  <c r="A219" i="45"/>
  <c r="B218" i="45"/>
  <c r="C218" i="45" s="1"/>
  <c r="B215" i="44"/>
  <c r="A216" i="44"/>
  <c r="C214" i="44"/>
  <c r="F214" i="44"/>
  <c r="D214" i="44"/>
  <c r="E214" i="44" s="1"/>
  <c r="F214" i="43"/>
  <c r="C214" i="43"/>
  <c r="B215" i="43"/>
  <c r="A216" i="43"/>
  <c r="D216" i="45" l="1"/>
  <c r="F215" i="45"/>
  <c r="G215" i="45" s="1"/>
  <c r="B219" i="45"/>
  <c r="C219" i="45" s="1"/>
  <c r="A220" i="45"/>
  <c r="F215" i="44"/>
  <c r="D215" i="44"/>
  <c r="E215" i="44" s="1"/>
  <c r="C215" i="44"/>
  <c r="A217" i="44"/>
  <c r="B216" i="44"/>
  <c r="B216" i="43"/>
  <c r="A217" i="43"/>
  <c r="F215" i="43"/>
  <c r="C215" i="43"/>
  <c r="D217" i="45" l="1"/>
  <c r="F216" i="45"/>
  <c r="G216" i="45" s="1"/>
  <c r="B220" i="45"/>
  <c r="C220" i="45" s="1"/>
  <c r="A221" i="45"/>
  <c r="F216" i="44"/>
  <c r="D216" i="44"/>
  <c r="E216" i="44" s="1"/>
  <c r="C216" i="44"/>
  <c r="A218" i="44"/>
  <c r="B217" i="44"/>
  <c r="A218" i="43"/>
  <c r="B217" i="43"/>
  <c r="F216" i="43"/>
  <c r="C216" i="43"/>
  <c r="F217" i="45" l="1"/>
  <c r="G217" i="45" s="1"/>
  <c r="D218" i="45"/>
  <c r="B221" i="45"/>
  <c r="C221" i="45" s="1"/>
  <c r="A222" i="45"/>
  <c r="C217" i="44"/>
  <c r="F217" i="44"/>
  <c r="D217" i="44"/>
  <c r="E217" i="44" s="1"/>
  <c r="B218" i="44"/>
  <c r="A219" i="44"/>
  <c r="F217" i="43"/>
  <c r="C217" i="43"/>
  <c r="A219" i="43"/>
  <c r="B218" i="43"/>
  <c r="F218" i="45" l="1"/>
  <c r="D219" i="45"/>
  <c r="G218" i="45"/>
  <c r="B222" i="45"/>
  <c r="C222" i="45" s="1"/>
  <c r="A223" i="45"/>
  <c r="C218" i="44"/>
  <c r="F218" i="44"/>
  <c r="D218" i="44"/>
  <c r="E218" i="44" s="1"/>
  <c r="A220" i="44"/>
  <c r="B219" i="44"/>
  <c r="F218" i="43"/>
  <c r="C218" i="43"/>
  <c r="A220" i="43"/>
  <c r="B219" i="43"/>
  <c r="F219" i="45" l="1"/>
  <c r="G219" i="45" s="1"/>
  <c r="D220" i="45"/>
  <c r="B223" i="45"/>
  <c r="C223" i="45" s="1"/>
  <c r="A224" i="45"/>
  <c r="D219" i="44"/>
  <c r="E219" i="44" s="1"/>
  <c r="F219" i="44"/>
  <c r="C219" i="44"/>
  <c r="A221" i="44"/>
  <c r="B220" i="44"/>
  <c r="F219" i="43"/>
  <c r="C219" i="43"/>
  <c r="A221" i="43"/>
  <c r="B220" i="43"/>
  <c r="D221" i="45" l="1"/>
  <c r="F220" i="45"/>
  <c r="G220" i="45"/>
  <c r="A225" i="45"/>
  <c r="B224" i="45"/>
  <c r="C224" i="45" s="1"/>
  <c r="F220" i="44"/>
  <c r="D220" i="44"/>
  <c r="E220" i="44" s="1"/>
  <c r="C220" i="44"/>
  <c r="B221" i="44"/>
  <c r="A222" i="44"/>
  <c r="B221" i="43"/>
  <c r="A222" i="43"/>
  <c r="C220" i="43"/>
  <c r="F220" i="43"/>
  <c r="D222" i="45" l="1"/>
  <c r="F221" i="45"/>
  <c r="G221" i="45" s="1"/>
  <c r="B225" i="45"/>
  <c r="C225" i="45" s="1"/>
  <c r="A226" i="45"/>
  <c r="B222" i="44"/>
  <c r="A223" i="44"/>
  <c r="D221" i="44"/>
  <c r="E221" i="44" s="1"/>
  <c r="C221" i="44"/>
  <c r="F221" i="44"/>
  <c r="A223" i="43"/>
  <c r="B222" i="43"/>
  <c r="C221" i="43"/>
  <c r="F221" i="43"/>
  <c r="F222" i="45" l="1"/>
  <c r="G222" i="45" s="1"/>
  <c r="D223" i="45"/>
  <c r="A227" i="45"/>
  <c r="B226" i="45"/>
  <c r="C226" i="45" s="1"/>
  <c r="A224" i="44"/>
  <c r="B223" i="44"/>
  <c r="C222" i="44"/>
  <c r="D222" i="44"/>
  <c r="E222" i="44" s="1"/>
  <c r="F222" i="44"/>
  <c r="F222" i="43"/>
  <c r="C222" i="43"/>
  <c r="B223" i="43"/>
  <c r="A224" i="43"/>
  <c r="F223" i="45" l="1"/>
  <c r="G223" i="45" s="1"/>
  <c r="D224" i="45"/>
  <c r="B227" i="45"/>
  <c r="C227" i="45" s="1"/>
  <c r="A228" i="45"/>
  <c r="F223" i="44"/>
  <c r="D223" i="44"/>
  <c r="E223" i="44" s="1"/>
  <c r="C223" i="44"/>
  <c r="A225" i="44"/>
  <c r="B224" i="44"/>
  <c r="B224" i="43"/>
  <c r="A225" i="43"/>
  <c r="F223" i="43"/>
  <c r="C223" i="43"/>
  <c r="D225" i="45" l="1"/>
  <c r="F224" i="45"/>
  <c r="G224" i="45" s="1"/>
  <c r="A229" i="45"/>
  <c r="B228" i="45"/>
  <c r="C228" i="45" s="1"/>
  <c r="F224" i="44"/>
  <c r="C224" i="44"/>
  <c r="D224" i="44"/>
  <c r="E224" i="44" s="1"/>
  <c r="A226" i="44"/>
  <c r="B225" i="44"/>
  <c r="B225" i="43"/>
  <c r="A226" i="43"/>
  <c r="F224" i="43"/>
  <c r="C224" i="43"/>
  <c r="D226" i="45" l="1"/>
  <c r="F225" i="45"/>
  <c r="G225" i="45" s="1"/>
  <c r="A230" i="45"/>
  <c r="B229" i="45"/>
  <c r="C229" i="45" s="1"/>
  <c r="A227" i="44"/>
  <c r="B226" i="44"/>
  <c r="D225" i="44"/>
  <c r="E225" i="44" s="1"/>
  <c r="C225" i="44"/>
  <c r="F225" i="44"/>
  <c r="A227" i="43"/>
  <c r="B226" i="43"/>
  <c r="F225" i="43"/>
  <c r="C225" i="43"/>
  <c r="D227" i="45" l="1"/>
  <c r="F226" i="45"/>
  <c r="G226" i="45" s="1"/>
  <c r="B230" i="45"/>
  <c r="C230" i="45" s="1"/>
  <c r="A231" i="45"/>
  <c r="B227" i="44"/>
  <c r="A228" i="44"/>
  <c r="C226" i="44"/>
  <c r="F226" i="44"/>
  <c r="D226" i="44"/>
  <c r="E226" i="44" s="1"/>
  <c r="F226" i="43"/>
  <c r="C226" i="43"/>
  <c r="A228" i="43"/>
  <c r="B227" i="43"/>
  <c r="D228" i="45" l="1"/>
  <c r="F227" i="45"/>
  <c r="G227" i="45"/>
  <c r="A232" i="45"/>
  <c r="B231" i="45"/>
  <c r="C231" i="45" s="1"/>
  <c r="A229" i="44"/>
  <c r="B228" i="44"/>
  <c r="D227" i="44"/>
  <c r="E227" i="44" s="1"/>
  <c r="F227" i="44"/>
  <c r="C227" i="44"/>
  <c r="F227" i="43"/>
  <c r="C227" i="43"/>
  <c r="A229" i="43"/>
  <c r="B228" i="43"/>
  <c r="F228" i="45" l="1"/>
  <c r="G228" i="45" s="1"/>
  <c r="D229" i="45"/>
  <c r="B232" i="45"/>
  <c r="C232" i="45" s="1"/>
  <c r="A233" i="45"/>
  <c r="F228" i="44"/>
  <c r="D228" i="44"/>
  <c r="E228" i="44" s="1"/>
  <c r="C228" i="44"/>
  <c r="B229" i="44"/>
  <c r="A230" i="44"/>
  <c r="A230" i="43"/>
  <c r="B229" i="43"/>
  <c r="C228" i="43"/>
  <c r="F228" i="43"/>
  <c r="D230" i="45" l="1"/>
  <c r="F229" i="45"/>
  <c r="G229" i="45" s="1"/>
  <c r="B233" i="45"/>
  <c r="C233" i="45" s="1"/>
  <c r="A234" i="45"/>
  <c r="B230" i="44"/>
  <c r="A231" i="44"/>
  <c r="C229" i="44"/>
  <c r="D229" i="44"/>
  <c r="E229" i="44" s="1"/>
  <c r="F229" i="44"/>
  <c r="F229" i="43"/>
  <c r="C229" i="43"/>
  <c r="A231" i="43"/>
  <c r="B230" i="43"/>
  <c r="F230" i="45" l="1"/>
  <c r="G230" i="45" s="1"/>
  <c r="D231" i="45"/>
  <c r="B234" i="45"/>
  <c r="C234" i="45" s="1"/>
  <c r="A235" i="45"/>
  <c r="A232" i="44"/>
  <c r="B231" i="44"/>
  <c r="C230" i="44"/>
  <c r="F230" i="44"/>
  <c r="D230" i="44"/>
  <c r="E230" i="44" s="1"/>
  <c r="B231" i="43"/>
  <c r="A232" i="43"/>
  <c r="F230" i="43"/>
  <c r="C230" i="43"/>
  <c r="F231" i="45" l="1"/>
  <c r="G231" i="45" s="1"/>
  <c r="D232" i="45"/>
  <c r="B235" i="45"/>
  <c r="C235" i="45" s="1"/>
  <c r="A236" i="45"/>
  <c r="C231" i="44"/>
  <c r="F231" i="44"/>
  <c r="D231" i="44"/>
  <c r="E231" i="44" s="1"/>
  <c r="A233" i="44"/>
  <c r="B232" i="44"/>
  <c r="A233" i="43"/>
  <c r="B232" i="43"/>
  <c r="F231" i="43"/>
  <c r="C231" i="43"/>
  <c r="D233" i="45" l="1"/>
  <c r="F232" i="45"/>
  <c r="G232" i="45" s="1"/>
  <c r="A237" i="45"/>
  <c r="B236" i="45"/>
  <c r="C236" i="45" s="1"/>
  <c r="F232" i="44"/>
  <c r="D232" i="44"/>
  <c r="E232" i="44" s="1"/>
  <c r="C232" i="44"/>
  <c r="B233" i="44"/>
  <c r="A234" i="44"/>
  <c r="F232" i="43"/>
  <c r="C232" i="43"/>
  <c r="B233" i="43"/>
  <c r="A234" i="43"/>
  <c r="F233" i="45" l="1"/>
  <c r="G233" i="45" s="1"/>
  <c r="D234" i="45"/>
  <c r="B237" i="45"/>
  <c r="C237" i="45" s="1"/>
  <c r="A238" i="45"/>
  <c r="A235" i="44"/>
  <c r="B234" i="44"/>
  <c r="F233" i="44"/>
  <c r="C233" i="44"/>
  <c r="D233" i="44"/>
  <c r="E233" i="44" s="1"/>
  <c r="F233" i="43"/>
  <c r="C233" i="43"/>
  <c r="A235" i="43"/>
  <c r="B234" i="43"/>
  <c r="F234" i="45" l="1"/>
  <c r="G234" i="45" s="1"/>
  <c r="D235" i="45"/>
  <c r="B238" i="45"/>
  <c r="C238" i="45" s="1"/>
  <c r="A239" i="45"/>
  <c r="D234" i="44"/>
  <c r="E234" i="44" s="1"/>
  <c r="F234" i="44"/>
  <c r="C234" i="44"/>
  <c r="A236" i="44"/>
  <c r="B235" i="44"/>
  <c r="A236" i="43"/>
  <c r="B235" i="43"/>
  <c r="F234" i="43"/>
  <c r="C234" i="43"/>
  <c r="F235" i="45" l="1"/>
  <c r="G235" i="45" s="1"/>
  <c r="D236" i="45"/>
  <c r="A240" i="45"/>
  <c r="B239" i="45"/>
  <c r="C239" i="45" s="1"/>
  <c r="D235" i="44"/>
  <c r="E235" i="44" s="1"/>
  <c r="F235" i="44"/>
  <c r="C235" i="44"/>
  <c r="A237" i="44"/>
  <c r="B236" i="44"/>
  <c r="F235" i="43"/>
  <c r="C235" i="43"/>
  <c r="B236" i="43"/>
  <c r="A237" i="43"/>
  <c r="D237" i="45" l="1"/>
  <c r="F236" i="45"/>
  <c r="G236" i="45" s="1"/>
  <c r="A241" i="45"/>
  <c r="B240" i="45"/>
  <c r="C240" i="45" s="1"/>
  <c r="A238" i="44"/>
  <c r="B237" i="44"/>
  <c r="F236" i="44"/>
  <c r="D236" i="44"/>
  <c r="E236" i="44" s="1"/>
  <c r="C236" i="44"/>
  <c r="C236" i="43"/>
  <c r="F236" i="43"/>
  <c r="A238" i="43"/>
  <c r="B237" i="43"/>
  <c r="F237" i="45" l="1"/>
  <c r="G237" i="45" s="1"/>
  <c r="D238" i="45"/>
  <c r="B241" i="45"/>
  <c r="C241" i="45" s="1"/>
  <c r="A242" i="45"/>
  <c r="C237" i="44"/>
  <c r="F237" i="44"/>
  <c r="D237" i="44"/>
  <c r="E237" i="44" s="1"/>
  <c r="B238" i="44"/>
  <c r="A239" i="44"/>
  <c r="F237" i="43"/>
  <c r="C237" i="43"/>
  <c r="A239" i="43"/>
  <c r="B238" i="43"/>
  <c r="F238" i="45" l="1"/>
  <c r="G238" i="45" s="1"/>
  <c r="D239" i="45"/>
  <c r="A243" i="45"/>
  <c r="B242" i="45"/>
  <c r="C242" i="45" s="1"/>
  <c r="A240" i="44"/>
  <c r="B239" i="44"/>
  <c r="C238" i="44"/>
  <c r="F238" i="44"/>
  <c r="D238" i="44"/>
  <c r="E238" i="44" s="1"/>
  <c r="B239" i="43"/>
  <c r="A240" i="43"/>
  <c r="F238" i="43"/>
  <c r="C238" i="43"/>
  <c r="F239" i="45" l="1"/>
  <c r="G239" i="45" s="1"/>
  <c r="D240" i="45"/>
  <c r="B243" i="45"/>
  <c r="C243" i="45" s="1"/>
  <c r="A244" i="45"/>
  <c r="F239" i="44"/>
  <c r="D239" i="44"/>
  <c r="E239" i="44" s="1"/>
  <c r="C239" i="44"/>
  <c r="A241" i="44"/>
  <c r="B240" i="44"/>
  <c r="A241" i="43"/>
  <c r="B240" i="43"/>
  <c r="C239" i="43"/>
  <c r="F239" i="43"/>
  <c r="D241" i="45" l="1"/>
  <c r="F240" i="45"/>
  <c r="G240" i="45" s="1"/>
  <c r="A245" i="45"/>
  <c r="B244" i="45"/>
  <c r="C244" i="45" s="1"/>
  <c r="F240" i="44"/>
  <c r="D240" i="44"/>
  <c r="E240" i="44" s="1"/>
  <c r="C240" i="44"/>
  <c r="B241" i="44"/>
  <c r="A242" i="44"/>
  <c r="F240" i="43"/>
  <c r="C240" i="43"/>
  <c r="B241" i="43"/>
  <c r="A242" i="43"/>
  <c r="D242" i="45" l="1"/>
  <c r="F241" i="45"/>
  <c r="G241" i="45" s="1"/>
  <c r="B245" i="45"/>
  <c r="C245" i="45" s="1"/>
  <c r="A246" i="45"/>
  <c r="A243" i="44"/>
  <c r="B242" i="44"/>
  <c r="C241" i="44"/>
  <c r="D241" i="44"/>
  <c r="E241" i="44" s="1"/>
  <c r="F241" i="44"/>
  <c r="F241" i="43"/>
  <c r="C241" i="43"/>
  <c r="B242" i="43"/>
  <c r="A243" i="43"/>
  <c r="D243" i="45" l="1"/>
  <c r="F242" i="45"/>
  <c r="G242" i="45" s="1"/>
  <c r="A247" i="45"/>
  <c r="B246" i="45"/>
  <c r="C246" i="45" s="1"/>
  <c r="F242" i="44"/>
  <c r="C242" i="44"/>
  <c r="D242" i="44"/>
  <c r="E242" i="44" s="1"/>
  <c r="A244" i="44"/>
  <c r="B243" i="44"/>
  <c r="C242" i="43"/>
  <c r="F242" i="43"/>
  <c r="A244" i="43"/>
  <c r="B243" i="43"/>
  <c r="D244" i="45" l="1"/>
  <c r="F243" i="45"/>
  <c r="G243" i="45" s="1"/>
  <c r="A248" i="45"/>
  <c r="B247" i="45"/>
  <c r="C247" i="45" s="1"/>
  <c r="D243" i="44"/>
  <c r="E243" i="44" s="1"/>
  <c r="C243" i="44"/>
  <c r="F243" i="44"/>
  <c r="A245" i="44"/>
  <c r="B244" i="44"/>
  <c r="F243" i="43"/>
  <c r="C243" i="43"/>
  <c r="B244" i="43"/>
  <c r="A245" i="43"/>
  <c r="D245" i="45" l="1"/>
  <c r="F244" i="45"/>
  <c r="G244" i="45" s="1"/>
  <c r="A249" i="45"/>
  <c r="B248" i="45"/>
  <c r="C248" i="45" s="1"/>
  <c r="C244" i="44"/>
  <c r="D244" i="44"/>
  <c r="E244" i="44" s="1"/>
  <c r="F244" i="44"/>
  <c r="B245" i="44"/>
  <c r="A246" i="44"/>
  <c r="B245" i="43"/>
  <c r="A246" i="43"/>
  <c r="C244" i="43"/>
  <c r="F244" i="43"/>
  <c r="D246" i="45" l="1"/>
  <c r="F245" i="45"/>
  <c r="G245" i="45" s="1"/>
  <c r="B249" i="45"/>
  <c r="C249" i="45" s="1"/>
  <c r="A250" i="45"/>
  <c r="C245" i="44"/>
  <c r="F245" i="44"/>
  <c r="D245" i="44"/>
  <c r="E245" i="44" s="1"/>
  <c r="B246" i="44"/>
  <c r="A247" i="44"/>
  <c r="A247" i="43"/>
  <c r="B246" i="43"/>
  <c r="C245" i="43"/>
  <c r="F245" i="43"/>
  <c r="F246" i="45" l="1"/>
  <c r="G246" i="45" s="1"/>
  <c r="D247" i="45"/>
  <c r="A251" i="45"/>
  <c r="B250" i="45"/>
  <c r="C250" i="45" s="1"/>
  <c r="B247" i="44"/>
  <c r="A248" i="44"/>
  <c r="C246" i="44"/>
  <c r="F246" i="44"/>
  <c r="D246" i="44"/>
  <c r="E246" i="44" s="1"/>
  <c r="C246" i="43"/>
  <c r="F246" i="43"/>
  <c r="B247" i="43"/>
  <c r="A248" i="43"/>
  <c r="D248" i="45" l="1"/>
  <c r="F247" i="45"/>
  <c r="G247" i="45" s="1"/>
  <c r="K12" i="45" s="1"/>
  <c r="B251" i="45"/>
  <c r="C251" i="45" s="1"/>
  <c r="A252" i="45"/>
  <c r="A249" i="44"/>
  <c r="B248" i="44"/>
  <c r="C247" i="44"/>
  <c r="D247" i="44"/>
  <c r="E247" i="44" s="1"/>
  <c r="F247" i="44"/>
  <c r="C247" i="43"/>
  <c r="F247" i="43"/>
  <c r="B248" i="43"/>
  <c r="A249" i="43"/>
  <c r="D249" i="45" l="1"/>
  <c r="F248" i="45"/>
  <c r="G248" i="45" s="1"/>
  <c r="B252" i="45"/>
  <c r="C252" i="45" s="1"/>
  <c r="A253" i="45"/>
  <c r="I12" i="44"/>
  <c r="F248" i="44"/>
  <c r="D248" i="44"/>
  <c r="E248" i="44" s="1"/>
  <c r="C248" i="44"/>
  <c r="A250" i="44"/>
  <c r="B249" i="44"/>
  <c r="I12" i="43"/>
  <c r="A250" i="43"/>
  <c r="B249" i="43"/>
  <c r="C248" i="43"/>
  <c r="F248" i="43"/>
  <c r="D250" i="45" l="1"/>
  <c r="F249" i="45"/>
  <c r="G249" i="45" s="1"/>
  <c r="A254" i="45"/>
  <c r="B253" i="45"/>
  <c r="C253" i="45" s="1"/>
  <c r="A251" i="44"/>
  <c r="B250" i="44"/>
  <c r="C249" i="44"/>
  <c r="F249" i="44"/>
  <c r="D249" i="44"/>
  <c r="E249" i="44" s="1"/>
  <c r="F249" i="43"/>
  <c r="C249" i="43"/>
  <c r="B250" i="43"/>
  <c r="A251" i="43"/>
  <c r="F250" i="45" l="1"/>
  <c r="G250" i="45" s="1"/>
  <c r="D251" i="45"/>
  <c r="B254" i="45"/>
  <c r="C254" i="45" s="1"/>
  <c r="A255" i="45"/>
  <c r="C250" i="44"/>
  <c r="F250" i="44"/>
  <c r="D250" i="44"/>
  <c r="E250" i="44" s="1"/>
  <c r="A252" i="44"/>
  <c r="B251" i="44"/>
  <c r="C250" i="43"/>
  <c r="F250" i="43"/>
  <c r="B251" i="43"/>
  <c r="A252" i="43"/>
  <c r="F251" i="45" l="1"/>
  <c r="G251" i="45" s="1"/>
  <c r="D252" i="45"/>
  <c r="A256" i="45"/>
  <c r="B255" i="45"/>
  <c r="C255" i="45" s="1"/>
  <c r="D251" i="44"/>
  <c r="E251" i="44" s="1"/>
  <c r="F251" i="44"/>
  <c r="C251" i="44"/>
  <c r="A253" i="44"/>
  <c r="B252" i="44"/>
  <c r="B252" i="43"/>
  <c r="A253" i="43"/>
  <c r="C251" i="43"/>
  <c r="F251" i="43"/>
  <c r="D253" i="45" l="1"/>
  <c r="F252" i="45"/>
  <c r="G252" i="45" s="1"/>
  <c r="A257" i="45"/>
  <c r="B256" i="45"/>
  <c r="C256" i="45" s="1"/>
  <c r="F252" i="44"/>
  <c r="D252" i="44"/>
  <c r="E252" i="44" s="1"/>
  <c r="C252" i="44"/>
  <c r="A254" i="44"/>
  <c r="B253" i="44"/>
  <c r="B253" i="43"/>
  <c r="A254" i="43"/>
  <c r="C252" i="43"/>
  <c r="F252" i="43"/>
  <c r="D254" i="45" l="1"/>
  <c r="F253" i="45"/>
  <c r="G253" i="45" s="1"/>
  <c r="B257" i="45"/>
  <c r="C257" i="45" s="1"/>
  <c r="A258" i="45"/>
  <c r="C253" i="44"/>
  <c r="F253" i="44"/>
  <c r="D253" i="44"/>
  <c r="E253" i="44" s="1"/>
  <c r="B254" i="44"/>
  <c r="A255" i="44"/>
  <c r="A255" i="43"/>
  <c r="B254" i="43"/>
  <c r="F253" i="43"/>
  <c r="C253" i="43"/>
  <c r="F254" i="45" l="1"/>
  <c r="G254" i="45" s="1"/>
  <c r="D255" i="45"/>
  <c r="B258" i="45"/>
  <c r="C258" i="45" s="1"/>
  <c r="A259" i="45"/>
  <c r="A256" i="44"/>
  <c r="B255" i="44"/>
  <c r="C254" i="44"/>
  <c r="F254" i="44"/>
  <c r="D254" i="44"/>
  <c r="E254" i="44" s="1"/>
  <c r="C254" i="43"/>
  <c r="F254" i="43"/>
  <c r="B255" i="43"/>
  <c r="A256" i="43"/>
  <c r="F255" i="45" l="1"/>
  <c r="G255" i="45" s="1"/>
  <c r="D256" i="45"/>
  <c r="A260" i="45"/>
  <c r="B259" i="45"/>
  <c r="C259" i="45" s="1"/>
  <c r="F255" i="44"/>
  <c r="D255" i="44"/>
  <c r="E255" i="44" s="1"/>
  <c r="C255" i="44"/>
  <c r="A257" i="44"/>
  <c r="B256" i="44"/>
  <c r="A257" i="43"/>
  <c r="B256" i="43"/>
  <c r="C255" i="43"/>
  <c r="F255" i="43"/>
  <c r="D257" i="45" l="1"/>
  <c r="F256" i="45"/>
  <c r="G256" i="45" s="1"/>
  <c r="B260" i="45"/>
  <c r="C260" i="45" s="1"/>
  <c r="A261" i="45"/>
  <c r="B257" i="44"/>
  <c r="A258" i="44"/>
  <c r="F256" i="44"/>
  <c r="D256" i="44"/>
  <c r="E256" i="44" s="1"/>
  <c r="C256" i="44"/>
  <c r="F256" i="43"/>
  <c r="C256" i="43"/>
  <c r="B257" i="43"/>
  <c r="A258" i="43"/>
  <c r="D258" i="45" l="1"/>
  <c r="F257" i="45"/>
  <c r="G257" i="45" s="1"/>
  <c r="A262" i="45"/>
  <c r="B261" i="45"/>
  <c r="C261" i="45" s="1"/>
  <c r="B258" i="44"/>
  <c r="A259" i="44"/>
  <c r="C257" i="44"/>
  <c r="F257" i="44"/>
  <c r="D257" i="44"/>
  <c r="E257" i="44" s="1"/>
  <c r="B258" i="43"/>
  <c r="A259" i="43"/>
  <c r="F257" i="43"/>
  <c r="C257" i="43"/>
  <c r="D259" i="45" l="1"/>
  <c r="F258" i="45"/>
  <c r="G258" i="45" s="1"/>
  <c r="B262" i="45"/>
  <c r="C262" i="45" s="1"/>
  <c r="A263" i="45"/>
  <c r="B259" i="44"/>
  <c r="A260" i="44"/>
  <c r="C258" i="44"/>
  <c r="F258" i="44"/>
  <c r="D258" i="44"/>
  <c r="E258" i="44" s="1"/>
  <c r="A260" i="43"/>
  <c r="B259" i="43"/>
  <c r="F258" i="43"/>
  <c r="C258" i="43"/>
  <c r="F259" i="45" l="1"/>
  <c r="G259" i="45" s="1"/>
  <c r="D260" i="45"/>
  <c r="A264" i="45"/>
  <c r="B263" i="45"/>
  <c r="C263" i="45" s="1"/>
  <c r="A261" i="44"/>
  <c r="B260" i="44"/>
  <c r="D259" i="44"/>
  <c r="E259" i="44" s="1"/>
  <c r="F259" i="44"/>
  <c r="C259" i="44"/>
  <c r="F259" i="43"/>
  <c r="C259" i="43"/>
  <c r="B260" i="43"/>
  <c r="A261" i="43"/>
  <c r="D261" i="45" l="1"/>
  <c r="F260" i="45"/>
  <c r="G260" i="45" s="1"/>
  <c r="A265" i="45"/>
  <c r="B264" i="45"/>
  <c r="C264" i="45" s="1"/>
  <c r="C260" i="44"/>
  <c r="F260" i="44"/>
  <c r="D260" i="44"/>
  <c r="E260" i="44" s="1"/>
  <c r="B261" i="44"/>
  <c r="A262" i="44"/>
  <c r="C260" i="43"/>
  <c r="F260" i="43"/>
  <c r="B261" i="43"/>
  <c r="A262" i="43"/>
  <c r="D262" i="45" l="1"/>
  <c r="F261" i="45"/>
  <c r="G261" i="45" s="1"/>
  <c r="A266" i="45"/>
  <c r="B265" i="45"/>
  <c r="C265" i="45" s="1"/>
  <c r="B262" i="44"/>
  <c r="A263" i="44"/>
  <c r="F261" i="44"/>
  <c r="D261" i="44"/>
  <c r="E261" i="44" s="1"/>
  <c r="C261" i="44"/>
  <c r="A263" i="43"/>
  <c r="B262" i="43"/>
  <c r="C261" i="43"/>
  <c r="F261" i="43"/>
  <c r="F262" i="45" l="1"/>
  <c r="G262" i="45" s="1"/>
  <c r="D263" i="45"/>
  <c r="B266" i="45"/>
  <c r="C266" i="45" s="1"/>
  <c r="A267" i="45"/>
  <c r="B263" i="44"/>
  <c r="A264" i="44"/>
  <c r="C262" i="44"/>
  <c r="F262" i="44"/>
  <c r="D262" i="44"/>
  <c r="E262" i="44" s="1"/>
  <c r="F262" i="43"/>
  <c r="C262" i="43"/>
  <c r="B263" i="43"/>
  <c r="A264" i="43"/>
  <c r="F263" i="45" l="1"/>
  <c r="G263" i="45" s="1"/>
  <c r="D264" i="45"/>
  <c r="B267" i="45"/>
  <c r="C267" i="45" s="1"/>
  <c r="A268" i="45"/>
  <c r="A265" i="44"/>
  <c r="B264" i="44"/>
  <c r="F263" i="44"/>
  <c r="D263" i="44"/>
  <c r="E263" i="44" s="1"/>
  <c r="C263" i="44"/>
  <c r="A265" i="43"/>
  <c r="B264" i="43"/>
  <c r="F263" i="43"/>
  <c r="C263" i="43"/>
  <c r="D265" i="45" l="1"/>
  <c r="F264" i="45"/>
  <c r="G264" i="45" s="1"/>
  <c r="A269" i="45"/>
  <c r="B268" i="45"/>
  <c r="C268" i="45" s="1"/>
  <c r="F264" i="44"/>
  <c r="D264" i="44"/>
  <c r="E264" i="44" s="1"/>
  <c r="C264" i="44"/>
  <c r="A266" i="44"/>
  <c r="B265" i="44"/>
  <c r="F264" i="43"/>
  <c r="C264" i="43"/>
  <c r="A266" i="43"/>
  <c r="B265" i="43"/>
  <c r="D266" i="45" l="1"/>
  <c r="F265" i="45"/>
  <c r="G265" i="45" s="1"/>
  <c r="A270" i="45"/>
  <c r="B269" i="45"/>
  <c r="C269" i="45" s="1"/>
  <c r="B266" i="44"/>
  <c r="A267" i="44"/>
  <c r="F265" i="44"/>
  <c r="D265" i="44"/>
  <c r="E265" i="44" s="1"/>
  <c r="C265" i="44"/>
  <c r="B266" i="43"/>
  <c r="A267" i="43"/>
  <c r="F265" i="43"/>
  <c r="C265" i="43"/>
  <c r="F266" i="45" l="1"/>
  <c r="G266" i="45" s="1"/>
  <c r="D267" i="45"/>
  <c r="B270" i="45"/>
  <c r="C270" i="45" s="1"/>
  <c r="A271" i="45"/>
  <c r="B267" i="44"/>
  <c r="A268" i="44"/>
  <c r="C266" i="44"/>
  <c r="D266" i="44"/>
  <c r="E266" i="44" s="1"/>
  <c r="F266" i="44"/>
  <c r="A268" i="43"/>
  <c r="B267" i="43"/>
  <c r="C266" i="43"/>
  <c r="F266" i="43"/>
  <c r="F267" i="45" l="1"/>
  <c r="G267" i="45" s="1"/>
  <c r="D268" i="45"/>
  <c r="A272" i="45"/>
  <c r="B271" i="45"/>
  <c r="C271" i="45" s="1"/>
  <c r="B268" i="44"/>
  <c r="A269" i="44"/>
  <c r="D267" i="44"/>
  <c r="E267" i="44" s="1"/>
  <c r="F267" i="44"/>
  <c r="C267" i="44"/>
  <c r="F267" i="43"/>
  <c r="C267" i="43"/>
  <c r="B268" i="43"/>
  <c r="A269" i="43"/>
  <c r="D269" i="45" l="1"/>
  <c r="F268" i="45"/>
  <c r="G268" i="45" s="1"/>
  <c r="A273" i="45"/>
  <c r="B272" i="45"/>
  <c r="C272" i="45" s="1"/>
  <c r="A270" i="44"/>
  <c r="B269" i="44"/>
  <c r="C268" i="44"/>
  <c r="F268" i="44"/>
  <c r="D268" i="44"/>
  <c r="E268" i="44" s="1"/>
  <c r="B269" i="43"/>
  <c r="A270" i="43"/>
  <c r="C268" i="43"/>
  <c r="F268" i="43"/>
  <c r="D270" i="45" l="1"/>
  <c r="F269" i="45"/>
  <c r="G269" i="45" s="1"/>
  <c r="B273" i="45"/>
  <c r="C273" i="45" s="1"/>
  <c r="A274" i="45"/>
  <c r="F269" i="44"/>
  <c r="D269" i="44"/>
  <c r="E269" i="44" s="1"/>
  <c r="C269" i="44"/>
  <c r="B270" i="44"/>
  <c r="A271" i="44"/>
  <c r="A271" i="43"/>
  <c r="B270" i="43"/>
  <c r="F269" i="43"/>
  <c r="C269" i="43"/>
  <c r="F270" i="45" l="1"/>
  <c r="G270" i="45" s="1"/>
  <c r="D271" i="45"/>
  <c r="B274" i="45"/>
  <c r="C274" i="45" s="1"/>
  <c r="A275" i="45"/>
  <c r="A272" i="44"/>
  <c r="B271" i="44"/>
  <c r="C270" i="44"/>
  <c r="F270" i="44"/>
  <c r="D270" i="44"/>
  <c r="E270" i="44" s="1"/>
  <c r="F270" i="43"/>
  <c r="C270" i="43"/>
  <c r="B271" i="43"/>
  <c r="A272" i="43"/>
  <c r="D272" i="45" l="1"/>
  <c r="F271" i="45"/>
  <c r="G271" i="45" s="1"/>
  <c r="B275" i="45"/>
  <c r="C275" i="45" s="1"/>
  <c r="A276" i="45"/>
  <c r="C271" i="44"/>
  <c r="F271" i="44"/>
  <c r="D271" i="44"/>
  <c r="E271" i="44" s="1"/>
  <c r="A273" i="44"/>
  <c r="B272" i="44"/>
  <c r="C271" i="43"/>
  <c r="F271" i="43"/>
  <c r="A273" i="43"/>
  <c r="B272" i="43"/>
  <c r="D273" i="45" l="1"/>
  <c r="F272" i="45"/>
  <c r="G272" i="45" s="1"/>
  <c r="A277" i="45"/>
  <c r="B276" i="45"/>
  <c r="C276" i="45" s="1"/>
  <c r="F272" i="44"/>
  <c r="D272" i="44"/>
  <c r="E272" i="44" s="1"/>
  <c r="C272" i="44"/>
  <c r="B273" i="44"/>
  <c r="A274" i="44"/>
  <c r="F272" i="43"/>
  <c r="C272" i="43"/>
  <c r="A274" i="43"/>
  <c r="B273" i="43"/>
  <c r="D274" i="45" l="1"/>
  <c r="F273" i="45"/>
  <c r="G273" i="45" s="1"/>
  <c r="B277" i="45"/>
  <c r="C277" i="45" s="1"/>
  <c r="A278" i="45"/>
  <c r="A275" i="44"/>
  <c r="B274" i="44"/>
  <c r="D273" i="44"/>
  <c r="E273" i="44" s="1"/>
  <c r="F273" i="44"/>
  <c r="C273" i="44"/>
  <c r="F273" i="43"/>
  <c r="C273" i="43"/>
  <c r="B274" i="43"/>
  <c r="A275" i="43"/>
  <c r="F274" i="45" l="1"/>
  <c r="G274" i="45" s="1"/>
  <c r="D275" i="45"/>
  <c r="A279" i="45"/>
  <c r="B278" i="45"/>
  <c r="C278" i="45" s="1"/>
  <c r="B275" i="44"/>
  <c r="A276" i="44"/>
  <c r="F274" i="44"/>
  <c r="D274" i="44"/>
  <c r="E274" i="44" s="1"/>
  <c r="C274" i="44"/>
  <c r="B275" i="43"/>
  <c r="A276" i="43"/>
  <c r="C274" i="43"/>
  <c r="F274" i="43"/>
  <c r="D276" i="45" l="1"/>
  <c r="F275" i="45"/>
  <c r="G275" i="45" s="1"/>
  <c r="A280" i="45"/>
  <c r="B279" i="45"/>
  <c r="C279" i="45" s="1"/>
  <c r="A277" i="44"/>
  <c r="B276" i="44"/>
  <c r="D275" i="44"/>
  <c r="E275" i="44" s="1"/>
  <c r="F275" i="44"/>
  <c r="C275" i="44"/>
  <c r="A277" i="43"/>
  <c r="B276" i="43"/>
  <c r="F275" i="43"/>
  <c r="C275" i="43"/>
  <c r="D277" i="45" l="1"/>
  <c r="F276" i="45"/>
  <c r="G276" i="45" s="1"/>
  <c r="A281" i="45"/>
  <c r="B280" i="45"/>
  <c r="C280" i="45" s="1"/>
  <c r="C276" i="44"/>
  <c r="D276" i="44"/>
  <c r="E276" i="44" s="1"/>
  <c r="F276" i="44"/>
  <c r="A278" i="44"/>
  <c r="B277" i="44"/>
  <c r="B277" i="43"/>
  <c r="A278" i="43"/>
  <c r="F276" i="43"/>
  <c r="C276" i="43"/>
  <c r="D278" i="45" l="1"/>
  <c r="F277" i="45"/>
  <c r="G277" i="45" s="1"/>
  <c r="A282" i="45"/>
  <c r="B281" i="45"/>
  <c r="C281" i="45" s="1"/>
  <c r="F277" i="44"/>
  <c r="D277" i="44"/>
  <c r="E277" i="44" s="1"/>
  <c r="C277" i="44"/>
  <c r="B278" i="44"/>
  <c r="A279" i="44"/>
  <c r="A279" i="43"/>
  <c r="B278" i="43"/>
  <c r="F277" i="43"/>
  <c r="C277" i="43"/>
  <c r="F278" i="45" l="1"/>
  <c r="G278" i="45" s="1"/>
  <c r="D279" i="45"/>
  <c r="A283" i="45"/>
  <c r="B282" i="45"/>
  <c r="C282" i="45" s="1"/>
  <c r="B279" i="44"/>
  <c r="A280" i="44"/>
  <c r="C278" i="44"/>
  <c r="F278" i="44"/>
  <c r="D278" i="44"/>
  <c r="E278" i="44" s="1"/>
  <c r="F278" i="43"/>
  <c r="C278" i="43"/>
  <c r="B279" i="43"/>
  <c r="A280" i="43"/>
  <c r="D280" i="45" l="1"/>
  <c r="F279" i="45"/>
  <c r="G279" i="45" s="1"/>
  <c r="B283" i="45"/>
  <c r="C283" i="45" s="1"/>
  <c r="A284" i="45"/>
  <c r="A281" i="44"/>
  <c r="B280" i="44"/>
  <c r="F279" i="44"/>
  <c r="D279" i="44"/>
  <c r="E279" i="44" s="1"/>
  <c r="C279" i="44"/>
  <c r="A281" i="43"/>
  <c r="B280" i="43"/>
  <c r="F279" i="43"/>
  <c r="C279" i="43"/>
  <c r="D281" i="45" l="1"/>
  <c r="F280" i="45"/>
  <c r="G280" i="45" s="1"/>
  <c r="A285" i="45"/>
  <c r="B284" i="45"/>
  <c r="C284" i="45" s="1"/>
  <c r="F280" i="44"/>
  <c r="D280" i="44"/>
  <c r="E280" i="44" s="1"/>
  <c r="C280" i="44"/>
  <c r="B281" i="44"/>
  <c r="A282" i="44"/>
  <c r="F280" i="43"/>
  <c r="C280" i="43"/>
  <c r="A282" i="43"/>
  <c r="B281" i="43"/>
  <c r="D282" i="45" l="1"/>
  <c r="F281" i="45"/>
  <c r="G281" i="45" s="1"/>
  <c r="A286" i="45"/>
  <c r="B285" i="45"/>
  <c r="C285" i="45" s="1"/>
  <c r="D281" i="44"/>
  <c r="E281" i="44" s="1"/>
  <c r="C281" i="44"/>
  <c r="F281" i="44"/>
  <c r="A283" i="44"/>
  <c r="B282" i="44"/>
  <c r="F281" i="43"/>
  <c r="C281" i="43"/>
  <c r="A283" i="43"/>
  <c r="B282" i="43"/>
  <c r="D283" i="45" l="1"/>
  <c r="F282" i="45"/>
  <c r="G282" i="45" s="1"/>
  <c r="B286" i="45"/>
  <c r="C286" i="45" s="1"/>
  <c r="A287" i="45"/>
  <c r="C282" i="44"/>
  <c r="F282" i="44"/>
  <c r="D282" i="44"/>
  <c r="E282" i="44" s="1"/>
  <c r="B283" i="44"/>
  <c r="A284" i="44"/>
  <c r="B283" i="43"/>
  <c r="A284" i="43"/>
  <c r="F282" i="43"/>
  <c r="C282" i="43"/>
  <c r="F283" i="45" l="1"/>
  <c r="G283" i="45" s="1"/>
  <c r="D284" i="45"/>
  <c r="B287" i="45"/>
  <c r="C287" i="45" s="1"/>
  <c r="A288" i="45"/>
  <c r="B284" i="44"/>
  <c r="A285" i="44"/>
  <c r="D283" i="44"/>
  <c r="E283" i="44" s="1"/>
  <c r="C283" i="44"/>
  <c r="F283" i="44"/>
  <c r="B284" i="43"/>
  <c r="A285" i="43"/>
  <c r="F283" i="43"/>
  <c r="C283" i="43"/>
  <c r="D285" i="45" l="1"/>
  <c r="F284" i="45"/>
  <c r="G284" i="45" s="1"/>
  <c r="A289" i="45"/>
  <c r="B288" i="45"/>
  <c r="C288" i="45" s="1"/>
  <c r="A286" i="44"/>
  <c r="B285" i="44"/>
  <c r="F284" i="44"/>
  <c r="D284" i="44"/>
  <c r="E284" i="44" s="1"/>
  <c r="C284" i="44"/>
  <c r="A286" i="43"/>
  <c r="B285" i="43"/>
  <c r="C284" i="43"/>
  <c r="F284" i="43"/>
  <c r="D286" i="45" l="1"/>
  <c r="F285" i="45"/>
  <c r="G285" i="45" s="1"/>
  <c r="A290" i="45"/>
  <c r="B289" i="45"/>
  <c r="C289" i="45" s="1"/>
  <c r="F285" i="44"/>
  <c r="D285" i="44"/>
  <c r="E285" i="44" s="1"/>
  <c r="C285" i="44"/>
  <c r="B286" i="44"/>
  <c r="A287" i="44"/>
  <c r="F285" i="43"/>
  <c r="C285" i="43"/>
  <c r="B286" i="43"/>
  <c r="A287" i="43"/>
  <c r="D287" i="45" l="1"/>
  <c r="F286" i="45"/>
  <c r="G286" i="45" s="1"/>
  <c r="B290" i="45"/>
  <c r="C290" i="45" s="1"/>
  <c r="A291" i="45"/>
  <c r="B287" i="44"/>
  <c r="A288" i="44"/>
  <c r="C286" i="44"/>
  <c r="F286" i="44"/>
  <c r="D286" i="44"/>
  <c r="E286" i="44" s="1"/>
  <c r="C286" i="43"/>
  <c r="F286" i="43"/>
  <c r="A288" i="43"/>
  <c r="B287" i="43"/>
  <c r="F287" i="45" l="1"/>
  <c r="G287" i="45" s="1"/>
  <c r="D288" i="45"/>
  <c r="A292" i="45"/>
  <c r="B291" i="45"/>
  <c r="C291" i="45" s="1"/>
  <c r="A289" i="44"/>
  <c r="B288" i="44"/>
  <c r="F287" i="44"/>
  <c r="C287" i="44"/>
  <c r="D287" i="44"/>
  <c r="E287" i="44" s="1"/>
  <c r="B288" i="43"/>
  <c r="A289" i="43"/>
  <c r="F287" i="43"/>
  <c r="C287" i="43"/>
  <c r="D289" i="45" l="1"/>
  <c r="F288" i="45"/>
  <c r="G288" i="45"/>
  <c r="B292" i="45"/>
  <c r="C292" i="45" s="1"/>
  <c r="A293" i="45"/>
  <c r="F288" i="44"/>
  <c r="D288" i="44"/>
  <c r="E288" i="44" s="1"/>
  <c r="C288" i="44"/>
  <c r="B289" i="44"/>
  <c r="A290" i="44"/>
  <c r="B289" i="43"/>
  <c r="A290" i="43"/>
  <c r="C288" i="43"/>
  <c r="F288" i="43"/>
  <c r="D290" i="45" l="1"/>
  <c r="F289" i="45"/>
  <c r="G289" i="45" s="1"/>
  <c r="B293" i="45"/>
  <c r="C293" i="45" s="1"/>
  <c r="A294" i="45"/>
  <c r="A291" i="44"/>
  <c r="B290" i="44"/>
  <c r="F289" i="44"/>
  <c r="D289" i="44"/>
  <c r="E289" i="44" s="1"/>
  <c r="C289" i="44"/>
  <c r="A291" i="43"/>
  <c r="B290" i="43"/>
  <c r="C289" i="43"/>
  <c r="F289" i="43"/>
  <c r="F290" i="45" l="1"/>
  <c r="G290" i="45" s="1"/>
  <c r="D291" i="45"/>
  <c r="B294" i="45"/>
  <c r="C294" i="45" s="1"/>
  <c r="A295" i="45"/>
  <c r="F290" i="44"/>
  <c r="D290" i="44"/>
  <c r="E290" i="44" s="1"/>
  <c r="C290" i="44"/>
  <c r="B291" i="44"/>
  <c r="A292" i="44"/>
  <c r="B291" i="43"/>
  <c r="A292" i="43"/>
  <c r="C290" i="43"/>
  <c r="F290" i="43"/>
  <c r="F291" i="45" l="1"/>
  <c r="G291" i="45" s="1"/>
  <c r="D292" i="45"/>
  <c r="B295" i="45"/>
  <c r="C295" i="45" s="1"/>
  <c r="A296" i="45"/>
  <c r="D291" i="44"/>
  <c r="E291" i="44" s="1"/>
  <c r="F291" i="44"/>
  <c r="C291" i="44"/>
  <c r="A293" i="44"/>
  <c r="B292" i="44"/>
  <c r="B292" i="43"/>
  <c r="A293" i="43"/>
  <c r="C291" i="43"/>
  <c r="F291" i="43"/>
  <c r="D293" i="45" l="1"/>
  <c r="F292" i="45"/>
  <c r="G292" i="45" s="1"/>
  <c r="A297" i="45"/>
  <c r="B296" i="45"/>
  <c r="C296" i="45" s="1"/>
  <c r="C292" i="44"/>
  <c r="D292" i="44"/>
  <c r="E292" i="44" s="1"/>
  <c r="F292" i="44"/>
  <c r="B293" i="44"/>
  <c r="A294" i="44"/>
  <c r="A294" i="43"/>
  <c r="B293" i="43"/>
  <c r="C292" i="43"/>
  <c r="F292" i="43"/>
  <c r="D294" i="45" l="1"/>
  <c r="F293" i="45"/>
  <c r="G293" i="45" s="1"/>
  <c r="B297" i="45"/>
  <c r="C297" i="45" s="1"/>
  <c r="A298" i="45"/>
  <c r="B294" i="44"/>
  <c r="A295" i="44"/>
  <c r="F293" i="44"/>
  <c r="D293" i="44"/>
  <c r="E293" i="44" s="1"/>
  <c r="C293" i="44"/>
  <c r="F293" i="43"/>
  <c r="C293" i="43"/>
  <c r="B294" i="43"/>
  <c r="A295" i="43"/>
  <c r="D295" i="45" l="1"/>
  <c r="F294" i="45"/>
  <c r="G294" i="45" s="1"/>
  <c r="A299" i="45"/>
  <c r="B298" i="45"/>
  <c r="C298" i="45" s="1"/>
  <c r="C294" i="44"/>
  <c r="F294" i="44"/>
  <c r="D294" i="44"/>
  <c r="E294" i="44" s="1"/>
  <c r="A296" i="44"/>
  <c r="B295" i="44"/>
  <c r="C294" i="43"/>
  <c r="F294" i="43"/>
  <c r="B295" i="43"/>
  <c r="A296" i="43"/>
  <c r="D296" i="45" l="1"/>
  <c r="F295" i="45"/>
  <c r="G295" i="45"/>
  <c r="A300" i="45"/>
  <c r="B299" i="45"/>
  <c r="C299" i="45" s="1"/>
  <c r="F295" i="44"/>
  <c r="D295" i="44"/>
  <c r="E295" i="44" s="1"/>
  <c r="C295" i="44"/>
  <c r="A297" i="44"/>
  <c r="B296" i="44"/>
  <c r="A297" i="43"/>
  <c r="B296" i="43"/>
  <c r="F295" i="43"/>
  <c r="C295" i="43"/>
  <c r="D297" i="45" l="1"/>
  <c r="F296" i="45"/>
  <c r="G296" i="45" s="1"/>
  <c r="B300" i="45"/>
  <c r="C300" i="45" s="1"/>
  <c r="A301" i="45"/>
  <c r="B297" i="44"/>
  <c r="A298" i="44"/>
  <c r="F296" i="44"/>
  <c r="D296" i="44"/>
  <c r="E296" i="44" s="1"/>
  <c r="C296" i="44"/>
  <c r="F296" i="43"/>
  <c r="C296" i="43"/>
  <c r="B297" i="43"/>
  <c r="A298" i="43"/>
  <c r="D298" i="45" l="1"/>
  <c r="F297" i="45"/>
  <c r="G297" i="45" s="1"/>
  <c r="A302" i="45"/>
  <c r="B301" i="45"/>
  <c r="C301" i="45" s="1"/>
  <c r="A299" i="44"/>
  <c r="B298" i="44"/>
  <c r="C297" i="44"/>
  <c r="D297" i="44"/>
  <c r="E297" i="44" s="1"/>
  <c r="F297" i="44"/>
  <c r="A299" i="43"/>
  <c r="B298" i="43"/>
  <c r="C297" i="43"/>
  <c r="F297" i="43"/>
  <c r="F298" i="45" l="1"/>
  <c r="G298" i="45" s="1"/>
  <c r="D299" i="45"/>
  <c r="B302" i="45"/>
  <c r="C302" i="45" s="1"/>
  <c r="A303" i="45"/>
  <c r="F298" i="44"/>
  <c r="D298" i="44"/>
  <c r="E298" i="44" s="1"/>
  <c r="C298" i="44"/>
  <c r="B299" i="44"/>
  <c r="A300" i="44"/>
  <c r="B299" i="43"/>
  <c r="A300" i="43"/>
  <c r="F298" i="43"/>
  <c r="C298" i="43"/>
  <c r="F299" i="45" l="1"/>
  <c r="G299" i="45" s="1"/>
  <c r="D300" i="45"/>
  <c r="B303" i="45"/>
  <c r="C303" i="45" s="1"/>
  <c r="A304" i="45"/>
  <c r="A301" i="44"/>
  <c r="B300" i="44"/>
  <c r="D299" i="44"/>
  <c r="E299" i="44" s="1"/>
  <c r="F299" i="44"/>
  <c r="C299" i="44"/>
  <c r="B300" i="43"/>
  <c r="A301" i="43"/>
  <c r="F299" i="43"/>
  <c r="C299" i="43"/>
  <c r="D301" i="45" l="1"/>
  <c r="F300" i="45"/>
  <c r="G300" i="45" s="1"/>
  <c r="B304" i="45"/>
  <c r="C304" i="45" s="1"/>
  <c r="A305" i="45"/>
  <c r="C300" i="44"/>
  <c r="F300" i="44"/>
  <c r="D300" i="44"/>
  <c r="E300" i="44" s="1"/>
  <c r="A302" i="44"/>
  <c r="B301" i="44"/>
  <c r="A302" i="43"/>
  <c r="B301" i="43"/>
  <c r="C300" i="43"/>
  <c r="F300" i="43"/>
  <c r="F301" i="45" l="1"/>
  <c r="G301" i="45" s="1"/>
  <c r="D302" i="45"/>
  <c r="A306" i="45"/>
  <c r="B305" i="45"/>
  <c r="C305" i="45" s="1"/>
  <c r="F301" i="44"/>
  <c r="C301" i="44"/>
  <c r="D301" i="44"/>
  <c r="E301" i="44" s="1"/>
  <c r="B302" i="44"/>
  <c r="A303" i="44"/>
  <c r="F301" i="43"/>
  <c r="C301" i="43"/>
  <c r="B302" i="43"/>
  <c r="A303" i="43"/>
  <c r="F302" i="45" l="1"/>
  <c r="G302" i="45" s="1"/>
  <c r="D303" i="45"/>
  <c r="B306" i="45"/>
  <c r="C306" i="45" s="1"/>
  <c r="A307" i="45"/>
  <c r="A304" i="44"/>
  <c r="B303" i="44"/>
  <c r="C302" i="44"/>
  <c r="F302" i="44"/>
  <c r="D302" i="44"/>
  <c r="E302" i="44" s="1"/>
  <c r="A304" i="43"/>
  <c r="B303" i="43"/>
  <c r="F302" i="43"/>
  <c r="C302" i="43"/>
  <c r="F303" i="45" l="1"/>
  <c r="G303" i="45" s="1"/>
  <c r="D304" i="45"/>
  <c r="A308" i="45"/>
  <c r="B307" i="45"/>
  <c r="C307" i="45" s="1"/>
  <c r="D303" i="44"/>
  <c r="E303" i="44" s="1"/>
  <c r="C303" i="44"/>
  <c r="F303" i="44"/>
  <c r="A305" i="44"/>
  <c r="B304" i="44"/>
  <c r="F303" i="43"/>
  <c r="C303" i="43"/>
  <c r="B304" i="43"/>
  <c r="A305" i="43"/>
  <c r="D305" i="45" l="1"/>
  <c r="F304" i="45"/>
  <c r="G304" i="45" s="1"/>
  <c r="B308" i="45"/>
  <c r="C308" i="45" s="1"/>
  <c r="A309" i="45"/>
  <c r="F304" i="44"/>
  <c r="D304" i="44"/>
  <c r="E304" i="44" s="1"/>
  <c r="C304" i="44"/>
  <c r="B305" i="44"/>
  <c r="A306" i="44"/>
  <c r="B305" i="43"/>
  <c r="A306" i="43"/>
  <c r="C304" i="43"/>
  <c r="F304" i="43"/>
  <c r="F305" i="45" l="1"/>
  <c r="G305" i="45" s="1"/>
  <c r="D306" i="45"/>
  <c r="B309" i="45"/>
  <c r="C309" i="45" s="1"/>
  <c r="A310" i="45"/>
  <c r="B306" i="44"/>
  <c r="A307" i="44"/>
  <c r="F305" i="44"/>
  <c r="D305" i="44"/>
  <c r="E305" i="44" s="1"/>
  <c r="C305" i="44"/>
  <c r="B306" i="43"/>
  <c r="A307" i="43"/>
  <c r="C305" i="43"/>
  <c r="F305" i="43"/>
  <c r="D307" i="45" l="1"/>
  <c r="F306" i="45"/>
  <c r="G306" i="45" s="1"/>
  <c r="B310" i="45"/>
  <c r="C310" i="45" s="1"/>
  <c r="A311" i="45"/>
  <c r="B307" i="44"/>
  <c r="A308" i="44"/>
  <c r="D306" i="44"/>
  <c r="E306" i="44" s="1"/>
  <c r="C306" i="44"/>
  <c r="F306" i="44"/>
  <c r="B307" i="43"/>
  <c r="A308" i="43"/>
  <c r="F306" i="43"/>
  <c r="C306" i="43"/>
  <c r="F307" i="45" l="1"/>
  <c r="G307" i="45" s="1"/>
  <c r="D308" i="45"/>
  <c r="B311" i="45"/>
  <c r="C311" i="45" s="1"/>
  <c r="A312" i="45"/>
  <c r="A309" i="44"/>
  <c r="B308" i="44"/>
  <c r="D307" i="44"/>
  <c r="E307" i="44" s="1"/>
  <c r="F307" i="44"/>
  <c r="C307" i="44"/>
  <c r="B308" i="43"/>
  <c r="A309" i="43"/>
  <c r="F307" i="43"/>
  <c r="C307" i="43"/>
  <c r="D309" i="45" l="1"/>
  <c r="F308" i="45"/>
  <c r="G308" i="45" s="1"/>
  <c r="A313" i="45"/>
  <c r="B312" i="45"/>
  <c r="C312" i="45" s="1"/>
  <c r="D308" i="44"/>
  <c r="E308" i="44" s="1"/>
  <c r="F308" i="44"/>
  <c r="C308" i="44"/>
  <c r="B309" i="44"/>
  <c r="A310" i="44"/>
  <c r="B309" i="43"/>
  <c r="A310" i="43"/>
  <c r="C308" i="43"/>
  <c r="F308" i="43"/>
  <c r="D310" i="45" l="1"/>
  <c r="F309" i="45"/>
  <c r="G309" i="45" s="1"/>
  <c r="A314" i="45"/>
  <c r="B313" i="45"/>
  <c r="C313" i="45" s="1"/>
  <c r="B310" i="44"/>
  <c r="A311" i="44"/>
  <c r="F309" i="44"/>
  <c r="C309" i="44"/>
  <c r="D309" i="44"/>
  <c r="E309" i="44" s="1"/>
  <c r="A311" i="43"/>
  <c r="B310" i="43"/>
  <c r="F309" i="43"/>
  <c r="C309" i="43"/>
  <c r="F310" i="45" l="1"/>
  <c r="G310" i="45" s="1"/>
  <c r="D311" i="45"/>
  <c r="A315" i="45"/>
  <c r="B314" i="45"/>
  <c r="C314" i="45" s="1"/>
  <c r="A312" i="44"/>
  <c r="B311" i="44"/>
  <c r="C310" i="44"/>
  <c r="F310" i="44"/>
  <c r="D310" i="44"/>
  <c r="E310" i="44" s="1"/>
  <c r="C310" i="43"/>
  <c r="F310" i="43"/>
  <c r="B311" i="43"/>
  <c r="A312" i="43"/>
  <c r="F311" i="45" l="1"/>
  <c r="G311" i="45" s="1"/>
  <c r="D312" i="45"/>
  <c r="A316" i="45"/>
  <c r="B315" i="45"/>
  <c r="C315" i="45" s="1"/>
  <c r="F311" i="44"/>
  <c r="D311" i="44"/>
  <c r="E311" i="44" s="1"/>
  <c r="C311" i="44"/>
  <c r="A313" i="44"/>
  <c r="B312" i="44"/>
  <c r="F311" i="43"/>
  <c r="C311" i="43"/>
  <c r="B312" i="43"/>
  <c r="A313" i="43"/>
  <c r="D313" i="45" l="1"/>
  <c r="F312" i="45"/>
  <c r="G312" i="45" s="1"/>
  <c r="A317" i="45"/>
  <c r="B316" i="45"/>
  <c r="C316" i="45" s="1"/>
  <c r="F312" i="44"/>
  <c r="D312" i="44"/>
  <c r="E312" i="44" s="1"/>
  <c r="C312" i="44"/>
  <c r="B313" i="44"/>
  <c r="A314" i="44"/>
  <c r="F312" i="43"/>
  <c r="C312" i="43"/>
  <c r="A314" i="43"/>
  <c r="B313" i="43"/>
  <c r="F313" i="45" l="1"/>
  <c r="G313" i="45" s="1"/>
  <c r="D314" i="45"/>
  <c r="B317" i="45"/>
  <c r="C317" i="45" s="1"/>
  <c r="A318" i="45"/>
  <c r="A315" i="44"/>
  <c r="B314" i="44"/>
  <c r="D313" i="44"/>
  <c r="E313" i="44" s="1"/>
  <c r="C313" i="44"/>
  <c r="F313" i="44"/>
  <c r="F313" i="43"/>
  <c r="C313" i="43"/>
  <c r="B314" i="43"/>
  <c r="A315" i="43"/>
  <c r="D315" i="45" l="1"/>
  <c r="F314" i="45"/>
  <c r="G314" i="45" s="1"/>
  <c r="B318" i="45"/>
  <c r="C318" i="45" s="1"/>
  <c r="A319" i="45"/>
  <c r="F314" i="44"/>
  <c r="D314" i="44"/>
  <c r="E314" i="44" s="1"/>
  <c r="C314" i="44"/>
  <c r="B315" i="44"/>
  <c r="A316" i="44"/>
  <c r="B315" i="43"/>
  <c r="A316" i="43"/>
  <c r="F314" i="43"/>
  <c r="C314" i="43"/>
  <c r="D316" i="45" l="1"/>
  <c r="F315" i="45"/>
  <c r="G315" i="45" s="1"/>
  <c r="B319" i="45"/>
  <c r="C319" i="45" s="1"/>
  <c r="A320" i="45"/>
  <c r="D315" i="44"/>
  <c r="E315" i="44" s="1"/>
  <c r="F315" i="44"/>
  <c r="C315" i="44"/>
  <c r="B316" i="44"/>
  <c r="A317" i="44"/>
  <c r="A317" i="43"/>
  <c r="B316" i="43"/>
  <c r="C315" i="43"/>
  <c r="F315" i="43"/>
  <c r="F316" i="45" l="1"/>
  <c r="G316" i="45" s="1"/>
  <c r="D317" i="45"/>
  <c r="A321" i="45"/>
  <c r="B320" i="45"/>
  <c r="C320" i="45" s="1"/>
  <c r="B317" i="44"/>
  <c r="A318" i="44"/>
  <c r="F316" i="44"/>
  <c r="D316" i="44"/>
  <c r="E316" i="44" s="1"/>
  <c r="C316" i="44"/>
  <c r="B317" i="43"/>
  <c r="A318" i="43"/>
  <c r="F316" i="43"/>
  <c r="C316" i="43"/>
  <c r="D318" i="45" l="1"/>
  <c r="F317" i="45"/>
  <c r="G317" i="45" s="1"/>
  <c r="A322" i="45"/>
  <c r="B321" i="45"/>
  <c r="C321" i="45" s="1"/>
  <c r="B318" i="44"/>
  <c r="A319" i="44"/>
  <c r="F317" i="44"/>
  <c r="D317" i="44"/>
  <c r="E317" i="44" s="1"/>
  <c r="C317" i="44"/>
  <c r="B318" i="43"/>
  <c r="A319" i="43"/>
  <c r="C317" i="43"/>
  <c r="F317" i="43"/>
  <c r="F318" i="45" l="1"/>
  <c r="G318" i="45" s="1"/>
  <c r="D319" i="45"/>
  <c r="A323" i="45"/>
  <c r="B322" i="45"/>
  <c r="C322" i="45" s="1"/>
  <c r="A320" i="44"/>
  <c r="B319" i="44"/>
  <c r="C318" i="44"/>
  <c r="D318" i="44"/>
  <c r="E318" i="44" s="1"/>
  <c r="F318" i="44"/>
  <c r="A320" i="43"/>
  <c r="B319" i="43"/>
  <c r="F318" i="43"/>
  <c r="C318" i="43"/>
  <c r="D320" i="45" l="1"/>
  <c r="F319" i="45"/>
  <c r="G319" i="45" s="1"/>
  <c r="A324" i="45"/>
  <c r="B323" i="45"/>
  <c r="C323" i="45" s="1"/>
  <c r="C319" i="44"/>
  <c r="F319" i="44"/>
  <c r="D319" i="44"/>
  <c r="E319" i="44" s="1"/>
  <c r="A321" i="44"/>
  <c r="B320" i="44"/>
  <c r="F319" i="43"/>
  <c r="C319" i="43"/>
  <c r="A321" i="43"/>
  <c r="B320" i="43"/>
  <c r="F320" i="45" l="1"/>
  <c r="G320" i="45" s="1"/>
  <c r="D321" i="45"/>
  <c r="A325" i="45"/>
  <c r="B324" i="45"/>
  <c r="C324" i="45" s="1"/>
  <c r="F320" i="44"/>
  <c r="D320" i="44"/>
  <c r="E320" i="44" s="1"/>
  <c r="C320" i="44"/>
  <c r="B321" i="44"/>
  <c r="A322" i="44"/>
  <c r="F320" i="43"/>
  <c r="C320" i="43"/>
  <c r="A322" i="43"/>
  <c r="B321" i="43"/>
  <c r="F321" i="45" l="1"/>
  <c r="G321" i="45" s="1"/>
  <c r="D322" i="45"/>
  <c r="B325" i="45"/>
  <c r="C325" i="45" s="1"/>
  <c r="A326" i="45"/>
  <c r="B322" i="44"/>
  <c r="A323" i="44"/>
  <c r="F321" i="44"/>
  <c r="C321" i="44"/>
  <c r="D321" i="44"/>
  <c r="E321" i="44" s="1"/>
  <c r="B322" i="43"/>
  <c r="A323" i="43"/>
  <c r="C321" i="43"/>
  <c r="F321" i="43"/>
  <c r="F322" i="45" l="1"/>
  <c r="G322" i="45" s="1"/>
  <c r="D323" i="45"/>
  <c r="B326" i="45"/>
  <c r="C326" i="45" s="1"/>
  <c r="A327" i="45"/>
  <c r="B323" i="44"/>
  <c r="A324" i="44"/>
  <c r="D322" i="44"/>
  <c r="E322" i="44" s="1"/>
  <c r="C322" i="44"/>
  <c r="F322" i="44"/>
  <c r="B323" i="43"/>
  <c r="A324" i="43"/>
  <c r="C322" i="43"/>
  <c r="F322" i="43"/>
  <c r="D324" i="45" l="1"/>
  <c r="F323" i="45"/>
  <c r="G323" i="45" s="1"/>
  <c r="A328" i="45"/>
  <c r="B327" i="45"/>
  <c r="C327" i="45" s="1"/>
  <c r="A325" i="44"/>
  <c r="B324" i="44"/>
  <c r="D323" i="44"/>
  <c r="E323" i="44" s="1"/>
  <c r="F323" i="44"/>
  <c r="C323" i="44"/>
  <c r="F323" i="43"/>
  <c r="C323" i="43"/>
  <c r="A325" i="43"/>
  <c r="B324" i="43"/>
  <c r="F324" i="45" l="1"/>
  <c r="G324" i="45" s="1"/>
  <c r="D325" i="45"/>
  <c r="A329" i="45"/>
  <c r="B328" i="45"/>
  <c r="C328" i="45" s="1"/>
  <c r="C324" i="44"/>
  <c r="F324" i="44"/>
  <c r="D324" i="44"/>
  <c r="E324" i="44" s="1"/>
  <c r="B325" i="44"/>
  <c r="A326" i="44"/>
  <c r="F324" i="43"/>
  <c r="C324" i="43"/>
  <c r="A326" i="43"/>
  <c r="B325" i="43"/>
  <c r="D326" i="45" l="1"/>
  <c r="F325" i="45"/>
  <c r="G325" i="45" s="1"/>
  <c r="B329" i="45"/>
  <c r="C329" i="45" s="1"/>
  <c r="A330" i="45"/>
  <c r="B326" i="44"/>
  <c r="A327" i="44"/>
  <c r="F325" i="44"/>
  <c r="C325" i="44"/>
  <c r="D325" i="44"/>
  <c r="E325" i="44" s="1"/>
  <c r="B326" i="43"/>
  <c r="A327" i="43"/>
  <c r="F325" i="43"/>
  <c r="C325" i="43"/>
  <c r="F326" i="45" l="1"/>
  <c r="G326" i="45" s="1"/>
  <c r="D327" i="45"/>
  <c r="A331" i="45"/>
  <c r="B330" i="45"/>
  <c r="C330" i="45" s="1"/>
  <c r="A328" i="44"/>
  <c r="B327" i="44"/>
  <c r="C326" i="44"/>
  <c r="D326" i="44"/>
  <c r="E326" i="44" s="1"/>
  <c r="F326" i="44"/>
  <c r="F326" i="43"/>
  <c r="C326" i="43"/>
  <c r="A328" i="43"/>
  <c r="B327" i="43"/>
  <c r="F327" i="45" l="1"/>
  <c r="D328" i="45"/>
  <c r="G327" i="45"/>
  <c r="A332" i="45"/>
  <c r="B331" i="45"/>
  <c r="C331" i="45" s="1"/>
  <c r="D327" i="44"/>
  <c r="E327" i="44" s="1"/>
  <c r="F327" i="44"/>
  <c r="C327" i="44"/>
  <c r="A329" i="44"/>
  <c r="B328" i="44"/>
  <c r="A329" i="43"/>
  <c r="B328" i="43"/>
  <c r="C327" i="43"/>
  <c r="F327" i="43"/>
  <c r="D329" i="45" l="1"/>
  <c r="F328" i="45"/>
  <c r="G328" i="45" s="1"/>
  <c r="B332" i="45"/>
  <c r="C332" i="45" s="1"/>
  <c r="A333" i="45"/>
  <c r="F328" i="44"/>
  <c r="D328" i="44"/>
  <c r="E328" i="44" s="1"/>
  <c r="C328" i="44"/>
  <c r="B329" i="44"/>
  <c r="A330" i="44"/>
  <c r="F328" i="43"/>
  <c r="C328" i="43"/>
  <c r="B329" i="43"/>
  <c r="A330" i="43"/>
  <c r="F329" i="45" l="1"/>
  <c r="G329" i="45" s="1"/>
  <c r="D330" i="45"/>
  <c r="A334" i="45"/>
  <c r="B333" i="45"/>
  <c r="C333" i="45" s="1"/>
  <c r="B330" i="44"/>
  <c r="A331" i="44"/>
  <c r="C329" i="44"/>
  <c r="F329" i="44"/>
  <c r="D329" i="44"/>
  <c r="E329" i="44" s="1"/>
  <c r="B330" i="43"/>
  <c r="A331" i="43"/>
  <c r="C329" i="43"/>
  <c r="F329" i="43"/>
  <c r="F330" i="45" l="1"/>
  <c r="G330" i="45" s="1"/>
  <c r="D331" i="45"/>
  <c r="B334" i="45"/>
  <c r="C334" i="45" s="1"/>
  <c r="A335" i="45"/>
  <c r="B331" i="44"/>
  <c r="A332" i="44"/>
  <c r="F330" i="44"/>
  <c r="D330" i="44"/>
  <c r="E330" i="44" s="1"/>
  <c r="C330" i="44"/>
  <c r="A332" i="43"/>
  <c r="B331" i="43"/>
  <c r="F330" i="43"/>
  <c r="C330" i="43"/>
  <c r="F331" i="45" l="1"/>
  <c r="D332" i="45"/>
  <c r="G331" i="45"/>
  <c r="A336" i="45"/>
  <c r="B335" i="45"/>
  <c r="C335" i="45" s="1"/>
  <c r="B332" i="44"/>
  <c r="A333" i="44"/>
  <c r="D331" i="44"/>
  <c r="E331" i="44" s="1"/>
  <c r="F331" i="44"/>
  <c r="C331" i="44"/>
  <c r="B332" i="43"/>
  <c r="A333" i="43"/>
  <c r="C331" i="43"/>
  <c r="F331" i="43"/>
  <c r="D333" i="45" l="1"/>
  <c r="F332" i="45"/>
  <c r="G332" i="45" s="1"/>
  <c r="A337" i="45"/>
  <c r="B336" i="45"/>
  <c r="C336" i="45" s="1"/>
  <c r="A334" i="44"/>
  <c r="B333" i="44"/>
  <c r="D332" i="44"/>
  <c r="E332" i="44" s="1"/>
  <c r="F332" i="44"/>
  <c r="C332" i="44"/>
  <c r="B333" i="43"/>
  <c r="A334" i="43"/>
  <c r="F332" i="43"/>
  <c r="C332" i="43"/>
  <c r="F333" i="45" l="1"/>
  <c r="G333" i="45" s="1"/>
  <c r="D334" i="45"/>
  <c r="A338" i="45"/>
  <c r="B337" i="45"/>
  <c r="C337" i="45" s="1"/>
  <c r="F333" i="44"/>
  <c r="C333" i="44"/>
  <c r="D333" i="44"/>
  <c r="E333" i="44" s="1"/>
  <c r="B334" i="44"/>
  <c r="A335" i="44"/>
  <c r="A335" i="43"/>
  <c r="B334" i="43"/>
  <c r="F333" i="43"/>
  <c r="C333" i="43"/>
  <c r="F334" i="45" l="1"/>
  <c r="G334" i="45" s="1"/>
  <c r="D335" i="45"/>
  <c r="A339" i="45"/>
  <c r="B338" i="45"/>
  <c r="C338" i="45" s="1"/>
  <c r="A336" i="44"/>
  <c r="B335" i="44"/>
  <c r="C334" i="44"/>
  <c r="F334" i="44"/>
  <c r="D334" i="44"/>
  <c r="E334" i="44" s="1"/>
  <c r="F334" i="43"/>
  <c r="C334" i="43"/>
  <c r="B335" i="43"/>
  <c r="A336" i="43"/>
  <c r="F335" i="45" l="1"/>
  <c r="G335" i="45" s="1"/>
  <c r="D336" i="45"/>
  <c r="A340" i="45"/>
  <c r="B339" i="45"/>
  <c r="C339" i="45" s="1"/>
  <c r="C335" i="44"/>
  <c r="F335" i="44"/>
  <c r="D335" i="44"/>
  <c r="E335" i="44" s="1"/>
  <c r="A337" i="44"/>
  <c r="B336" i="44"/>
  <c r="B336" i="43"/>
  <c r="A337" i="43"/>
  <c r="C335" i="43"/>
  <c r="F335" i="43"/>
  <c r="F336" i="45" l="1"/>
  <c r="G336" i="45" s="1"/>
  <c r="D337" i="45"/>
  <c r="B340" i="45"/>
  <c r="C340" i="45" s="1"/>
  <c r="A341" i="45"/>
  <c r="F336" i="44"/>
  <c r="D336" i="44"/>
  <c r="E336" i="44" s="1"/>
  <c r="C336" i="44"/>
  <c r="B337" i="44"/>
  <c r="A338" i="44"/>
  <c r="A338" i="43"/>
  <c r="B337" i="43"/>
  <c r="C336" i="43"/>
  <c r="F336" i="43"/>
  <c r="D338" i="45" l="1"/>
  <c r="F337" i="45"/>
  <c r="G337" i="45" s="1"/>
  <c r="A342" i="45"/>
  <c r="B341" i="45"/>
  <c r="C341" i="45" s="1"/>
  <c r="B338" i="44"/>
  <c r="A339" i="44"/>
  <c r="D337" i="44"/>
  <c r="E337" i="44" s="1"/>
  <c r="C337" i="44"/>
  <c r="F337" i="44"/>
  <c r="F337" i="43"/>
  <c r="C337" i="43"/>
  <c r="B338" i="43"/>
  <c r="A339" i="43"/>
  <c r="F338" i="45" l="1"/>
  <c r="G338" i="45" s="1"/>
  <c r="D339" i="45"/>
  <c r="B342" i="45"/>
  <c r="C342" i="45" s="1"/>
  <c r="A343" i="45"/>
  <c r="B339" i="44"/>
  <c r="A340" i="44"/>
  <c r="F338" i="44"/>
  <c r="D338" i="44"/>
  <c r="E338" i="44" s="1"/>
  <c r="C338" i="44"/>
  <c r="A340" i="43"/>
  <c r="B339" i="43"/>
  <c r="C338" i="43"/>
  <c r="F338" i="43"/>
  <c r="D340" i="45" l="1"/>
  <c r="F339" i="45"/>
  <c r="G339" i="45" s="1"/>
  <c r="A344" i="45"/>
  <c r="B343" i="45"/>
  <c r="C343" i="45" s="1"/>
  <c r="A341" i="44"/>
  <c r="B340" i="44"/>
  <c r="D339" i="44"/>
  <c r="E339" i="44" s="1"/>
  <c r="F339" i="44"/>
  <c r="C339" i="44"/>
  <c r="F339" i="43"/>
  <c r="C339" i="43"/>
  <c r="A341" i="43"/>
  <c r="B340" i="43"/>
  <c r="D341" i="45" l="1"/>
  <c r="F340" i="45"/>
  <c r="G340" i="45" s="1"/>
  <c r="A345" i="45"/>
  <c r="B344" i="45"/>
  <c r="C344" i="45" s="1"/>
  <c r="F340" i="44"/>
  <c r="D340" i="44"/>
  <c r="E340" i="44" s="1"/>
  <c r="C340" i="44"/>
  <c r="B341" i="44"/>
  <c r="A342" i="44"/>
  <c r="F340" i="43"/>
  <c r="C340" i="43"/>
  <c r="B341" i="43"/>
  <c r="A342" i="43"/>
  <c r="F341" i="45" l="1"/>
  <c r="G341" i="45" s="1"/>
  <c r="D342" i="45"/>
  <c r="A346" i="45"/>
  <c r="B345" i="45"/>
  <c r="C345" i="45" s="1"/>
  <c r="B342" i="44"/>
  <c r="A343" i="44"/>
  <c r="F341" i="44"/>
  <c r="C341" i="44"/>
  <c r="D341" i="44"/>
  <c r="E341" i="44" s="1"/>
  <c r="C341" i="43"/>
  <c r="F341" i="43"/>
  <c r="A343" i="43"/>
  <c r="B342" i="43"/>
  <c r="F342" i="45" l="1"/>
  <c r="G342" i="45" s="1"/>
  <c r="D343" i="45"/>
  <c r="A347" i="45"/>
  <c r="B346" i="45"/>
  <c r="C346" i="45" s="1"/>
  <c r="A344" i="44"/>
  <c r="B343" i="44"/>
  <c r="C342" i="44"/>
  <c r="D342" i="44"/>
  <c r="E342" i="44" s="1"/>
  <c r="F342" i="44"/>
  <c r="F342" i="43"/>
  <c r="C342" i="43"/>
  <c r="B343" i="43"/>
  <c r="A344" i="43"/>
  <c r="F343" i="45" l="1"/>
  <c r="G343" i="45" s="1"/>
  <c r="D344" i="45"/>
  <c r="B347" i="45"/>
  <c r="C347" i="45" s="1"/>
  <c r="A348" i="45"/>
  <c r="F343" i="44"/>
  <c r="D343" i="44"/>
  <c r="E343" i="44" s="1"/>
  <c r="C343" i="44"/>
  <c r="A345" i="44"/>
  <c r="B344" i="44"/>
  <c r="A345" i="43"/>
  <c r="B344" i="43"/>
  <c r="F343" i="43"/>
  <c r="C343" i="43"/>
  <c r="D345" i="45" l="1"/>
  <c r="F344" i="45"/>
  <c r="G344" i="45" s="1"/>
  <c r="B348" i="45"/>
  <c r="C348" i="45" s="1"/>
  <c r="A349" i="45"/>
  <c r="B345" i="44"/>
  <c r="A346" i="44"/>
  <c r="F344" i="44"/>
  <c r="D344" i="44"/>
  <c r="E344" i="44" s="1"/>
  <c r="C344" i="44"/>
  <c r="C344" i="43"/>
  <c r="F344" i="43"/>
  <c r="B345" i="43"/>
  <c r="A346" i="43"/>
  <c r="F345" i="45" l="1"/>
  <c r="G345" i="45" s="1"/>
  <c r="D346" i="45"/>
  <c r="B349" i="45"/>
  <c r="C349" i="45" s="1"/>
  <c r="A350" i="45"/>
  <c r="B346" i="44"/>
  <c r="A347" i="44"/>
  <c r="C345" i="44"/>
  <c r="F345" i="44"/>
  <c r="D345" i="44"/>
  <c r="E345" i="44" s="1"/>
  <c r="B346" i="43"/>
  <c r="A347" i="43"/>
  <c r="C345" i="43"/>
  <c r="F345" i="43"/>
  <c r="F346" i="45" l="1"/>
  <c r="G346" i="45" s="1"/>
  <c r="D347" i="45"/>
  <c r="B350" i="45"/>
  <c r="C350" i="45" s="1"/>
  <c r="A351" i="45"/>
  <c r="C346" i="44"/>
  <c r="D346" i="44"/>
  <c r="E346" i="44" s="1"/>
  <c r="F346" i="44"/>
  <c r="B347" i="44"/>
  <c r="A348" i="44"/>
  <c r="A348" i="43"/>
  <c r="B347" i="43"/>
  <c r="F346" i="43"/>
  <c r="C346" i="43"/>
  <c r="D348" i="45" l="1"/>
  <c r="F347" i="45"/>
  <c r="G347" i="45" s="1"/>
  <c r="B351" i="45"/>
  <c r="C351" i="45" s="1"/>
  <c r="A352" i="45"/>
  <c r="B348" i="44"/>
  <c r="A349" i="44"/>
  <c r="D347" i="44"/>
  <c r="E347" i="44" s="1"/>
  <c r="F347" i="44"/>
  <c r="C347" i="44"/>
  <c r="C347" i="43"/>
  <c r="F347" i="43"/>
  <c r="A349" i="43"/>
  <c r="B348" i="43"/>
  <c r="D349" i="45" l="1"/>
  <c r="F348" i="45"/>
  <c r="G348" i="45" s="1"/>
  <c r="B352" i="45"/>
  <c r="C352" i="45" s="1"/>
  <c r="A353" i="45"/>
  <c r="F348" i="44"/>
  <c r="D348" i="44"/>
  <c r="E348" i="44" s="1"/>
  <c r="C348" i="44"/>
  <c r="B349" i="44"/>
  <c r="A350" i="44"/>
  <c r="F348" i="43"/>
  <c r="C348" i="43"/>
  <c r="A350" i="43"/>
  <c r="B349" i="43"/>
  <c r="F349" i="45" l="1"/>
  <c r="G349" i="45" s="1"/>
  <c r="D350" i="45"/>
  <c r="A354" i="45"/>
  <c r="B353" i="45"/>
  <c r="C353" i="45" s="1"/>
  <c r="F349" i="44"/>
  <c r="D349" i="44"/>
  <c r="E349" i="44" s="1"/>
  <c r="C349" i="44"/>
  <c r="B350" i="44"/>
  <c r="A351" i="44"/>
  <c r="F349" i="43"/>
  <c r="C349" i="43"/>
  <c r="B350" i="43"/>
  <c r="A351" i="43"/>
  <c r="F350" i="45" l="1"/>
  <c r="G350" i="45" s="1"/>
  <c r="D351" i="45"/>
  <c r="A355" i="45"/>
  <c r="B354" i="45"/>
  <c r="C354" i="45" s="1"/>
  <c r="A352" i="44"/>
  <c r="B351" i="44"/>
  <c r="C350" i="44"/>
  <c r="F350" i="44"/>
  <c r="D350" i="44"/>
  <c r="E350" i="44" s="1"/>
  <c r="A352" i="43"/>
  <c r="B351" i="43"/>
  <c r="C350" i="43"/>
  <c r="F350" i="43"/>
  <c r="F351" i="45" l="1"/>
  <c r="G351" i="45" s="1"/>
  <c r="D352" i="45"/>
  <c r="B355" i="45"/>
  <c r="C355" i="45" s="1"/>
  <c r="A356" i="45"/>
  <c r="A353" i="44"/>
  <c r="B352" i="44"/>
  <c r="C351" i="44"/>
  <c r="F351" i="44"/>
  <c r="D351" i="44"/>
  <c r="E351" i="44" s="1"/>
  <c r="F351" i="43"/>
  <c r="C351" i="43"/>
  <c r="A353" i="43"/>
  <c r="B352" i="43"/>
  <c r="D353" i="45" l="1"/>
  <c r="F352" i="45"/>
  <c r="G352" i="45" s="1"/>
  <c r="A357" i="45"/>
  <c r="B356" i="45"/>
  <c r="C356" i="45" s="1"/>
  <c r="A354" i="44"/>
  <c r="B353" i="44"/>
  <c r="F352" i="44"/>
  <c r="D352" i="44"/>
  <c r="E352" i="44" s="1"/>
  <c r="C352" i="44"/>
  <c r="C352" i="43"/>
  <c r="F352" i="43"/>
  <c r="B353" i="43"/>
  <c r="A354" i="43"/>
  <c r="F353" i="45" l="1"/>
  <c r="G353" i="45" s="1"/>
  <c r="D354" i="45"/>
  <c r="B357" i="45"/>
  <c r="C357" i="45" s="1"/>
  <c r="A358" i="45"/>
  <c r="C353" i="44"/>
  <c r="F353" i="44"/>
  <c r="D353" i="44"/>
  <c r="E353" i="44" s="1"/>
  <c r="A355" i="44"/>
  <c r="B354" i="44"/>
  <c r="B354" i="43"/>
  <c r="A355" i="43"/>
  <c r="C353" i="43"/>
  <c r="F353" i="43"/>
  <c r="D355" i="45" l="1"/>
  <c r="F354" i="45"/>
  <c r="G354" i="45" s="1"/>
  <c r="A359" i="45"/>
  <c r="B358" i="45"/>
  <c r="C358" i="45" s="1"/>
  <c r="F354" i="44"/>
  <c r="D354" i="44"/>
  <c r="E354" i="44" s="1"/>
  <c r="C354" i="44"/>
  <c r="B355" i="44"/>
  <c r="A356" i="44"/>
  <c r="B355" i="43"/>
  <c r="A356" i="43"/>
  <c r="C354" i="43"/>
  <c r="F354" i="43"/>
  <c r="F355" i="45" l="1"/>
  <c r="G355" i="45" s="1"/>
  <c r="D356" i="45"/>
  <c r="A360" i="45"/>
  <c r="B359" i="45"/>
  <c r="C359" i="45" s="1"/>
  <c r="A357" i="44"/>
  <c r="B356" i="44"/>
  <c r="D355" i="44"/>
  <c r="E355" i="44" s="1"/>
  <c r="C355" i="44"/>
  <c r="F355" i="44"/>
  <c r="A357" i="43"/>
  <c r="B356" i="43"/>
  <c r="C355" i="43"/>
  <c r="F355" i="43"/>
  <c r="D357" i="45" l="1"/>
  <c r="F356" i="45"/>
  <c r="G356" i="45" s="1"/>
  <c r="A361" i="45"/>
  <c r="B360" i="45"/>
  <c r="C360" i="45" s="1"/>
  <c r="F356" i="44"/>
  <c r="D356" i="44"/>
  <c r="E356" i="44" s="1"/>
  <c r="C356" i="44"/>
  <c r="B357" i="44"/>
  <c r="A358" i="44"/>
  <c r="A358" i="43"/>
  <c r="B357" i="43"/>
  <c r="F356" i="43"/>
  <c r="C356" i="43"/>
  <c r="D358" i="45" l="1"/>
  <c r="F357" i="45"/>
  <c r="G357" i="45" s="1"/>
  <c r="B361" i="45"/>
  <c r="C361" i="45" s="1"/>
  <c r="A362" i="45"/>
  <c r="B358" i="44"/>
  <c r="A359" i="44"/>
  <c r="F357" i="44"/>
  <c r="C357" i="44"/>
  <c r="D357" i="44"/>
  <c r="E357" i="44" s="1"/>
  <c r="C357" i="43"/>
  <c r="F357" i="43"/>
  <c r="B358" i="43"/>
  <c r="A359" i="43"/>
  <c r="D359" i="45" l="1"/>
  <c r="F358" i="45"/>
  <c r="G358" i="45" s="1"/>
  <c r="A363" i="45"/>
  <c r="B362" i="45"/>
  <c r="C362" i="45" s="1"/>
  <c r="A360" i="44"/>
  <c r="B359" i="44"/>
  <c r="C358" i="44"/>
  <c r="F358" i="44"/>
  <c r="D358" i="44"/>
  <c r="E358" i="44" s="1"/>
  <c r="C358" i="43"/>
  <c r="F358" i="43"/>
  <c r="A360" i="43"/>
  <c r="B359" i="43"/>
  <c r="F359" i="45" l="1"/>
  <c r="G359" i="45" s="1"/>
  <c r="D360" i="45"/>
  <c r="A364" i="45"/>
  <c r="B363" i="45"/>
  <c r="C363" i="45" s="1"/>
  <c r="F359" i="44"/>
  <c r="D359" i="44"/>
  <c r="E359" i="44" s="1"/>
  <c r="C359" i="44"/>
  <c r="A361" i="44"/>
  <c r="B360" i="44"/>
  <c r="A361" i="43"/>
  <c r="B360" i="43"/>
  <c r="C359" i="43"/>
  <c r="F359" i="43"/>
  <c r="D361" i="45" l="1"/>
  <c r="F360" i="45"/>
  <c r="G360" i="45" s="1"/>
  <c r="B364" i="45"/>
  <c r="C364" i="45" s="1"/>
  <c r="A365" i="45"/>
  <c r="F360" i="44"/>
  <c r="D360" i="44"/>
  <c r="E360" i="44" s="1"/>
  <c r="C360" i="44"/>
  <c r="A362" i="44"/>
  <c r="B361" i="44"/>
  <c r="A362" i="43"/>
  <c r="B361" i="43"/>
  <c r="F360" i="43"/>
  <c r="C360" i="43"/>
  <c r="D362" i="45" l="1"/>
  <c r="F361" i="45"/>
  <c r="G361" i="45" s="1"/>
  <c r="B365" i="45"/>
  <c r="C365" i="45" s="1"/>
  <c r="A366" i="45"/>
  <c r="C361" i="44"/>
  <c r="F361" i="44"/>
  <c r="D361" i="44"/>
  <c r="E361" i="44" s="1"/>
  <c r="A363" i="44"/>
  <c r="B362" i="44"/>
  <c r="F361" i="43"/>
  <c r="C361" i="43"/>
  <c r="B362" i="43"/>
  <c r="A363" i="43"/>
  <c r="F362" i="45" l="1"/>
  <c r="G362" i="45" s="1"/>
  <c r="D363" i="45"/>
  <c r="B366" i="45"/>
  <c r="C366" i="45" s="1"/>
  <c r="A367" i="45"/>
  <c r="D362" i="44"/>
  <c r="E362" i="44" s="1"/>
  <c r="F362" i="44"/>
  <c r="C362" i="44"/>
  <c r="B363" i="44"/>
  <c r="A364" i="44"/>
  <c r="F362" i="43"/>
  <c r="C362" i="43"/>
  <c r="A364" i="43"/>
  <c r="B363" i="43"/>
  <c r="F363" i="45" l="1"/>
  <c r="G363" i="45" s="1"/>
  <c r="D364" i="45"/>
  <c r="A368" i="45"/>
  <c r="B367" i="45"/>
  <c r="C367" i="45" s="1"/>
  <c r="A365" i="44"/>
  <c r="B364" i="44"/>
  <c r="D363" i="44"/>
  <c r="E363" i="44" s="1"/>
  <c r="F363" i="44"/>
  <c r="C363" i="44"/>
  <c r="F363" i="43"/>
  <c r="C363" i="43"/>
  <c r="B364" i="43"/>
  <c r="A365" i="43"/>
  <c r="F364" i="45" l="1"/>
  <c r="G364" i="45" s="1"/>
  <c r="D365" i="45"/>
  <c r="B368" i="45"/>
  <c r="C368" i="45" s="1"/>
  <c r="A369" i="45"/>
  <c r="F364" i="44"/>
  <c r="D364" i="44"/>
  <c r="E364" i="44" s="1"/>
  <c r="C364" i="44"/>
  <c r="B365" i="44"/>
  <c r="A366" i="44"/>
  <c r="A366" i="43"/>
  <c r="B365" i="43"/>
  <c r="F364" i="43"/>
  <c r="C364" i="43"/>
  <c r="F365" i="45" l="1"/>
  <c r="G365" i="45" s="1"/>
  <c r="D366" i="45"/>
  <c r="A370" i="45"/>
  <c r="B369" i="45"/>
  <c r="C369" i="45" s="1"/>
  <c r="B366" i="44"/>
  <c r="A367" i="44"/>
  <c r="F365" i="44"/>
  <c r="C365" i="44"/>
  <c r="D365" i="44"/>
  <c r="E365" i="44" s="1"/>
  <c r="F365" i="43"/>
  <c r="C365" i="43"/>
  <c r="A367" i="43"/>
  <c r="B366" i="43"/>
  <c r="D367" i="45" l="1"/>
  <c r="F366" i="45"/>
  <c r="G366" i="45" s="1"/>
  <c r="A371" i="45"/>
  <c r="B370" i="45"/>
  <c r="C370" i="45" s="1"/>
  <c r="C366" i="44"/>
  <c r="D366" i="44"/>
  <c r="E366" i="44" s="1"/>
  <c r="F366" i="44"/>
  <c r="A368" i="44"/>
  <c r="B367" i="44"/>
  <c r="F366" i="43"/>
  <c r="C366" i="43"/>
  <c r="B367" i="43"/>
  <c r="A368" i="43"/>
  <c r="F367" i="45" l="1"/>
  <c r="G367" i="45" s="1"/>
  <c r="D368" i="45"/>
  <c r="B371" i="45"/>
  <c r="C371" i="45" s="1"/>
  <c r="A372" i="45"/>
  <c r="A369" i="44"/>
  <c r="B368" i="44"/>
  <c r="C367" i="44"/>
  <c r="D367" i="44"/>
  <c r="E367" i="44" s="1"/>
  <c r="F367" i="44"/>
  <c r="C367" i="43"/>
  <c r="F367" i="43"/>
  <c r="B368" i="43"/>
  <c r="A369" i="43"/>
  <c r="D369" i="45" l="1"/>
  <c r="F368" i="45"/>
  <c r="G368" i="45" s="1"/>
  <c r="B372" i="45"/>
  <c r="C372" i="45" s="1"/>
  <c r="A373" i="45"/>
  <c r="B369" i="44"/>
  <c r="A370" i="44"/>
  <c r="F368" i="44"/>
  <c r="D368" i="44"/>
  <c r="E368" i="44" s="1"/>
  <c r="C368" i="44"/>
  <c r="B369" i="43"/>
  <c r="A370" i="43"/>
  <c r="F368" i="43"/>
  <c r="C368" i="43"/>
  <c r="F369" i="45" l="1"/>
  <c r="G369" i="45" s="1"/>
  <c r="D370" i="45"/>
  <c r="A374" i="45"/>
  <c r="B373" i="45"/>
  <c r="C373" i="45" s="1"/>
  <c r="F369" i="44"/>
  <c r="D369" i="44"/>
  <c r="E369" i="44" s="1"/>
  <c r="C369" i="44"/>
  <c r="B370" i="44"/>
  <c r="A371" i="44"/>
  <c r="B370" i="43"/>
  <c r="A371" i="43"/>
  <c r="C369" i="43"/>
  <c r="F369" i="43"/>
  <c r="F370" i="45" l="1"/>
  <c r="G370" i="45" s="1"/>
  <c r="D371" i="45"/>
  <c r="B374" i="45"/>
  <c r="C374" i="45" s="1"/>
  <c r="A375" i="45"/>
  <c r="B371" i="44"/>
  <c r="A372" i="44"/>
  <c r="F370" i="44"/>
  <c r="D370" i="44"/>
  <c r="E370" i="44" s="1"/>
  <c r="C370" i="44"/>
  <c r="F370" i="43"/>
  <c r="C370" i="43"/>
  <c r="A372" i="43"/>
  <c r="B371" i="43"/>
  <c r="F371" i="45" l="1"/>
  <c r="G371" i="45" s="1"/>
  <c r="D372" i="45"/>
  <c r="A376" i="45"/>
  <c r="B375" i="45"/>
  <c r="C375" i="45" s="1"/>
  <c r="B372" i="44"/>
  <c r="A373" i="44"/>
  <c r="D371" i="44"/>
  <c r="E371" i="44" s="1"/>
  <c r="C371" i="44"/>
  <c r="F371" i="44"/>
  <c r="F371" i="43"/>
  <c r="C371" i="43"/>
  <c r="B372" i="43"/>
  <c r="A373" i="43"/>
  <c r="F372" i="45" l="1"/>
  <c r="G372" i="45" s="1"/>
  <c r="D373" i="45"/>
  <c r="A377" i="45"/>
  <c r="B376" i="45"/>
  <c r="C376" i="45" s="1"/>
  <c r="B373" i="44"/>
  <c r="A374" i="44"/>
  <c r="F372" i="44"/>
  <c r="C372" i="44"/>
  <c r="D372" i="44"/>
  <c r="E372" i="44" s="1"/>
  <c r="A374" i="43"/>
  <c r="B373" i="43"/>
  <c r="F372" i="43"/>
  <c r="C372" i="43"/>
  <c r="F373" i="45" l="1"/>
  <c r="G373" i="45" s="1"/>
  <c r="D374" i="45"/>
  <c r="B377" i="45"/>
  <c r="C377" i="45" s="1"/>
  <c r="A378" i="45"/>
  <c r="F373" i="44"/>
  <c r="D373" i="44"/>
  <c r="E373" i="44" s="1"/>
  <c r="C373" i="44"/>
  <c r="B374" i="44"/>
  <c r="A375" i="44"/>
  <c r="F373" i="43"/>
  <c r="C373" i="43"/>
  <c r="A375" i="43"/>
  <c r="B374" i="43"/>
  <c r="F374" i="45" l="1"/>
  <c r="G374" i="45" s="1"/>
  <c r="D375" i="45"/>
  <c r="B378" i="45"/>
  <c r="C378" i="45" s="1"/>
  <c r="A379" i="45"/>
  <c r="B375" i="44"/>
  <c r="A376" i="44"/>
  <c r="C374" i="44"/>
  <c r="F374" i="44"/>
  <c r="D374" i="44"/>
  <c r="E374" i="44" s="1"/>
  <c r="C374" i="43"/>
  <c r="F374" i="43"/>
  <c r="A376" i="43"/>
  <c r="B375" i="43"/>
  <c r="F375" i="45" l="1"/>
  <c r="G375" i="45" s="1"/>
  <c r="D376" i="45"/>
  <c r="A380" i="45"/>
  <c r="B379" i="45"/>
  <c r="C379" i="45" s="1"/>
  <c r="F375" i="44"/>
  <c r="D375" i="44"/>
  <c r="E375" i="44" s="1"/>
  <c r="C375" i="44"/>
  <c r="A377" i="44"/>
  <c r="B376" i="44"/>
  <c r="F375" i="43"/>
  <c r="C375" i="43"/>
  <c r="B376" i="43"/>
  <c r="A377" i="43"/>
  <c r="D377" i="45" l="1"/>
  <c r="F376" i="45"/>
  <c r="G376" i="45" s="1"/>
  <c r="A381" i="45"/>
  <c r="B380" i="45"/>
  <c r="C380" i="45" s="1"/>
  <c r="F376" i="44"/>
  <c r="D376" i="44"/>
  <c r="E376" i="44" s="1"/>
  <c r="C376" i="44"/>
  <c r="A378" i="44"/>
  <c r="B377" i="44"/>
  <c r="A378" i="43"/>
  <c r="B377" i="43"/>
  <c r="C376" i="43"/>
  <c r="F376" i="43"/>
  <c r="D378" i="45" l="1"/>
  <c r="F377" i="45"/>
  <c r="G377" i="45" s="1"/>
  <c r="B381" i="45"/>
  <c r="C381" i="45" s="1"/>
  <c r="A382" i="45"/>
  <c r="F377" i="44"/>
  <c r="C377" i="44"/>
  <c r="D377" i="44"/>
  <c r="E377" i="44" s="1"/>
  <c r="A379" i="44"/>
  <c r="B378" i="44"/>
  <c r="F377" i="43"/>
  <c r="C377" i="43"/>
  <c r="B378" i="43"/>
  <c r="A379" i="43"/>
  <c r="G378" i="45" l="1"/>
  <c r="D379" i="45"/>
  <c r="F378" i="45"/>
  <c r="B382" i="45"/>
  <c r="C382" i="45" s="1"/>
  <c r="A383" i="45"/>
  <c r="C378" i="44"/>
  <c r="F378" i="44"/>
  <c r="D378" i="44"/>
  <c r="E378" i="44" s="1"/>
  <c r="B379" i="44"/>
  <c r="A380" i="44"/>
  <c r="A380" i="43"/>
  <c r="B379" i="43"/>
  <c r="C378" i="43"/>
  <c r="F378" i="43"/>
  <c r="F379" i="45" l="1"/>
  <c r="G379" i="45" s="1"/>
  <c r="D380" i="45"/>
  <c r="B383" i="45"/>
  <c r="C383" i="45" s="1"/>
  <c r="A384" i="45"/>
  <c r="D379" i="44"/>
  <c r="E379" i="44" s="1"/>
  <c r="F379" i="44"/>
  <c r="C379" i="44"/>
  <c r="B380" i="44"/>
  <c r="A381" i="44"/>
  <c r="A381" i="43"/>
  <c r="B380" i="43"/>
  <c r="F379" i="43"/>
  <c r="C379" i="43"/>
  <c r="F380" i="45" l="1"/>
  <c r="G380" i="45" s="1"/>
  <c r="D381" i="45"/>
  <c r="B384" i="45"/>
  <c r="C384" i="45" s="1"/>
  <c r="A385" i="45"/>
  <c r="B381" i="44"/>
  <c r="A382" i="44"/>
  <c r="F380" i="44"/>
  <c r="D380" i="44"/>
  <c r="E380" i="44" s="1"/>
  <c r="C380" i="44"/>
  <c r="F380" i="43"/>
  <c r="C380" i="43"/>
  <c r="A382" i="43"/>
  <c r="B381" i="43"/>
  <c r="F381" i="45" l="1"/>
  <c r="G381" i="45" s="1"/>
  <c r="D382" i="45"/>
  <c r="A386" i="45"/>
  <c r="B385" i="45"/>
  <c r="C385" i="45" s="1"/>
  <c r="B382" i="44"/>
  <c r="A383" i="44"/>
  <c r="F381" i="44"/>
  <c r="D381" i="44"/>
  <c r="E381" i="44" s="1"/>
  <c r="C381" i="44"/>
  <c r="F381" i="43"/>
  <c r="C381" i="43"/>
  <c r="A383" i="43"/>
  <c r="B382" i="43"/>
  <c r="F382" i="45" l="1"/>
  <c r="G382" i="45" s="1"/>
  <c r="D383" i="45"/>
  <c r="B386" i="45"/>
  <c r="C386" i="45" s="1"/>
  <c r="A387" i="45"/>
  <c r="C382" i="44"/>
  <c r="F382" i="44"/>
  <c r="D382" i="44"/>
  <c r="E382" i="44" s="1"/>
  <c r="A384" i="44"/>
  <c r="B383" i="44"/>
  <c r="C382" i="43"/>
  <c r="F382" i="43"/>
  <c r="A384" i="43"/>
  <c r="B383" i="43"/>
  <c r="F383" i="45" l="1"/>
  <c r="G383" i="45" s="1"/>
  <c r="D384" i="45"/>
  <c r="A388" i="45"/>
  <c r="B387" i="45"/>
  <c r="C387" i="45" s="1"/>
  <c r="F383" i="44"/>
  <c r="C383" i="44"/>
  <c r="D383" i="44"/>
  <c r="E383" i="44" s="1"/>
  <c r="A385" i="44"/>
  <c r="B384" i="44"/>
  <c r="F383" i="43"/>
  <c r="C383" i="43"/>
  <c r="A385" i="43"/>
  <c r="B384" i="43"/>
  <c r="F384" i="45" l="1"/>
  <c r="G384" i="45" s="1"/>
  <c r="D385" i="45"/>
  <c r="A389" i="45"/>
  <c r="B388" i="45"/>
  <c r="C388" i="45" s="1"/>
  <c r="F384" i="44"/>
  <c r="D384" i="44"/>
  <c r="E384" i="44" s="1"/>
  <c r="C384" i="44"/>
  <c r="B385" i="44"/>
  <c r="A386" i="44"/>
  <c r="F384" i="43"/>
  <c r="C384" i="43"/>
  <c r="B385" i="43"/>
  <c r="A386" i="43"/>
  <c r="F385" i="45" l="1"/>
  <c r="G385" i="45" s="1"/>
  <c r="D386" i="45"/>
  <c r="B389" i="45"/>
  <c r="C389" i="45" s="1"/>
  <c r="A390" i="45"/>
  <c r="B386" i="44"/>
  <c r="A387" i="44"/>
  <c r="C385" i="44"/>
  <c r="F385" i="44"/>
  <c r="D385" i="44"/>
  <c r="E385" i="44" s="1"/>
  <c r="F385" i="43"/>
  <c r="C385" i="43"/>
  <c r="B386" i="43"/>
  <c r="A387" i="43"/>
  <c r="D387" i="45" l="1"/>
  <c r="F386" i="45"/>
  <c r="G386" i="45" s="1"/>
  <c r="A391" i="45"/>
  <c r="B390" i="45"/>
  <c r="C390" i="45" s="1"/>
  <c r="F386" i="44"/>
  <c r="C386" i="44"/>
  <c r="D386" i="44"/>
  <c r="E386" i="44" s="1"/>
  <c r="B387" i="44"/>
  <c r="A388" i="44"/>
  <c r="A388" i="43"/>
  <c r="B387" i="43"/>
  <c r="F386" i="43"/>
  <c r="C386" i="43"/>
  <c r="F387" i="45" l="1"/>
  <c r="G387" i="45" s="1"/>
  <c r="D388" i="45"/>
  <c r="A392" i="45"/>
  <c r="B391" i="45"/>
  <c r="C391" i="45" s="1"/>
  <c r="A389" i="44"/>
  <c r="B388" i="44"/>
  <c r="D387" i="44"/>
  <c r="E387" i="44" s="1"/>
  <c r="C387" i="44"/>
  <c r="F387" i="44"/>
  <c r="B388" i="43"/>
  <c r="A389" i="43"/>
  <c r="F387" i="43"/>
  <c r="C387" i="43"/>
  <c r="F388" i="45" l="1"/>
  <c r="G388" i="45" s="1"/>
  <c r="D389" i="45"/>
  <c r="A393" i="45"/>
  <c r="B392" i="45"/>
  <c r="C392" i="45" s="1"/>
  <c r="A390" i="44"/>
  <c r="B389" i="44"/>
  <c r="C388" i="44"/>
  <c r="F388" i="44"/>
  <c r="D388" i="44"/>
  <c r="E388" i="44" s="1"/>
  <c r="A390" i="43"/>
  <c r="B389" i="43"/>
  <c r="F388" i="43"/>
  <c r="C388" i="43"/>
  <c r="D390" i="45" l="1"/>
  <c r="F389" i="45"/>
  <c r="G389" i="45" s="1"/>
  <c r="A394" i="45"/>
  <c r="B393" i="45"/>
  <c r="C393" i="45" s="1"/>
  <c r="B390" i="44"/>
  <c r="A391" i="44"/>
  <c r="F389" i="44"/>
  <c r="C389" i="44"/>
  <c r="D389" i="44"/>
  <c r="E389" i="44" s="1"/>
  <c r="C389" i="43"/>
  <c r="F389" i="43"/>
  <c r="A391" i="43"/>
  <c r="B390" i="43"/>
  <c r="D391" i="45" l="1"/>
  <c r="F390" i="45"/>
  <c r="G390" i="45" s="1"/>
  <c r="A395" i="45"/>
  <c r="B394" i="45"/>
  <c r="C394" i="45" s="1"/>
  <c r="C390" i="44"/>
  <c r="F390" i="44"/>
  <c r="D390" i="44"/>
  <c r="E390" i="44" s="1"/>
  <c r="B391" i="44"/>
  <c r="A392" i="44"/>
  <c r="F390" i="43"/>
  <c r="C390" i="43"/>
  <c r="A392" i="43"/>
  <c r="B391" i="43"/>
  <c r="F391" i="45" l="1"/>
  <c r="G391" i="45" s="1"/>
  <c r="D392" i="45"/>
  <c r="B395" i="45"/>
  <c r="C395" i="45" s="1"/>
  <c r="A396" i="45"/>
  <c r="A393" i="44"/>
  <c r="B392" i="44"/>
  <c r="D391" i="44"/>
  <c r="E391" i="44" s="1"/>
  <c r="F391" i="44"/>
  <c r="C391" i="44"/>
  <c r="F391" i="43"/>
  <c r="C391" i="43"/>
  <c r="B392" i="43"/>
  <c r="A393" i="43"/>
  <c r="D393" i="45" l="1"/>
  <c r="F392" i="45"/>
  <c r="G392" i="45" s="1"/>
  <c r="A397" i="45"/>
  <c r="B396" i="45"/>
  <c r="C396" i="45" s="1"/>
  <c r="A394" i="44"/>
  <c r="B393" i="44"/>
  <c r="F392" i="44"/>
  <c r="D392" i="44"/>
  <c r="E392" i="44" s="1"/>
  <c r="C392" i="44"/>
  <c r="B393" i="43"/>
  <c r="A394" i="43"/>
  <c r="F392" i="43"/>
  <c r="C392" i="43"/>
  <c r="F393" i="45" l="1"/>
  <c r="G393" i="45" s="1"/>
  <c r="D394" i="45"/>
  <c r="A398" i="45"/>
  <c r="B397" i="45"/>
  <c r="C397" i="45" s="1"/>
  <c r="A395" i="44"/>
  <c r="B394" i="44"/>
  <c r="F393" i="44"/>
  <c r="D393" i="44"/>
  <c r="E393" i="44" s="1"/>
  <c r="C393" i="44"/>
  <c r="B394" i="43"/>
  <c r="A395" i="43"/>
  <c r="C393" i="43"/>
  <c r="F393" i="43"/>
  <c r="F394" i="45" l="1"/>
  <c r="D395" i="45"/>
  <c r="G394" i="45"/>
  <c r="B398" i="45"/>
  <c r="C398" i="45" s="1"/>
  <c r="A399" i="45"/>
  <c r="B395" i="44"/>
  <c r="A396" i="44"/>
  <c r="C394" i="44"/>
  <c r="F394" i="44"/>
  <c r="D394" i="44"/>
  <c r="E394" i="44" s="1"/>
  <c r="F394" i="43"/>
  <c r="C394" i="43"/>
  <c r="A396" i="43"/>
  <c r="B395" i="43"/>
  <c r="F395" i="45" l="1"/>
  <c r="G395" i="45" s="1"/>
  <c r="D396" i="45"/>
  <c r="A400" i="45"/>
  <c r="B399" i="45"/>
  <c r="C399" i="45" s="1"/>
  <c r="D395" i="44"/>
  <c r="E395" i="44" s="1"/>
  <c r="F395" i="44"/>
  <c r="C395" i="44"/>
  <c r="A397" i="44"/>
  <c r="B396" i="44"/>
  <c r="B396" i="43"/>
  <c r="A397" i="43"/>
  <c r="F395" i="43"/>
  <c r="C395" i="43"/>
  <c r="D397" i="45" l="1"/>
  <c r="F396" i="45"/>
  <c r="G396" i="45" s="1"/>
  <c r="B400" i="45"/>
  <c r="C400" i="45" s="1"/>
  <c r="A401" i="45"/>
  <c r="F396" i="44"/>
  <c r="D396" i="44"/>
  <c r="E396" i="44" s="1"/>
  <c r="C396" i="44"/>
  <c r="A398" i="44"/>
  <c r="B397" i="44"/>
  <c r="B397" i="43"/>
  <c r="A398" i="43"/>
  <c r="F396" i="43"/>
  <c r="C396" i="43"/>
  <c r="F397" i="45" l="1"/>
  <c r="G397" i="45" s="1"/>
  <c r="D398" i="45"/>
  <c r="A402" i="45"/>
  <c r="B401" i="45"/>
  <c r="C401" i="45" s="1"/>
  <c r="F397" i="44"/>
  <c r="D397" i="44"/>
  <c r="E397" i="44" s="1"/>
  <c r="C397" i="44"/>
  <c r="B398" i="44"/>
  <c r="A399" i="44"/>
  <c r="A399" i="43"/>
  <c r="B398" i="43"/>
  <c r="F397" i="43"/>
  <c r="C397" i="43"/>
  <c r="F398" i="45" l="1"/>
  <c r="G398" i="45" s="1"/>
  <c r="D399" i="45"/>
  <c r="B402" i="45"/>
  <c r="C402" i="45" s="1"/>
  <c r="A403" i="45"/>
  <c r="A400" i="44"/>
  <c r="B399" i="44"/>
  <c r="C398" i="44"/>
  <c r="D398" i="44"/>
  <c r="E398" i="44" s="1"/>
  <c r="F398" i="44"/>
  <c r="B399" i="43"/>
  <c r="A400" i="43"/>
  <c r="F398" i="43"/>
  <c r="C398" i="43"/>
  <c r="F399" i="45" l="1"/>
  <c r="G399" i="45" s="1"/>
  <c r="D400" i="45"/>
  <c r="A404" i="45"/>
  <c r="B403" i="45"/>
  <c r="C403" i="45" s="1"/>
  <c r="F399" i="44"/>
  <c r="D399" i="44"/>
  <c r="E399" i="44" s="1"/>
  <c r="C399" i="44"/>
  <c r="A401" i="44"/>
  <c r="B400" i="44"/>
  <c r="F399" i="43"/>
  <c r="C399" i="43"/>
  <c r="A401" i="43"/>
  <c r="B400" i="43"/>
  <c r="D401" i="45" l="1"/>
  <c r="F400" i="45"/>
  <c r="G400" i="45" s="1"/>
  <c r="B404" i="45"/>
  <c r="C404" i="45" s="1"/>
  <c r="A405" i="45"/>
  <c r="F400" i="44"/>
  <c r="D400" i="44"/>
  <c r="E400" i="44" s="1"/>
  <c r="C400" i="44"/>
  <c r="B401" i="44"/>
  <c r="A402" i="44"/>
  <c r="F400" i="43"/>
  <c r="C400" i="43"/>
  <c r="A402" i="43"/>
  <c r="B401" i="43"/>
  <c r="D402" i="45" l="1"/>
  <c r="F401" i="45"/>
  <c r="G401" i="45" s="1"/>
  <c r="A406" i="45"/>
  <c r="B405" i="45"/>
  <c r="C405" i="45" s="1"/>
  <c r="B402" i="44"/>
  <c r="A403" i="44"/>
  <c r="D401" i="44"/>
  <c r="E401" i="44" s="1"/>
  <c r="F401" i="44"/>
  <c r="C401" i="44"/>
  <c r="F401" i="43"/>
  <c r="C401" i="43"/>
  <c r="B402" i="43"/>
  <c r="A403" i="43"/>
  <c r="F402" i="45" l="1"/>
  <c r="G402" i="45" s="1"/>
  <c r="D403" i="45"/>
  <c r="A407" i="45"/>
  <c r="B406" i="45"/>
  <c r="C406" i="45" s="1"/>
  <c r="B403" i="44"/>
  <c r="A404" i="44"/>
  <c r="C402" i="44"/>
  <c r="D402" i="44"/>
  <c r="E402" i="44" s="1"/>
  <c r="F402" i="44"/>
  <c r="A404" i="43"/>
  <c r="B403" i="43"/>
  <c r="C402" i="43"/>
  <c r="F402" i="43"/>
  <c r="F403" i="45" l="1"/>
  <c r="G403" i="45" s="1"/>
  <c r="D404" i="45"/>
  <c r="A408" i="45"/>
  <c r="B407" i="45"/>
  <c r="C407" i="45" s="1"/>
  <c r="D403" i="44"/>
  <c r="E403" i="44" s="1"/>
  <c r="F403" i="44"/>
  <c r="C403" i="44"/>
  <c r="A405" i="44"/>
  <c r="B404" i="44"/>
  <c r="A405" i="43"/>
  <c r="B404" i="43"/>
  <c r="F403" i="43"/>
  <c r="C403" i="43"/>
  <c r="F404" i="45" l="1"/>
  <c r="G404" i="45" s="1"/>
  <c r="D405" i="45"/>
  <c r="A409" i="45"/>
  <c r="B408" i="45"/>
  <c r="C408" i="45" s="1"/>
  <c r="C404" i="44"/>
  <c r="F404" i="44"/>
  <c r="D404" i="44"/>
  <c r="E404" i="44" s="1"/>
  <c r="A406" i="44"/>
  <c r="B405" i="44"/>
  <c r="F404" i="43"/>
  <c r="C404" i="43"/>
  <c r="B405" i="43"/>
  <c r="A406" i="43"/>
  <c r="F405" i="45" l="1"/>
  <c r="G405" i="45" s="1"/>
  <c r="D406" i="45"/>
  <c r="A410" i="45"/>
  <c r="B409" i="45"/>
  <c r="C409" i="45" s="1"/>
  <c r="B406" i="44"/>
  <c r="A407" i="44"/>
  <c r="F405" i="44"/>
  <c r="D405" i="44"/>
  <c r="E405" i="44" s="1"/>
  <c r="C405" i="44"/>
  <c r="F405" i="43"/>
  <c r="C405" i="43"/>
  <c r="B406" i="43"/>
  <c r="A407" i="43"/>
  <c r="F406" i="45" l="1"/>
  <c r="G406" i="45" s="1"/>
  <c r="D407" i="45"/>
  <c r="B410" i="45"/>
  <c r="C410" i="45" s="1"/>
  <c r="A411" i="45"/>
  <c r="C406" i="44"/>
  <c r="F406" i="44"/>
  <c r="D406" i="44"/>
  <c r="E406" i="44" s="1"/>
  <c r="B407" i="44"/>
  <c r="A408" i="44"/>
  <c r="A408" i="43"/>
  <c r="B407" i="43"/>
  <c r="C406" i="43"/>
  <c r="F406" i="43"/>
  <c r="D408" i="45" l="1"/>
  <c r="F407" i="45"/>
  <c r="G407" i="45"/>
  <c r="B411" i="45"/>
  <c r="C411" i="45" s="1"/>
  <c r="A412" i="45"/>
  <c r="A409" i="44"/>
  <c r="B408" i="44"/>
  <c r="F407" i="44"/>
  <c r="D407" i="44"/>
  <c r="E407" i="44" s="1"/>
  <c r="C407" i="44"/>
  <c r="B408" i="43"/>
  <c r="A409" i="43"/>
  <c r="F407" i="43"/>
  <c r="C407" i="43"/>
  <c r="D409" i="45" l="1"/>
  <c r="F408" i="45"/>
  <c r="G408" i="45" s="1"/>
  <c r="A413" i="45"/>
  <c r="B412" i="45"/>
  <c r="C412" i="45" s="1"/>
  <c r="A410" i="44"/>
  <c r="B409" i="44"/>
  <c r="F408" i="44"/>
  <c r="D408" i="44"/>
  <c r="E408" i="44" s="1"/>
  <c r="C408" i="44"/>
  <c r="B409" i="43"/>
  <c r="A410" i="43"/>
  <c r="F408" i="43"/>
  <c r="C408" i="43"/>
  <c r="D410" i="45" l="1"/>
  <c r="F409" i="45"/>
  <c r="G409" i="45" s="1"/>
  <c r="A414" i="45"/>
  <c r="B413" i="45"/>
  <c r="C413" i="45" s="1"/>
  <c r="A411" i="44"/>
  <c r="B410" i="44"/>
  <c r="C409" i="44"/>
  <c r="F409" i="44"/>
  <c r="D409" i="44"/>
  <c r="E409" i="44" s="1"/>
  <c r="B410" i="43"/>
  <c r="A411" i="43"/>
  <c r="C409" i="43"/>
  <c r="F409" i="43"/>
  <c r="D411" i="45" l="1"/>
  <c r="F410" i="45"/>
  <c r="G410" i="45" s="1"/>
  <c r="B414" i="45"/>
  <c r="C414" i="45" s="1"/>
  <c r="A415" i="45"/>
  <c r="B411" i="44"/>
  <c r="A412" i="44"/>
  <c r="C410" i="44"/>
  <c r="F410" i="44"/>
  <c r="D410" i="44"/>
  <c r="E410" i="44" s="1"/>
  <c r="F410" i="43"/>
  <c r="C410" i="43"/>
  <c r="A412" i="43"/>
  <c r="B411" i="43"/>
  <c r="F411" i="45" l="1"/>
  <c r="G411" i="45" s="1"/>
  <c r="D412" i="45"/>
  <c r="A416" i="45"/>
  <c r="B415" i="45"/>
  <c r="C415" i="45" s="1"/>
  <c r="A413" i="44"/>
  <c r="B412" i="44"/>
  <c r="D411" i="44"/>
  <c r="E411" i="44" s="1"/>
  <c r="F411" i="44"/>
  <c r="C411" i="44"/>
  <c r="A413" i="43"/>
  <c r="B412" i="43"/>
  <c r="C411" i="43"/>
  <c r="F411" i="43"/>
  <c r="F412" i="45" l="1"/>
  <c r="G412" i="45" s="1"/>
  <c r="D413" i="45"/>
  <c r="B416" i="45"/>
  <c r="C416" i="45" s="1"/>
  <c r="A417" i="45"/>
  <c r="F412" i="44"/>
  <c r="D412" i="44"/>
  <c r="C412" i="44"/>
  <c r="A414" i="44"/>
  <c r="B413" i="44"/>
  <c r="E412" i="44"/>
  <c r="A414" i="43"/>
  <c r="B413" i="43"/>
  <c r="F412" i="43"/>
  <c r="C412" i="43"/>
  <c r="D414" i="45" l="1"/>
  <c r="F413" i="45"/>
  <c r="G413" i="45" s="1"/>
  <c r="B417" i="45"/>
  <c r="C417" i="45" s="1"/>
  <c r="A418" i="45"/>
  <c r="F413" i="44"/>
  <c r="D413" i="44"/>
  <c r="E413" i="44" s="1"/>
  <c r="C413" i="44"/>
  <c r="B414" i="44"/>
  <c r="A415" i="44"/>
  <c r="C413" i="43"/>
  <c r="F413" i="43"/>
  <c r="B414" i="43"/>
  <c r="A415" i="43"/>
  <c r="F414" i="45" l="1"/>
  <c r="G414" i="45" s="1"/>
  <c r="D415" i="45"/>
  <c r="B418" i="45"/>
  <c r="C418" i="45" s="1"/>
  <c r="A419" i="45"/>
  <c r="C414" i="44"/>
  <c r="D414" i="44"/>
  <c r="E414" i="44" s="1"/>
  <c r="F414" i="44"/>
  <c r="B415" i="44"/>
  <c r="A416" i="44"/>
  <c r="A416" i="43"/>
  <c r="B415" i="43"/>
  <c r="F414" i="43"/>
  <c r="C414" i="43"/>
  <c r="F415" i="45" l="1"/>
  <c r="D416" i="45"/>
  <c r="G415" i="45"/>
  <c r="A420" i="45"/>
  <c r="B419" i="45"/>
  <c r="C419" i="45" s="1"/>
  <c r="A417" i="44"/>
  <c r="B416" i="44"/>
  <c r="D415" i="44"/>
  <c r="E415" i="44" s="1"/>
  <c r="C415" i="44"/>
  <c r="F415" i="44"/>
  <c r="A417" i="43"/>
  <c r="B416" i="43"/>
  <c r="F415" i="43"/>
  <c r="C415" i="43"/>
  <c r="F416" i="45" l="1"/>
  <c r="G416" i="45" s="1"/>
  <c r="D417" i="45"/>
  <c r="B420" i="45"/>
  <c r="C420" i="45" s="1"/>
  <c r="A421" i="45"/>
  <c r="B417" i="44"/>
  <c r="A418" i="44"/>
  <c r="F416" i="44"/>
  <c r="D416" i="44"/>
  <c r="E416" i="44" s="1"/>
  <c r="C416" i="44"/>
  <c r="B417" i="43"/>
  <c r="A418" i="43"/>
  <c r="C416" i="43"/>
  <c r="F416" i="43"/>
  <c r="F417" i="45" l="1"/>
  <c r="G417" i="45" s="1"/>
  <c r="D418" i="45"/>
  <c r="A422" i="45"/>
  <c r="B421" i="45"/>
  <c r="C421" i="45" s="1"/>
  <c r="F417" i="44"/>
  <c r="D417" i="44"/>
  <c r="E417" i="44" s="1"/>
  <c r="C417" i="44"/>
  <c r="A419" i="44"/>
  <c r="B418" i="44"/>
  <c r="C417" i="43"/>
  <c r="F417" i="43"/>
  <c r="B418" i="43"/>
  <c r="A419" i="43"/>
  <c r="D419" i="45" l="1"/>
  <c r="F418" i="45"/>
  <c r="G418" i="45" s="1"/>
  <c r="A423" i="45"/>
  <c r="B422" i="45"/>
  <c r="C422" i="45" s="1"/>
  <c r="C418" i="44"/>
  <c r="F418" i="44"/>
  <c r="D418" i="44"/>
  <c r="E418" i="44" s="1"/>
  <c r="B419" i="44"/>
  <c r="A420" i="44"/>
  <c r="A420" i="43"/>
  <c r="B419" i="43"/>
  <c r="C418" i="43"/>
  <c r="F418" i="43"/>
  <c r="F419" i="45" l="1"/>
  <c r="G419" i="45" s="1"/>
  <c r="D420" i="45"/>
  <c r="B423" i="45"/>
  <c r="C423" i="45" s="1"/>
  <c r="A424" i="45"/>
  <c r="A421" i="44"/>
  <c r="B420" i="44"/>
  <c r="D419" i="44"/>
  <c r="E419" i="44" s="1"/>
  <c r="F419" i="44"/>
  <c r="C419" i="44"/>
  <c r="C419" i="43"/>
  <c r="F419" i="43"/>
  <c r="B420" i="43"/>
  <c r="A421" i="43"/>
  <c r="F420" i="45" l="1"/>
  <c r="G420" i="45" s="1"/>
  <c r="D421" i="45"/>
  <c r="A425" i="45"/>
  <c r="B424" i="45"/>
  <c r="C424" i="45" s="1"/>
  <c r="C420" i="44"/>
  <c r="D420" i="44"/>
  <c r="E420" i="44" s="1"/>
  <c r="F420" i="44"/>
  <c r="A422" i="44"/>
  <c r="B421" i="44"/>
  <c r="B421" i="43"/>
  <c r="A422" i="43"/>
  <c r="F420" i="43"/>
  <c r="C420" i="43"/>
  <c r="D422" i="45" l="1"/>
  <c r="F421" i="45"/>
  <c r="G421" i="45" s="1"/>
  <c r="A426" i="45"/>
  <c r="B425" i="45"/>
  <c r="C425" i="45" s="1"/>
  <c r="F421" i="44"/>
  <c r="C421" i="44"/>
  <c r="D421" i="44"/>
  <c r="E421" i="44" s="1"/>
  <c r="B422" i="44"/>
  <c r="A423" i="44"/>
  <c r="A423" i="43"/>
  <c r="B422" i="43"/>
  <c r="C421" i="43"/>
  <c r="F421" i="43"/>
  <c r="D423" i="45" l="1"/>
  <c r="F422" i="45"/>
  <c r="G422" i="45"/>
  <c r="B426" i="45"/>
  <c r="C426" i="45" s="1"/>
  <c r="A427" i="45"/>
  <c r="A424" i="44"/>
  <c r="B423" i="44"/>
  <c r="C422" i="44"/>
  <c r="D422" i="44"/>
  <c r="E422" i="44" s="1"/>
  <c r="F422" i="44"/>
  <c r="F422" i="43"/>
  <c r="C422" i="43"/>
  <c r="B423" i="43"/>
  <c r="A424" i="43"/>
  <c r="F423" i="45" l="1"/>
  <c r="G423" i="45" s="1"/>
  <c r="D424" i="45"/>
  <c r="A428" i="45"/>
  <c r="B427" i="45"/>
  <c r="C427" i="45" s="1"/>
  <c r="F423" i="44"/>
  <c r="D423" i="44"/>
  <c r="E423" i="44" s="1"/>
  <c r="C423" i="44"/>
  <c r="A425" i="44"/>
  <c r="B424" i="44"/>
  <c r="A425" i="43"/>
  <c r="B424" i="43"/>
  <c r="C423" i="43"/>
  <c r="F423" i="43"/>
  <c r="D425" i="45" l="1"/>
  <c r="F424" i="45"/>
  <c r="G424" i="45" s="1"/>
  <c r="B428" i="45"/>
  <c r="C428" i="45" s="1"/>
  <c r="A429" i="45"/>
  <c r="B425" i="44"/>
  <c r="A426" i="44"/>
  <c r="F424" i="44"/>
  <c r="D424" i="44"/>
  <c r="E424" i="44" s="1"/>
  <c r="C424" i="44"/>
  <c r="F424" i="43"/>
  <c r="C424" i="43"/>
  <c r="A426" i="43"/>
  <c r="B425" i="43"/>
  <c r="F425" i="45" l="1"/>
  <c r="G425" i="45" s="1"/>
  <c r="D426" i="45"/>
  <c r="A430" i="45"/>
  <c r="B429" i="45"/>
  <c r="C429" i="45" s="1"/>
  <c r="A427" i="44"/>
  <c r="B426" i="44"/>
  <c r="F425" i="44"/>
  <c r="D425" i="44"/>
  <c r="E425" i="44" s="1"/>
  <c r="C425" i="44"/>
  <c r="F425" i="43"/>
  <c r="C425" i="43"/>
  <c r="B426" i="43"/>
  <c r="A427" i="43"/>
  <c r="D427" i="45" l="1"/>
  <c r="F426" i="45"/>
  <c r="G426" i="45"/>
  <c r="B430" i="45"/>
  <c r="C430" i="45" s="1"/>
  <c r="A431" i="45"/>
  <c r="F426" i="44"/>
  <c r="D426" i="44"/>
  <c r="E426" i="44" s="1"/>
  <c r="C426" i="44"/>
  <c r="B427" i="44"/>
  <c r="A428" i="44"/>
  <c r="A428" i="43"/>
  <c r="B427" i="43"/>
  <c r="C426" i="43"/>
  <c r="F426" i="43"/>
  <c r="F427" i="45" l="1"/>
  <c r="G427" i="45" s="1"/>
  <c r="D428" i="45"/>
  <c r="A432" i="45"/>
  <c r="B431" i="45"/>
  <c r="C431" i="45" s="1"/>
  <c r="D427" i="44"/>
  <c r="E427" i="44" s="1"/>
  <c r="F427" i="44"/>
  <c r="C427" i="44"/>
  <c r="A429" i="44"/>
  <c r="B428" i="44"/>
  <c r="F427" i="43"/>
  <c r="C427" i="43"/>
  <c r="A429" i="43"/>
  <c r="B428" i="43"/>
  <c r="F428" i="45" l="1"/>
  <c r="G428" i="45" s="1"/>
  <c r="D429" i="45"/>
  <c r="B432" i="45"/>
  <c r="C432" i="45" s="1"/>
  <c r="A433" i="45"/>
  <c r="F428" i="44"/>
  <c r="D428" i="44"/>
  <c r="E428" i="44" s="1"/>
  <c r="C428" i="44"/>
  <c r="A430" i="44"/>
  <c r="B429" i="44"/>
  <c r="B429" i="43"/>
  <c r="A430" i="43"/>
  <c r="F428" i="43"/>
  <c r="C428" i="43"/>
  <c r="D430" i="45" l="1"/>
  <c r="F429" i="45"/>
  <c r="G429" i="45"/>
  <c r="A434" i="45"/>
  <c r="B433" i="45"/>
  <c r="C433" i="45" s="1"/>
  <c r="B430" i="44"/>
  <c r="A431" i="44"/>
  <c r="F429" i="44"/>
  <c r="D429" i="44"/>
  <c r="E429" i="44" s="1"/>
  <c r="C429" i="44"/>
  <c r="C429" i="43"/>
  <c r="F429" i="43"/>
  <c r="B430" i="43"/>
  <c r="A431" i="43"/>
  <c r="F430" i="45" l="1"/>
  <c r="G430" i="45" s="1"/>
  <c r="D431" i="45"/>
  <c r="B434" i="45"/>
  <c r="C434" i="45" s="1"/>
  <c r="A435" i="45"/>
  <c r="B431" i="44"/>
  <c r="A432" i="44"/>
  <c r="C430" i="44"/>
  <c r="D430" i="44"/>
  <c r="E430" i="44" s="1"/>
  <c r="F430" i="44"/>
  <c r="A432" i="43"/>
  <c r="B431" i="43"/>
  <c r="C430" i="43"/>
  <c r="F430" i="43"/>
  <c r="F431" i="45" l="1"/>
  <c r="D432" i="45"/>
  <c r="G431" i="45"/>
  <c r="B435" i="45"/>
  <c r="C435" i="45" s="1"/>
  <c r="A436" i="45"/>
  <c r="A433" i="44"/>
  <c r="B432" i="44"/>
  <c r="D431" i="44"/>
  <c r="E431" i="44" s="1"/>
  <c r="F431" i="44"/>
  <c r="C431" i="44"/>
  <c r="F431" i="43"/>
  <c r="C431" i="43"/>
  <c r="B432" i="43"/>
  <c r="A433" i="43"/>
  <c r="F432" i="45" l="1"/>
  <c r="G432" i="45" s="1"/>
  <c r="D433" i="45"/>
  <c r="A437" i="45"/>
  <c r="B436" i="45"/>
  <c r="C436" i="45" s="1"/>
  <c r="F432" i="44"/>
  <c r="D432" i="44"/>
  <c r="E432" i="44" s="1"/>
  <c r="C432" i="44"/>
  <c r="A434" i="44"/>
  <c r="B433" i="44"/>
  <c r="C432" i="43"/>
  <c r="F432" i="43"/>
  <c r="B433" i="43"/>
  <c r="A434" i="43"/>
  <c r="F433" i="45" l="1"/>
  <c r="G433" i="45" s="1"/>
  <c r="D434" i="45"/>
  <c r="B437" i="45"/>
  <c r="C437" i="45" s="1"/>
  <c r="A438" i="45"/>
  <c r="F433" i="44"/>
  <c r="D433" i="44"/>
  <c r="E433" i="44" s="1"/>
  <c r="C433" i="44"/>
  <c r="B434" i="44"/>
  <c r="A435" i="44"/>
  <c r="B434" i="43"/>
  <c r="A435" i="43"/>
  <c r="C433" i="43"/>
  <c r="F433" i="43"/>
  <c r="F434" i="45" l="1"/>
  <c r="G434" i="45" s="1"/>
  <c r="D435" i="45"/>
  <c r="A439" i="45"/>
  <c r="B438" i="45"/>
  <c r="C438" i="45" s="1"/>
  <c r="B435" i="44"/>
  <c r="A436" i="44"/>
  <c r="D434" i="44"/>
  <c r="E434" i="44" s="1"/>
  <c r="F434" i="44"/>
  <c r="C434" i="44"/>
  <c r="B435" i="43"/>
  <c r="A436" i="43"/>
  <c r="F434" i="43"/>
  <c r="C434" i="43"/>
  <c r="F435" i="45" l="1"/>
  <c r="G435" i="45" s="1"/>
  <c r="D436" i="45"/>
  <c r="A440" i="45"/>
  <c r="B439" i="45"/>
  <c r="C439" i="45" s="1"/>
  <c r="A437" i="44"/>
  <c r="B436" i="44"/>
  <c r="D435" i="44"/>
  <c r="E435" i="44" s="1"/>
  <c r="F435" i="44"/>
  <c r="C435" i="44"/>
  <c r="A437" i="43"/>
  <c r="B436" i="43"/>
  <c r="C435" i="43"/>
  <c r="F435" i="43"/>
  <c r="D437" i="45" l="1"/>
  <c r="F436" i="45"/>
  <c r="G436" i="45" s="1"/>
  <c r="A441" i="45"/>
  <c r="B440" i="45"/>
  <c r="C440" i="45" s="1"/>
  <c r="F436" i="44"/>
  <c r="D436" i="44"/>
  <c r="E436" i="44" s="1"/>
  <c r="C436" i="44"/>
  <c r="A438" i="44"/>
  <c r="B437" i="44"/>
  <c r="F436" i="43"/>
  <c r="C436" i="43"/>
  <c r="B437" i="43"/>
  <c r="A438" i="43"/>
  <c r="F437" i="45" l="1"/>
  <c r="G437" i="45" s="1"/>
  <c r="D438" i="45"/>
  <c r="A442" i="45"/>
  <c r="B441" i="45"/>
  <c r="C441" i="45" s="1"/>
  <c r="F437" i="44"/>
  <c r="C437" i="44"/>
  <c r="D437" i="44"/>
  <c r="E437" i="44" s="1"/>
  <c r="B438" i="44"/>
  <c r="A439" i="44"/>
  <c r="A439" i="43"/>
  <c r="B438" i="43"/>
  <c r="F437" i="43"/>
  <c r="C437" i="43"/>
  <c r="D439" i="45" l="1"/>
  <c r="F438" i="45"/>
  <c r="G438" i="45" s="1"/>
  <c r="B442" i="45"/>
  <c r="C442" i="45" s="1"/>
  <c r="A443" i="45"/>
  <c r="A440" i="44"/>
  <c r="B439" i="44"/>
  <c r="C438" i="44"/>
  <c r="F438" i="44"/>
  <c r="D438" i="44"/>
  <c r="E438" i="44" s="1"/>
  <c r="C438" i="43"/>
  <c r="F438" i="43"/>
  <c r="A440" i="43"/>
  <c r="B439" i="43"/>
  <c r="F439" i="45" l="1"/>
  <c r="G439" i="45" s="1"/>
  <c r="D440" i="45"/>
  <c r="B443" i="45"/>
  <c r="C443" i="45" s="1"/>
  <c r="A444" i="45"/>
  <c r="F439" i="44"/>
  <c r="D439" i="44"/>
  <c r="E439" i="44" s="1"/>
  <c r="C439" i="44"/>
  <c r="A441" i="44"/>
  <c r="B440" i="44"/>
  <c r="B440" i="43"/>
  <c r="A441" i="43"/>
  <c r="F439" i="43"/>
  <c r="C439" i="43"/>
  <c r="D441" i="45" l="1"/>
  <c r="F440" i="45"/>
  <c r="G440" i="45" s="1"/>
  <c r="B444" i="45"/>
  <c r="C444" i="45" s="1"/>
  <c r="A445" i="45"/>
  <c r="F440" i="44"/>
  <c r="D440" i="44"/>
  <c r="E440" i="44" s="1"/>
  <c r="C440" i="44"/>
  <c r="A442" i="44"/>
  <c r="B441" i="44"/>
  <c r="B441" i="43"/>
  <c r="A442" i="43"/>
  <c r="C440" i="43"/>
  <c r="F440" i="43"/>
  <c r="F441" i="45" l="1"/>
  <c r="G441" i="45" s="1"/>
  <c r="D442" i="45"/>
  <c r="B445" i="45"/>
  <c r="C445" i="45" s="1"/>
  <c r="A446" i="45"/>
  <c r="F441" i="44"/>
  <c r="D441" i="44"/>
  <c r="E441" i="44" s="1"/>
  <c r="C441" i="44"/>
  <c r="A443" i="44"/>
  <c r="B442" i="44"/>
  <c r="B442" i="43"/>
  <c r="A443" i="43"/>
  <c r="C441" i="43"/>
  <c r="F441" i="43"/>
  <c r="D443" i="45" l="1"/>
  <c r="F442" i="45"/>
  <c r="G442" i="45" s="1"/>
  <c r="B446" i="45"/>
  <c r="C446" i="45" s="1"/>
  <c r="A447" i="45"/>
  <c r="C442" i="44"/>
  <c r="D442" i="44"/>
  <c r="E442" i="44" s="1"/>
  <c r="F442" i="44"/>
  <c r="B443" i="44"/>
  <c r="A444" i="44"/>
  <c r="A444" i="43"/>
  <c r="B443" i="43"/>
  <c r="C442" i="43"/>
  <c r="F442" i="43"/>
  <c r="D444" i="45" l="1"/>
  <c r="F443" i="45"/>
  <c r="G443" i="45" s="1"/>
  <c r="A448" i="45"/>
  <c r="B447" i="45"/>
  <c r="C447" i="45" s="1"/>
  <c r="B444" i="44"/>
  <c r="A445" i="44"/>
  <c r="D443" i="44"/>
  <c r="E443" i="44" s="1"/>
  <c r="F443" i="44"/>
  <c r="C443" i="44"/>
  <c r="A445" i="43"/>
  <c r="B444" i="43"/>
  <c r="C443" i="43"/>
  <c r="F443" i="43"/>
  <c r="D445" i="45" l="1"/>
  <c r="F444" i="45"/>
  <c r="G444" i="45" s="1"/>
  <c r="B448" i="45"/>
  <c r="C448" i="45" s="1"/>
  <c r="A449" i="45"/>
  <c r="B445" i="44"/>
  <c r="A446" i="44"/>
  <c r="F444" i="44"/>
  <c r="D444" i="44"/>
  <c r="E444" i="44" s="1"/>
  <c r="C444" i="44"/>
  <c r="F444" i="43"/>
  <c r="C444" i="43"/>
  <c r="B445" i="43"/>
  <c r="A446" i="43"/>
  <c r="D446" i="45" l="1"/>
  <c r="F445" i="45"/>
  <c r="G445" i="45" s="1"/>
  <c r="A450" i="45"/>
  <c r="B449" i="45"/>
  <c r="C449" i="45" s="1"/>
  <c r="B446" i="44"/>
  <c r="A447" i="44"/>
  <c r="F445" i="44"/>
  <c r="C445" i="44"/>
  <c r="D445" i="44"/>
  <c r="E445" i="44" s="1"/>
  <c r="C445" i="43"/>
  <c r="F445" i="43"/>
  <c r="B446" i="43"/>
  <c r="A447" i="43"/>
  <c r="F446" i="45" l="1"/>
  <c r="G446" i="45" s="1"/>
  <c r="D447" i="45"/>
  <c r="B450" i="45"/>
  <c r="C450" i="45" s="1"/>
  <c r="A451" i="45"/>
  <c r="B447" i="44"/>
  <c r="A448" i="44"/>
  <c r="C446" i="44"/>
  <c r="D446" i="44"/>
  <c r="E446" i="44" s="1"/>
  <c r="F446" i="44"/>
  <c r="B447" i="43"/>
  <c r="A448" i="43"/>
  <c r="F446" i="43"/>
  <c r="C446" i="43"/>
  <c r="F447" i="45" l="1"/>
  <c r="G447" i="45" s="1"/>
  <c r="D448" i="45"/>
  <c r="B451" i="45"/>
  <c r="C451" i="45" s="1"/>
  <c r="A452" i="45"/>
  <c r="A449" i="44"/>
  <c r="B448" i="44"/>
  <c r="C447" i="44"/>
  <c r="D447" i="44"/>
  <c r="E447" i="44" s="1"/>
  <c r="F447" i="44"/>
  <c r="C447" i="43"/>
  <c r="F447" i="43"/>
  <c r="A449" i="43"/>
  <c r="B448" i="43"/>
  <c r="D449" i="45" l="1"/>
  <c r="F448" i="45"/>
  <c r="G448" i="45"/>
  <c r="A453" i="45"/>
  <c r="B452" i="45"/>
  <c r="C452" i="45" s="1"/>
  <c r="F448" i="44"/>
  <c r="D448" i="44"/>
  <c r="E448" i="44" s="1"/>
  <c r="C448" i="44"/>
  <c r="A450" i="44"/>
  <c r="B449" i="44"/>
  <c r="C448" i="43"/>
  <c r="F448" i="43"/>
  <c r="A450" i="43"/>
  <c r="B449" i="43"/>
  <c r="D450" i="45" l="1"/>
  <c r="F449" i="45"/>
  <c r="G449" i="45" s="1"/>
  <c r="A454" i="45"/>
  <c r="B453" i="45"/>
  <c r="C453" i="45" s="1"/>
  <c r="B450" i="44"/>
  <c r="A451" i="44"/>
  <c r="F449" i="44"/>
  <c r="D449" i="44"/>
  <c r="C449" i="44"/>
  <c r="E449" i="44"/>
  <c r="F449" i="43"/>
  <c r="C449" i="43"/>
  <c r="B450" i="43"/>
  <c r="A451" i="43"/>
  <c r="F450" i="45" l="1"/>
  <c r="G450" i="45" s="1"/>
  <c r="D451" i="45"/>
  <c r="B454" i="45"/>
  <c r="C454" i="45" s="1"/>
  <c r="A455" i="45"/>
  <c r="B451" i="44"/>
  <c r="A452" i="44"/>
  <c r="D450" i="44"/>
  <c r="E450" i="44" s="1"/>
  <c r="F450" i="44"/>
  <c r="C450" i="44"/>
  <c r="B451" i="43"/>
  <c r="A452" i="43"/>
  <c r="F450" i="43"/>
  <c r="C450" i="43"/>
  <c r="F451" i="45" l="1"/>
  <c r="G451" i="45" s="1"/>
  <c r="D452" i="45"/>
  <c r="B455" i="45"/>
  <c r="C455" i="45" s="1"/>
  <c r="A456" i="45"/>
  <c r="D451" i="44"/>
  <c r="E451" i="44" s="1"/>
  <c r="F451" i="44"/>
  <c r="C451" i="44"/>
  <c r="A453" i="44"/>
  <c r="B452" i="44"/>
  <c r="F451" i="43"/>
  <c r="C451" i="43"/>
  <c r="B452" i="43"/>
  <c r="A453" i="43"/>
  <c r="D453" i="45" l="1"/>
  <c r="F452" i="45"/>
  <c r="G452" i="45" s="1"/>
  <c r="A457" i="45"/>
  <c r="B456" i="45"/>
  <c r="C456" i="45" s="1"/>
  <c r="A454" i="44"/>
  <c r="B453" i="44"/>
  <c r="F452" i="44"/>
  <c r="D452" i="44"/>
  <c r="E452" i="44" s="1"/>
  <c r="C452" i="44"/>
  <c r="A454" i="43"/>
  <c r="B453" i="43"/>
  <c r="F452" i="43"/>
  <c r="C452" i="43"/>
  <c r="F453" i="45" l="1"/>
  <c r="G453" i="45" s="1"/>
  <c r="D454" i="45"/>
  <c r="B457" i="45"/>
  <c r="C457" i="45" s="1"/>
  <c r="A458" i="45"/>
  <c r="F453" i="44"/>
  <c r="C453" i="44"/>
  <c r="D453" i="44"/>
  <c r="E453" i="44" s="1"/>
  <c r="B454" i="44"/>
  <c r="A455" i="44"/>
  <c r="B454" i="43"/>
  <c r="A455" i="43"/>
  <c r="F453" i="43"/>
  <c r="C453" i="43"/>
  <c r="F454" i="45" l="1"/>
  <c r="G454" i="45" s="1"/>
  <c r="D455" i="45"/>
  <c r="A459" i="45"/>
  <c r="B458" i="45"/>
  <c r="C458" i="45" s="1"/>
  <c r="B455" i="44"/>
  <c r="A456" i="44"/>
  <c r="C454" i="44"/>
  <c r="F454" i="44"/>
  <c r="D454" i="44"/>
  <c r="E454" i="44" s="1"/>
  <c r="B455" i="43"/>
  <c r="A456" i="43"/>
  <c r="C454" i="43"/>
  <c r="F454" i="43"/>
  <c r="F455" i="45" l="1"/>
  <c r="G455" i="45" s="1"/>
  <c r="D456" i="45"/>
  <c r="A460" i="45"/>
  <c r="B459" i="45"/>
  <c r="C459" i="45" s="1"/>
  <c r="A457" i="44"/>
  <c r="B456" i="44"/>
  <c r="D455" i="44"/>
  <c r="E455" i="44" s="1"/>
  <c r="C455" i="44"/>
  <c r="F455" i="44"/>
  <c r="A457" i="43"/>
  <c r="B456" i="43"/>
  <c r="C455" i="43"/>
  <c r="F455" i="43"/>
  <c r="D457" i="45" l="1"/>
  <c r="F456" i="45"/>
  <c r="G456" i="45" s="1"/>
  <c r="A461" i="45"/>
  <c r="B460" i="45"/>
  <c r="C460" i="45" s="1"/>
  <c r="F456" i="44"/>
  <c r="D456" i="44"/>
  <c r="E456" i="44" s="1"/>
  <c r="C456" i="44"/>
  <c r="A458" i="44"/>
  <c r="B457" i="44"/>
  <c r="C456" i="43"/>
  <c r="F456" i="43"/>
  <c r="A458" i="43"/>
  <c r="B457" i="43"/>
  <c r="D458" i="45" l="1"/>
  <c r="F457" i="45"/>
  <c r="G457" i="45" s="1"/>
  <c r="A462" i="45"/>
  <c r="B461" i="45"/>
  <c r="C461" i="45" s="1"/>
  <c r="B458" i="44"/>
  <c r="A459" i="44"/>
  <c r="C457" i="44"/>
  <c r="F457" i="44"/>
  <c r="D457" i="44"/>
  <c r="E457" i="44" s="1"/>
  <c r="F457" i="43"/>
  <c r="C457" i="43"/>
  <c r="B458" i="43"/>
  <c r="A459" i="43"/>
  <c r="D459" i="45" l="1"/>
  <c r="F458" i="45"/>
  <c r="G458" i="45" s="1"/>
  <c r="B462" i="45"/>
  <c r="C462" i="45" s="1"/>
  <c r="A463" i="45"/>
  <c r="B459" i="44"/>
  <c r="A460" i="44"/>
  <c r="D458" i="44"/>
  <c r="E458" i="44" s="1"/>
  <c r="F458" i="44"/>
  <c r="C458" i="44"/>
  <c r="A460" i="43"/>
  <c r="B459" i="43"/>
  <c r="F458" i="43"/>
  <c r="C458" i="43"/>
  <c r="F459" i="45" l="1"/>
  <c r="G459" i="45" s="1"/>
  <c r="D460" i="45"/>
  <c r="A464" i="45"/>
  <c r="B463" i="45"/>
  <c r="C463" i="45" s="1"/>
  <c r="B460" i="44"/>
  <c r="A461" i="44"/>
  <c r="D459" i="44"/>
  <c r="E459" i="44" s="1"/>
  <c r="F459" i="44"/>
  <c r="C459" i="44"/>
  <c r="F459" i="43"/>
  <c r="C459" i="43"/>
  <c r="A461" i="43"/>
  <c r="B460" i="43"/>
  <c r="D461" i="45" l="1"/>
  <c r="F460" i="45"/>
  <c r="G460" i="45" s="1"/>
  <c r="A465" i="45"/>
  <c r="B464" i="45"/>
  <c r="C464" i="45" s="1"/>
  <c r="A462" i="44"/>
  <c r="B461" i="44"/>
  <c r="D460" i="44"/>
  <c r="E460" i="44" s="1"/>
  <c r="C460" i="44"/>
  <c r="F460" i="44"/>
  <c r="F460" i="43"/>
  <c r="C460" i="43"/>
  <c r="B461" i="43"/>
  <c r="A462" i="43"/>
  <c r="F461" i="45" l="1"/>
  <c r="G461" i="45" s="1"/>
  <c r="D462" i="45"/>
  <c r="A466" i="45"/>
  <c r="B465" i="45"/>
  <c r="C465" i="45" s="1"/>
  <c r="F461" i="44"/>
  <c r="D461" i="44"/>
  <c r="E461" i="44" s="1"/>
  <c r="C461" i="44"/>
  <c r="B462" i="44"/>
  <c r="A463" i="44"/>
  <c r="C461" i="43"/>
  <c r="F461" i="43"/>
  <c r="A463" i="43"/>
  <c r="B462" i="43"/>
  <c r="F462" i="45" l="1"/>
  <c r="G462" i="45" s="1"/>
  <c r="D463" i="45"/>
  <c r="B466" i="45"/>
  <c r="C466" i="45" s="1"/>
  <c r="A467" i="45"/>
  <c r="A464" i="44"/>
  <c r="B463" i="44"/>
  <c r="C462" i="44"/>
  <c r="F462" i="44"/>
  <c r="D462" i="44"/>
  <c r="E462" i="44" s="1"/>
  <c r="F462" i="43"/>
  <c r="C462" i="43"/>
  <c r="B463" i="43"/>
  <c r="A464" i="43"/>
  <c r="F463" i="45" l="1"/>
  <c r="G463" i="45" s="1"/>
  <c r="D464" i="45"/>
  <c r="A468" i="45"/>
  <c r="B467" i="45"/>
  <c r="C467" i="45" s="1"/>
  <c r="C463" i="44"/>
  <c r="D463" i="44"/>
  <c r="E463" i="44" s="1"/>
  <c r="F463" i="44"/>
  <c r="A465" i="44"/>
  <c r="B464" i="44"/>
  <c r="A465" i="43"/>
  <c r="B464" i="43"/>
  <c r="F463" i="43"/>
  <c r="C463" i="43"/>
  <c r="D465" i="45" l="1"/>
  <c r="F464" i="45"/>
  <c r="G464" i="45" s="1"/>
  <c r="A469" i="45"/>
  <c r="B468" i="45"/>
  <c r="C468" i="45" s="1"/>
  <c r="F464" i="44"/>
  <c r="D464" i="44"/>
  <c r="E464" i="44" s="1"/>
  <c r="C464" i="44"/>
  <c r="A466" i="44"/>
  <c r="B465" i="44"/>
  <c r="F464" i="43"/>
  <c r="C464" i="43"/>
  <c r="A466" i="43"/>
  <c r="B465" i="43"/>
  <c r="D466" i="45" l="1"/>
  <c r="F465" i="45"/>
  <c r="G465" i="45" s="1"/>
  <c r="B469" i="45"/>
  <c r="C469" i="45" s="1"/>
  <c r="A470" i="45"/>
  <c r="F465" i="44"/>
  <c r="D465" i="44"/>
  <c r="E465" i="44" s="1"/>
  <c r="C465" i="44"/>
  <c r="B466" i="44"/>
  <c r="A467" i="44"/>
  <c r="C465" i="43"/>
  <c r="F465" i="43"/>
  <c r="B466" i="43"/>
  <c r="A467" i="43"/>
  <c r="D467" i="45" l="1"/>
  <c r="F466" i="45"/>
  <c r="G466" i="45" s="1"/>
  <c r="A471" i="45"/>
  <c r="B470" i="45"/>
  <c r="C470" i="45" s="1"/>
  <c r="B467" i="44"/>
  <c r="A468" i="44"/>
  <c r="F466" i="44"/>
  <c r="D466" i="44"/>
  <c r="E466" i="44" s="1"/>
  <c r="C466" i="44"/>
  <c r="A468" i="43"/>
  <c r="B467" i="43"/>
  <c r="C466" i="43"/>
  <c r="F466" i="43"/>
  <c r="F467" i="45" l="1"/>
  <c r="G467" i="45" s="1"/>
  <c r="D468" i="45"/>
  <c r="B471" i="45"/>
  <c r="C471" i="45" s="1"/>
  <c r="A472" i="45"/>
  <c r="A469" i="44"/>
  <c r="B468" i="44"/>
  <c r="D467" i="44"/>
  <c r="E467" i="44" s="1"/>
  <c r="F467" i="44"/>
  <c r="C467" i="44"/>
  <c r="F467" i="43"/>
  <c r="C467" i="43"/>
  <c r="A469" i="43"/>
  <c r="B468" i="43"/>
  <c r="D469" i="45" l="1"/>
  <c r="F468" i="45"/>
  <c r="G468" i="45" s="1"/>
  <c r="A473" i="45"/>
  <c r="B472" i="45"/>
  <c r="C472" i="45" s="1"/>
  <c r="F468" i="44"/>
  <c r="D468" i="44"/>
  <c r="E468" i="44" s="1"/>
  <c r="C468" i="44"/>
  <c r="A470" i="44"/>
  <c r="B469" i="44"/>
  <c r="F468" i="43"/>
  <c r="C468" i="43"/>
  <c r="A470" i="43"/>
  <c r="B469" i="43"/>
  <c r="D470" i="45" l="1"/>
  <c r="F469" i="45"/>
  <c r="G469" i="45" s="1"/>
  <c r="A474" i="45"/>
  <c r="B473" i="45"/>
  <c r="C473" i="45" s="1"/>
  <c r="F469" i="44"/>
  <c r="C469" i="44"/>
  <c r="D469" i="44"/>
  <c r="E469" i="44" s="1"/>
  <c r="B470" i="44"/>
  <c r="A471" i="44"/>
  <c r="A471" i="43"/>
  <c r="B470" i="43"/>
  <c r="F469" i="43"/>
  <c r="C469" i="43"/>
  <c r="F470" i="45" l="1"/>
  <c r="G470" i="45" s="1"/>
  <c r="D471" i="45"/>
  <c r="B474" i="45"/>
  <c r="C474" i="45" s="1"/>
  <c r="A475" i="45"/>
  <c r="B471" i="44"/>
  <c r="A472" i="44"/>
  <c r="C470" i="44"/>
  <c r="D470" i="44"/>
  <c r="E470" i="44" s="1"/>
  <c r="F470" i="44"/>
  <c r="F470" i="43"/>
  <c r="C470" i="43"/>
  <c r="A472" i="43"/>
  <c r="B471" i="43"/>
  <c r="F471" i="45" l="1"/>
  <c r="G471" i="45" s="1"/>
  <c r="D472" i="45"/>
  <c r="A476" i="45"/>
  <c r="B475" i="45"/>
  <c r="C475" i="45" s="1"/>
  <c r="A473" i="44"/>
  <c r="B472" i="44"/>
  <c r="D471" i="44"/>
  <c r="E471" i="44" s="1"/>
  <c r="C471" i="44"/>
  <c r="F471" i="44"/>
  <c r="F471" i="43"/>
  <c r="C471" i="43"/>
  <c r="B472" i="43"/>
  <c r="A473" i="43"/>
  <c r="D473" i="45" l="1"/>
  <c r="F472" i="45"/>
  <c r="G472" i="45" s="1"/>
  <c r="A477" i="45"/>
  <c r="B476" i="45"/>
  <c r="C476" i="45" s="1"/>
  <c r="F472" i="44"/>
  <c r="D472" i="44"/>
  <c r="E472" i="44" s="1"/>
  <c r="C472" i="44"/>
  <c r="A474" i="44"/>
  <c r="B473" i="44"/>
  <c r="C472" i="43"/>
  <c r="F472" i="43"/>
  <c r="A474" i="43"/>
  <c r="B473" i="43"/>
  <c r="F473" i="45" l="1"/>
  <c r="G473" i="45" s="1"/>
  <c r="D474" i="45"/>
  <c r="A478" i="45"/>
  <c r="B477" i="45"/>
  <c r="C477" i="45" s="1"/>
  <c r="C473" i="44"/>
  <c r="D473" i="44"/>
  <c r="E473" i="44" s="1"/>
  <c r="F473" i="44"/>
  <c r="B474" i="44"/>
  <c r="A475" i="44"/>
  <c r="F473" i="43"/>
  <c r="C473" i="43"/>
  <c r="B474" i="43"/>
  <c r="A475" i="43"/>
  <c r="F474" i="45" l="1"/>
  <c r="G474" i="45" s="1"/>
  <c r="D475" i="45"/>
  <c r="B478" i="45"/>
  <c r="C478" i="45" s="1"/>
  <c r="A479" i="45"/>
  <c r="B475" i="44"/>
  <c r="A476" i="44"/>
  <c r="F474" i="44"/>
  <c r="C474" i="44"/>
  <c r="D474" i="44"/>
  <c r="E474" i="44" s="1"/>
  <c r="B475" i="43"/>
  <c r="A476" i="43"/>
  <c r="F474" i="43"/>
  <c r="C474" i="43"/>
  <c r="D476" i="45" l="1"/>
  <c r="F475" i="45"/>
  <c r="G475" i="45" s="1"/>
  <c r="A480" i="45"/>
  <c r="B479" i="45"/>
  <c r="C479" i="45" s="1"/>
  <c r="D475" i="44"/>
  <c r="E475" i="44" s="1"/>
  <c r="F475" i="44"/>
  <c r="C475" i="44"/>
  <c r="B476" i="44"/>
  <c r="A477" i="44"/>
  <c r="B476" i="43"/>
  <c r="A477" i="43"/>
  <c r="C475" i="43"/>
  <c r="F475" i="43"/>
  <c r="D477" i="45" l="1"/>
  <c r="F476" i="45"/>
  <c r="G476" i="45" s="1"/>
  <c r="B480" i="45"/>
  <c r="C480" i="45" s="1"/>
  <c r="A481" i="45"/>
  <c r="A478" i="44"/>
  <c r="B477" i="44"/>
  <c r="F476" i="44"/>
  <c r="D476" i="44"/>
  <c r="E476" i="44" s="1"/>
  <c r="C476" i="44"/>
  <c r="A478" i="43"/>
  <c r="B477" i="43"/>
  <c r="F476" i="43"/>
  <c r="C476" i="43"/>
  <c r="F477" i="45" l="1"/>
  <c r="G477" i="45" s="1"/>
  <c r="D478" i="45"/>
  <c r="B481" i="45"/>
  <c r="C481" i="45" s="1"/>
  <c r="A482" i="45"/>
  <c r="F477" i="44"/>
  <c r="D477" i="44"/>
  <c r="E477" i="44" s="1"/>
  <c r="C477" i="44"/>
  <c r="B478" i="44"/>
  <c r="A479" i="44"/>
  <c r="F477" i="43"/>
  <c r="C477" i="43"/>
  <c r="A479" i="43"/>
  <c r="B478" i="43"/>
  <c r="F478" i="45" l="1"/>
  <c r="G478" i="45" s="1"/>
  <c r="D479" i="45"/>
  <c r="A483" i="45"/>
  <c r="B482" i="45"/>
  <c r="C482" i="45" s="1"/>
  <c r="A480" i="44"/>
  <c r="B479" i="44"/>
  <c r="C478" i="44"/>
  <c r="F478" i="44"/>
  <c r="D478" i="44"/>
  <c r="E478" i="44" s="1"/>
  <c r="F478" i="43"/>
  <c r="C478" i="43"/>
  <c r="A480" i="43"/>
  <c r="B479" i="43"/>
  <c r="F479" i="45" l="1"/>
  <c r="D480" i="45"/>
  <c r="G479" i="45"/>
  <c r="A484" i="45"/>
  <c r="B483" i="45"/>
  <c r="C483" i="45" s="1"/>
  <c r="C479" i="44"/>
  <c r="F479" i="44"/>
  <c r="D479" i="44"/>
  <c r="E479" i="44" s="1"/>
  <c r="A481" i="44"/>
  <c r="B480" i="44"/>
  <c r="A481" i="43"/>
  <c r="B480" i="43"/>
  <c r="F479" i="43"/>
  <c r="C479" i="43"/>
  <c r="D481" i="45" l="1"/>
  <c r="F480" i="45"/>
  <c r="G480" i="45" s="1"/>
  <c r="A485" i="45"/>
  <c r="B484" i="45"/>
  <c r="C484" i="45" s="1"/>
  <c r="F480" i="44"/>
  <c r="D480" i="44"/>
  <c r="E480" i="44" s="1"/>
  <c r="C480" i="44"/>
  <c r="A482" i="44"/>
  <c r="B481" i="44"/>
  <c r="C480" i="43"/>
  <c r="F480" i="43"/>
  <c r="A482" i="43"/>
  <c r="B481" i="43"/>
  <c r="D482" i="45" l="1"/>
  <c r="F481" i="45"/>
  <c r="G481" i="45" s="1"/>
  <c r="B485" i="45"/>
  <c r="C485" i="45" s="1"/>
  <c r="A486" i="45"/>
  <c r="F481" i="44"/>
  <c r="D481" i="44"/>
  <c r="E481" i="44" s="1"/>
  <c r="C481" i="44"/>
  <c r="A483" i="44"/>
  <c r="B482" i="44"/>
  <c r="F481" i="43"/>
  <c r="C481" i="43"/>
  <c r="B482" i="43"/>
  <c r="A483" i="43"/>
  <c r="D483" i="45" l="1"/>
  <c r="F482" i="45"/>
  <c r="G482" i="45" s="1"/>
  <c r="B486" i="45"/>
  <c r="C486" i="45" s="1"/>
  <c r="A487" i="45"/>
  <c r="F482" i="44"/>
  <c r="D482" i="44"/>
  <c r="E482" i="44" s="1"/>
  <c r="C482" i="44"/>
  <c r="B483" i="44"/>
  <c r="A484" i="44"/>
  <c r="C482" i="43"/>
  <c r="F482" i="43"/>
  <c r="B483" i="43"/>
  <c r="A484" i="43"/>
  <c r="F483" i="45" l="1"/>
  <c r="G483" i="45" s="1"/>
  <c r="D484" i="45"/>
  <c r="B487" i="45"/>
  <c r="C487" i="45" s="1"/>
  <c r="A488" i="45"/>
  <c r="B484" i="44"/>
  <c r="A485" i="44"/>
  <c r="D483" i="44"/>
  <c r="E483" i="44" s="1"/>
  <c r="C483" i="44"/>
  <c r="F483" i="44"/>
  <c r="A485" i="43"/>
  <c r="B484" i="43"/>
  <c r="F483" i="43"/>
  <c r="C483" i="43"/>
  <c r="D485" i="45" l="1"/>
  <c r="F484" i="45"/>
  <c r="G484" i="45" s="1"/>
  <c r="A489" i="45"/>
  <c r="B488" i="45"/>
  <c r="C488" i="45" s="1"/>
  <c r="D484" i="44"/>
  <c r="E484" i="44" s="1"/>
  <c r="C484" i="44"/>
  <c r="F484" i="44"/>
  <c r="A486" i="44"/>
  <c r="B485" i="44"/>
  <c r="F484" i="43"/>
  <c r="C484" i="43"/>
  <c r="A486" i="43"/>
  <c r="B485" i="43"/>
  <c r="F485" i="45" l="1"/>
  <c r="G485" i="45" s="1"/>
  <c r="D486" i="45"/>
  <c r="B489" i="45"/>
  <c r="C489" i="45" s="1"/>
  <c r="A490" i="45"/>
  <c r="F485" i="44"/>
  <c r="D485" i="44"/>
  <c r="E485" i="44" s="1"/>
  <c r="C485" i="44"/>
  <c r="B486" i="44"/>
  <c r="A487" i="44"/>
  <c r="C485" i="43"/>
  <c r="F485" i="43"/>
  <c r="A487" i="43"/>
  <c r="B486" i="43"/>
  <c r="D487" i="45" l="1"/>
  <c r="F486" i="45"/>
  <c r="G486" i="45" s="1"/>
  <c r="A491" i="45"/>
  <c r="B490" i="45"/>
  <c r="C490" i="45" s="1"/>
  <c r="B487" i="44"/>
  <c r="A488" i="44"/>
  <c r="C486" i="44"/>
  <c r="F486" i="44"/>
  <c r="D486" i="44"/>
  <c r="E486" i="44" s="1"/>
  <c r="F486" i="43"/>
  <c r="C486" i="43"/>
  <c r="B487" i="43"/>
  <c r="A488" i="43"/>
  <c r="D488" i="45" l="1"/>
  <c r="F487" i="45"/>
  <c r="G487" i="45" s="1"/>
  <c r="B491" i="45"/>
  <c r="C491" i="45" s="1"/>
  <c r="A492" i="45"/>
  <c r="A489" i="44"/>
  <c r="B488" i="44"/>
  <c r="C487" i="44"/>
  <c r="F487" i="44"/>
  <c r="D487" i="44"/>
  <c r="E487" i="44" s="1"/>
  <c r="A489" i="43"/>
  <c r="B488" i="43"/>
  <c r="C487" i="43"/>
  <c r="F487" i="43"/>
  <c r="D489" i="45" l="1"/>
  <c r="F488" i="45"/>
  <c r="G488" i="45" s="1"/>
  <c r="B492" i="45"/>
  <c r="C492" i="45" s="1"/>
  <c r="A493" i="45"/>
  <c r="A490" i="44"/>
  <c r="B489" i="44"/>
  <c r="F488" i="44"/>
  <c r="D488" i="44"/>
  <c r="E488" i="44" s="1"/>
  <c r="C488" i="44"/>
  <c r="F488" i="43"/>
  <c r="C488" i="43"/>
  <c r="A490" i="43"/>
  <c r="B489" i="43"/>
  <c r="D490" i="45" l="1"/>
  <c r="F489" i="45"/>
  <c r="G489" i="45" s="1"/>
  <c r="A494" i="45"/>
  <c r="B493" i="45"/>
  <c r="C493" i="45" s="1"/>
  <c r="A491" i="44"/>
  <c r="B490" i="44"/>
  <c r="C489" i="44"/>
  <c r="F489" i="44"/>
  <c r="D489" i="44"/>
  <c r="E489" i="44" s="1"/>
  <c r="B490" i="43"/>
  <c r="A491" i="43"/>
  <c r="F489" i="43"/>
  <c r="C489" i="43"/>
  <c r="F490" i="45" l="1"/>
  <c r="G490" i="45" s="1"/>
  <c r="D491" i="45"/>
  <c r="B494" i="45"/>
  <c r="C494" i="45" s="1"/>
  <c r="A495" i="45"/>
  <c r="F490" i="44"/>
  <c r="D490" i="44"/>
  <c r="E490" i="44" s="1"/>
  <c r="C490" i="44"/>
  <c r="B491" i="44"/>
  <c r="A492" i="44"/>
  <c r="A492" i="43"/>
  <c r="B491" i="43"/>
  <c r="C490" i="43"/>
  <c r="F490" i="43"/>
  <c r="F491" i="45" l="1"/>
  <c r="G491" i="45" s="1"/>
  <c r="D492" i="45"/>
  <c r="B495" i="45"/>
  <c r="C495" i="45" s="1"/>
  <c r="A496" i="45"/>
  <c r="D491" i="44"/>
  <c r="E491" i="44" s="1"/>
  <c r="F491" i="44"/>
  <c r="C491" i="44"/>
  <c r="A493" i="44"/>
  <c r="B492" i="44"/>
  <c r="C491" i="43"/>
  <c r="F491" i="43"/>
  <c r="A493" i="43"/>
  <c r="B492" i="43"/>
  <c r="F492" i="45" l="1"/>
  <c r="G492" i="45" s="1"/>
  <c r="D493" i="45"/>
  <c r="A497" i="45"/>
  <c r="B496" i="45"/>
  <c r="C496" i="45" s="1"/>
  <c r="F492" i="44"/>
  <c r="D492" i="44"/>
  <c r="E492" i="44" s="1"/>
  <c r="C492" i="44"/>
  <c r="B493" i="44"/>
  <c r="A494" i="44"/>
  <c r="F492" i="43"/>
  <c r="C492" i="43"/>
  <c r="B493" i="43"/>
  <c r="A494" i="43"/>
  <c r="D494" i="45" l="1"/>
  <c r="F493" i="45"/>
  <c r="G493" i="45" s="1"/>
  <c r="B497" i="45"/>
  <c r="C497" i="45" s="1"/>
  <c r="A498" i="45"/>
  <c r="B494" i="44"/>
  <c r="A495" i="44"/>
  <c r="F493" i="44"/>
  <c r="D493" i="44"/>
  <c r="E493" i="44" s="1"/>
  <c r="C493" i="44"/>
  <c r="B494" i="43"/>
  <c r="A495" i="43"/>
  <c r="F493" i="43"/>
  <c r="C493" i="43"/>
  <c r="F494" i="45" l="1"/>
  <c r="G494" i="45" s="1"/>
  <c r="D495" i="45"/>
  <c r="A499" i="45"/>
  <c r="B498" i="45"/>
  <c r="C498" i="45" s="1"/>
  <c r="A496" i="44"/>
  <c r="B495" i="44"/>
  <c r="C494" i="44"/>
  <c r="D494" i="44"/>
  <c r="E494" i="44" s="1"/>
  <c r="F494" i="44"/>
  <c r="A496" i="43"/>
  <c r="B495" i="43"/>
  <c r="F494" i="43"/>
  <c r="C494" i="43"/>
  <c r="F495" i="45" l="1"/>
  <c r="G495" i="45" s="1"/>
  <c r="D496" i="45"/>
  <c r="A500" i="45"/>
  <c r="B499" i="45"/>
  <c r="C499" i="45" s="1"/>
  <c r="C495" i="44"/>
  <c r="F495" i="44"/>
  <c r="D495" i="44"/>
  <c r="E495" i="44" s="1"/>
  <c r="A497" i="44"/>
  <c r="B496" i="44"/>
  <c r="F495" i="43"/>
  <c r="C495" i="43"/>
  <c r="B496" i="43"/>
  <c r="A497" i="43"/>
  <c r="D497" i="45" l="1"/>
  <c r="F496" i="45"/>
  <c r="G496" i="45" s="1"/>
  <c r="A501" i="45"/>
  <c r="B500" i="45"/>
  <c r="C500" i="45" s="1"/>
  <c r="F496" i="44"/>
  <c r="D496" i="44"/>
  <c r="E496" i="44" s="1"/>
  <c r="C496" i="44"/>
  <c r="A498" i="44"/>
  <c r="B497" i="44"/>
  <c r="A498" i="43"/>
  <c r="B497" i="43"/>
  <c r="C496" i="43"/>
  <c r="F496" i="43"/>
  <c r="D498" i="45" l="1"/>
  <c r="F497" i="45"/>
  <c r="G497" i="45" s="1"/>
  <c r="B501" i="45"/>
  <c r="C501" i="45" s="1"/>
  <c r="A502" i="45"/>
  <c r="F497" i="44"/>
  <c r="D497" i="44"/>
  <c r="E497" i="44" s="1"/>
  <c r="C497" i="44"/>
  <c r="A499" i="44"/>
  <c r="B498" i="44"/>
  <c r="C497" i="43"/>
  <c r="F497" i="43"/>
  <c r="B498" i="43"/>
  <c r="A499" i="43"/>
  <c r="D499" i="45" l="1"/>
  <c r="F498" i="45"/>
  <c r="G498" i="45" s="1"/>
  <c r="A503" i="45"/>
  <c r="B502" i="45"/>
  <c r="C502" i="45" s="1"/>
  <c r="F498" i="44"/>
  <c r="C498" i="44"/>
  <c r="D498" i="44"/>
  <c r="E498" i="44" s="1"/>
  <c r="B499" i="44"/>
  <c r="A500" i="44"/>
  <c r="F498" i="43"/>
  <c r="C498" i="43"/>
  <c r="B499" i="43"/>
  <c r="A500" i="43"/>
  <c r="F499" i="45" l="1"/>
  <c r="G499" i="45" s="1"/>
  <c r="D500" i="45"/>
  <c r="B503" i="45"/>
  <c r="C503" i="45" s="1"/>
  <c r="A504" i="45"/>
  <c r="D499" i="44"/>
  <c r="E499" i="44" s="1"/>
  <c r="C499" i="44"/>
  <c r="F499" i="44"/>
  <c r="B500" i="44"/>
  <c r="A501" i="44"/>
  <c r="B500" i="43"/>
  <c r="A501" i="43"/>
  <c r="C499" i="43"/>
  <c r="F499" i="43"/>
  <c r="F500" i="45" l="1"/>
  <c r="G500" i="45" s="1"/>
  <c r="D501" i="45"/>
  <c r="A505" i="45"/>
  <c r="B504" i="45"/>
  <c r="C504" i="45" s="1"/>
  <c r="A502" i="44"/>
  <c r="B501" i="44"/>
  <c r="F500" i="44"/>
  <c r="D500" i="44"/>
  <c r="E500" i="44" s="1"/>
  <c r="C500" i="44"/>
  <c r="A502" i="43"/>
  <c r="B501" i="43"/>
  <c r="F500" i="43"/>
  <c r="C500" i="43"/>
  <c r="D502" i="45" l="1"/>
  <c r="F501" i="45"/>
  <c r="G501" i="45" s="1"/>
  <c r="A506" i="45"/>
  <c r="B505" i="45"/>
  <c r="C505" i="45" s="1"/>
  <c r="F501" i="44"/>
  <c r="D501" i="44"/>
  <c r="E501" i="44" s="1"/>
  <c r="C501" i="44"/>
  <c r="B502" i="44"/>
  <c r="A503" i="44"/>
  <c r="F501" i="43"/>
  <c r="C501" i="43"/>
  <c r="A503" i="43"/>
  <c r="B502" i="43"/>
  <c r="D503" i="45" l="1"/>
  <c r="F502" i="45"/>
  <c r="G502" i="45" s="1"/>
  <c r="A507" i="45"/>
  <c r="B506" i="45"/>
  <c r="C506" i="45" s="1"/>
  <c r="C502" i="44"/>
  <c r="F502" i="44"/>
  <c r="D502" i="44"/>
  <c r="E502" i="44" s="1"/>
  <c r="B503" i="44"/>
  <c r="A504" i="44"/>
  <c r="B503" i="43"/>
  <c r="A504" i="43"/>
  <c r="F502" i="43"/>
  <c r="C502" i="43"/>
  <c r="F503" i="45" l="1"/>
  <c r="G503" i="45" s="1"/>
  <c r="D504" i="45"/>
  <c r="B507" i="45"/>
  <c r="C507" i="45" s="1"/>
  <c r="A508" i="45"/>
  <c r="A505" i="44"/>
  <c r="B504" i="44"/>
  <c r="D503" i="44"/>
  <c r="E503" i="44" s="1"/>
  <c r="C503" i="44"/>
  <c r="F503" i="44"/>
  <c r="A505" i="43"/>
  <c r="B504" i="43"/>
  <c r="F503" i="43"/>
  <c r="C503" i="43"/>
  <c r="F504" i="45" l="1"/>
  <c r="G504" i="45" s="1"/>
  <c r="D505" i="45"/>
  <c r="B508" i="45"/>
  <c r="C508" i="45" s="1"/>
  <c r="A509" i="45"/>
  <c r="A506" i="44"/>
  <c r="B505" i="44"/>
  <c r="F504" i="44"/>
  <c r="D504" i="44"/>
  <c r="E504" i="44" s="1"/>
  <c r="C504" i="44"/>
  <c r="C504" i="43"/>
  <c r="F504" i="43"/>
  <c r="B505" i="43"/>
  <c r="A506" i="43"/>
  <c r="F505" i="45" l="1"/>
  <c r="G505" i="45" s="1"/>
  <c r="D506" i="45"/>
  <c r="A510" i="45"/>
  <c r="B509" i="45"/>
  <c r="C509" i="45" s="1"/>
  <c r="A507" i="44"/>
  <c r="B506" i="44"/>
  <c r="F505" i="44"/>
  <c r="D505" i="44"/>
  <c r="E505" i="44" s="1"/>
  <c r="C505" i="44"/>
  <c r="F505" i="43"/>
  <c r="C505" i="43"/>
  <c r="B506" i="43"/>
  <c r="A507" i="43"/>
  <c r="D507" i="45" l="1"/>
  <c r="F506" i="45"/>
  <c r="G506" i="45" s="1"/>
  <c r="B510" i="45"/>
  <c r="C510" i="45" s="1"/>
  <c r="A511" i="45"/>
  <c r="C506" i="44"/>
  <c r="D506" i="44"/>
  <c r="E506" i="44" s="1"/>
  <c r="F506" i="44"/>
  <c r="B507" i="44"/>
  <c r="A508" i="44"/>
  <c r="A508" i="43"/>
  <c r="B507" i="43"/>
  <c r="C506" i="43"/>
  <c r="F506" i="43"/>
  <c r="F507" i="45" l="1"/>
  <c r="G507" i="45" s="1"/>
  <c r="D508" i="45"/>
  <c r="B511" i="45"/>
  <c r="C511" i="45" s="1"/>
  <c r="A512" i="45"/>
  <c r="B508" i="44"/>
  <c r="A509" i="44"/>
  <c r="D507" i="44"/>
  <c r="E507" i="44" s="1"/>
  <c r="C507" i="44"/>
  <c r="F507" i="44"/>
  <c r="F507" i="43"/>
  <c r="C507" i="43"/>
  <c r="B508" i="43"/>
  <c r="A509" i="43"/>
  <c r="D509" i="45" l="1"/>
  <c r="F508" i="45"/>
  <c r="G508" i="45" s="1"/>
  <c r="A513" i="45"/>
  <c r="B512" i="45"/>
  <c r="C512" i="45" s="1"/>
  <c r="B509" i="44"/>
  <c r="A510" i="44"/>
  <c r="F508" i="44"/>
  <c r="C508" i="44"/>
  <c r="D508" i="44"/>
  <c r="E508" i="44" s="1"/>
  <c r="A510" i="43"/>
  <c r="B509" i="43"/>
  <c r="F508" i="43"/>
  <c r="C508" i="43"/>
  <c r="F509" i="45" l="1"/>
  <c r="G509" i="45" s="1"/>
  <c r="D510" i="45"/>
  <c r="A514" i="45"/>
  <c r="B513" i="45"/>
  <c r="C513" i="45" s="1"/>
  <c r="F509" i="44"/>
  <c r="D509" i="44"/>
  <c r="E509" i="44" s="1"/>
  <c r="C509" i="44"/>
  <c r="B510" i="44"/>
  <c r="A511" i="44"/>
  <c r="F509" i="43"/>
  <c r="C509" i="43"/>
  <c r="A511" i="43"/>
  <c r="B510" i="43"/>
  <c r="D511" i="45" l="1"/>
  <c r="F510" i="45"/>
  <c r="G510" i="45" s="1"/>
  <c r="B514" i="45"/>
  <c r="C514" i="45" s="1"/>
  <c r="A515" i="45"/>
  <c r="C510" i="44"/>
  <c r="F510" i="44"/>
  <c r="D510" i="44"/>
  <c r="E510" i="44" s="1"/>
  <c r="A512" i="44"/>
  <c r="B511" i="44"/>
  <c r="F510" i="43"/>
  <c r="C510" i="43"/>
  <c r="B511" i="43"/>
  <c r="A512" i="43"/>
  <c r="D512" i="45" l="1"/>
  <c r="F511" i="45"/>
  <c r="G511" i="45" s="1"/>
  <c r="A516" i="45"/>
  <c r="B515" i="45"/>
  <c r="C515" i="45" s="1"/>
  <c r="A513" i="44"/>
  <c r="B512" i="44"/>
  <c r="C511" i="44"/>
  <c r="F511" i="44"/>
  <c r="D511" i="44"/>
  <c r="E511" i="44" s="1"/>
  <c r="F511" i="43"/>
  <c r="C511" i="43"/>
  <c r="A513" i="43"/>
  <c r="B512" i="43"/>
  <c r="D513" i="45" l="1"/>
  <c r="F512" i="45"/>
  <c r="G512" i="45" s="1"/>
  <c r="A517" i="45"/>
  <c r="B516" i="45"/>
  <c r="C516" i="45" s="1"/>
  <c r="F512" i="44"/>
  <c r="D512" i="44"/>
  <c r="E512" i="44" s="1"/>
  <c r="C512" i="44"/>
  <c r="B513" i="44"/>
  <c r="A514" i="44"/>
  <c r="A514" i="43"/>
  <c r="B513" i="43"/>
  <c r="F512" i="43"/>
  <c r="C512" i="43"/>
  <c r="D514" i="45" l="1"/>
  <c r="F513" i="45"/>
  <c r="G513" i="45" s="1"/>
  <c r="B517" i="45"/>
  <c r="C517" i="45" s="1"/>
  <c r="A518" i="45"/>
  <c r="A515" i="44"/>
  <c r="B514" i="44"/>
  <c r="F513" i="44"/>
  <c r="C513" i="44"/>
  <c r="D513" i="44"/>
  <c r="E513" i="44" s="1"/>
  <c r="C513" i="43"/>
  <c r="F513" i="43"/>
  <c r="B514" i="43"/>
  <c r="A515" i="43"/>
  <c r="D515" i="45" l="1"/>
  <c r="F514" i="45"/>
  <c r="G514" i="45" s="1"/>
  <c r="A519" i="45"/>
  <c r="B518" i="45"/>
  <c r="C518" i="45" s="1"/>
  <c r="F514" i="44"/>
  <c r="D514" i="44"/>
  <c r="E514" i="44" s="1"/>
  <c r="C514" i="44"/>
  <c r="B515" i="44"/>
  <c r="A516" i="44"/>
  <c r="A516" i="43"/>
  <c r="B515" i="43"/>
  <c r="C514" i="43"/>
  <c r="F514" i="43"/>
  <c r="D516" i="45" l="1"/>
  <c r="F515" i="45"/>
  <c r="G515" i="45" s="1"/>
  <c r="B519" i="45"/>
  <c r="C519" i="45" s="1"/>
  <c r="A520" i="45"/>
  <c r="D515" i="44"/>
  <c r="E515" i="44" s="1"/>
  <c r="C515" i="44"/>
  <c r="F515" i="44"/>
  <c r="A517" i="44"/>
  <c r="B516" i="44"/>
  <c r="C515" i="43"/>
  <c r="F515" i="43"/>
  <c r="B516" i="43"/>
  <c r="A517" i="43"/>
  <c r="D517" i="45" l="1"/>
  <c r="F516" i="45"/>
  <c r="G516" i="45" s="1"/>
  <c r="A521" i="45"/>
  <c r="B520" i="45"/>
  <c r="C520" i="45" s="1"/>
  <c r="A518" i="44"/>
  <c r="B517" i="44"/>
  <c r="C516" i="44"/>
  <c r="F516" i="44"/>
  <c r="D516" i="44"/>
  <c r="E516" i="44" s="1"/>
  <c r="B517" i="43"/>
  <c r="A518" i="43"/>
  <c r="F516" i="43"/>
  <c r="C516" i="43"/>
  <c r="F517" i="45" l="1"/>
  <c r="G517" i="45" s="1"/>
  <c r="D518" i="45"/>
  <c r="A522" i="45"/>
  <c r="B521" i="45"/>
  <c r="C521" i="45" s="1"/>
  <c r="B518" i="44"/>
  <c r="A519" i="44"/>
  <c r="F517" i="44"/>
  <c r="D517" i="44"/>
  <c r="E517" i="44" s="1"/>
  <c r="C517" i="44"/>
  <c r="A519" i="43"/>
  <c r="B518" i="43"/>
  <c r="C517" i="43"/>
  <c r="F517" i="43"/>
  <c r="D519" i="45" l="1"/>
  <c r="F518" i="45"/>
  <c r="G518" i="45" s="1"/>
  <c r="B522" i="45"/>
  <c r="C522" i="45" s="1"/>
  <c r="A523" i="45"/>
  <c r="B519" i="44"/>
  <c r="A520" i="44"/>
  <c r="C518" i="44"/>
  <c r="F518" i="44"/>
  <c r="D518" i="44"/>
  <c r="E518" i="44" s="1"/>
  <c r="F518" i="43"/>
  <c r="C518" i="43"/>
  <c r="A520" i="43"/>
  <c r="B519" i="43"/>
  <c r="D520" i="45" l="1"/>
  <c r="F519" i="45"/>
  <c r="G519" i="45" s="1"/>
  <c r="A524" i="45"/>
  <c r="B523" i="45"/>
  <c r="C523" i="45" s="1"/>
  <c r="A521" i="44"/>
  <c r="B520" i="44"/>
  <c r="D519" i="44"/>
  <c r="E519" i="44" s="1"/>
  <c r="C519" i="44"/>
  <c r="F519" i="44"/>
  <c r="B520" i="43"/>
  <c r="A521" i="43"/>
  <c r="F519" i="43"/>
  <c r="C519" i="43"/>
  <c r="D521" i="45" l="1"/>
  <c r="F520" i="45"/>
  <c r="G520" i="45" s="1"/>
  <c r="A525" i="45"/>
  <c r="B524" i="45"/>
  <c r="C524" i="45" s="1"/>
  <c r="A522" i="44"/>
  <c r="B521" i="44"/>
  <c r="F520" i="44"/>
  <c r="D520" i="44"/>
  <c r="E520" i="44" s="1"/>
  <c r="C520" i="44"/>
  <c r="A522" i="43"/>
  <c r="B521" i="43"/>
  <c r="C520" i="43"/>
  <c r="F520" i="43"/>
  <c r="F521" i="45" l="1"/>
  <c r="G521" i="45" s="1"/>
  <c r="D522" i="45"/>
  <c r="B525" i="45"/>
  <c r="C525" i="45" s="1"/>
  <c r="A526" i="45"/>
  <c r="F521" i="44"/>
  <c r="D521" i="44"/>
  <c r="E521" i="44" s="1"/>
  <c r="C521" i="44"/>
  <c r="B522" i="44"/>
  <c r="A523" i="44"/>
  <c r="F521" i="43"/>
  <c r="C521" i="43"/>
  <c r="B522" i="43"/>
  <c r="A523" i="43"/>
  <c r="D523" i="45" l="1"/>
  <c r="F522" i="45"/>
  <c r="G522" i="45" s="1"/>
  <c r="B526" i="45"/>
  <c r="C526" i="45" s="1"/>
  <c r="A527" i="45"/>
  <c r="B523" i="44"/>
  <c r="A524" i="44"/>
  <c r="C522" i="44"/>
  <c r="F522" i="44"/>
  <c r="D522" i="44"/>
  <c r="E522" i="44" s="1"/>
  <c r="F522" i="43"/>
  <c r="C522" i="43"/>
  <c r="A524" i="43"/>
  <c r="B523" i="43"/>
  <c r="F523" i="45" l="1"/>
  <c r="G523" i="45" s="1"/>
  <c r="D524" i="45"/>
  <c r="B527" i="45"/>
  <c r="C527" i="45" s="1"/>
  <c r="A528" i="45"/>
  <c r="B524" i="44"/>
  <c r="A525" i="44"/>
  <c r="D523" i="44"/>
  <c r="E523" i="44" s="1"/>
  <c r="F523" i="44"/>
  <c r="C523" i="44"/>
  <c r="B524" i="43"/>
  <c r="A525" i="43"/>
  <c r="C523" i="43"/>
  <c r="F523" i="43"/>
  <c r="F524" i="45" l="1"/>
  <c r="G524" i="45" s="1"/>
  <c r="D525" i="45"/>
  <c r="A529" i="45"/>
  <c r="B528" i="45"/>
  <c r="C528" i="45" s="1"/>
  <c r="A526" i="44"/>
  <c r="B525" i="44"/>
  <c r="D524" i="44"/>
  <c r="E524" i="44" s="1"/>
  <c r="C524" i="44"/>
  <c r="F524" i="44"/>
  <c r="A526" i="43"/>
  <c r="B525" i="43"/>
  <c r="F524" i="43"/>
  <c r="C524" i="43"/>
  <c r="F525" i="45" l="1"/>
  <c r="G525" i="45" s="1"/>
  <c r="D526" i="45"/>
  <c r="B529" i="45"/>
  <c r="C529" i="45" s="1"/>
  <c r="A530" i="45"/>
  <c r="F525" i="44"/>
  <c r="D525" i="44"/>
  <c r="E525" i="44" s="1"/>
  <c r="C525" i="44"/>
  <c r="B526" i="44"/>
  <c r="A527" i="44"/>
  <c r="F525" i="43"/>
  <c r="C525" i="43"/>
  <c r="A527" i="43"/>
  <c r="B526" i="43"/>
  <c r="D527" i="45" l="1"/>
  <c r="F526" i="45"/>
  <c r="G526" i="45" s="1"/>
  <c r="A531" i="45"/>
  <c r="B530" i="45"/>
  <c r="C530" i="45" s="1"/>
  <c r="A528" i="44"/>
  <c r="B527" i="44"/>
  <c r="C526" i="44"/>
  <c r="F526" i="44"/>
  <c r="D526" i="44"/>
  <c r="E526" i="44" s="1"/>
  <c r="C526" i="43"/>
  <c r="F526" i="43"/>
  <c r="B527" i="43"/>
  <c r="A528" i="43"/>
  <c r="D528" i="45" l="1"/>
  <c r="F527" i="45"/>
  <c r="G527" i="45" s="1"/>
  <c r="A532" i="45"/>
  <c r="B531" i="45"/>
  <c r="C531" i="45" s="1"/>
  <c r="D527" i="44"/>
  <c r="E527" i="44" s="1"/>
  <c r="C527" i="44"/>
  <c r="F527" i="44"/>
  <c r="A529" i="44"/>
  <c r="B528" i="44"/>
  <c r="A529" i="43"/>
  <c r="B528" i="43"/>
  <c r="C527" i="43"/>
  <c r="F527" i="43"/>
  <c r="D529" i="45" l="1"/>
  <c r="F528" i="45"/>
  <c r="G528" i="45" s="1"/>
  <c r="A533" i="45"/>
  <c r="B532" i="45"/>
  <c r="C532" i="45" s="1"/>
  <c r="F528" i="44"/>
  <c r="D528" i="44"/>
  <c r="E528" i="44" s="1"/>
  <c r="C528" i="44"/>
  <c r="B529" i="44"/>
  <c r="A530" i="44"/>
  <c r="F528" i="43"/>
  <c r="C528" i="43"/>
  <c r="B529" i="43"/>
  <c r="A530" i="43"/>
  <c r="F529" i="45" l="1"/>
  <c r="G529" i="45" s="1"/>
  <c r="D530" i="45"/>
  <c r="A534" i="45"/>
  <c r="B533" i="45"/>
  <c r="C533" i="45" s="1"/>
  <c r="D529" i="44"/>
  <c r="E529" i="44" s="1"/>
  <c r="F529" i="44"/>
  <c r="C529" i="44"/>
  <c r="A531" i="44"/>
  <c r="B530" i="44"/>
  <c r="B530" i="43"/>
  <c r="A531" i="43"/>
  <c r="C529" i="43"/>
  <c r="F529" i="43"/>
  <c r="D531" i="45" l="1"/>
  <c r="F530" i="45"/>
  <c r="G530" i="45" s="1"/>
  <c r="A535" i="45"/>
  <c r="B534" i="45"/>
  <c r="C534" i="45" s="1"/>
  <c r="D530" i="44"/>
  <c r="E530" i="44" s="1"/>
  <c r="C530" i="44"/>
  <c r="F530" i="44"/>
  <c r="B531" i="44"/>
  <c r="A532" i="44"/>
  <c r="B531" i="43"/>
  <c r="A532" i="43"/>
  <c r="F530" i="43"/>
  <c r="C530" i="43"/>
  <c r="D532" i="45" l="1"/>
  <c r="F531" i="45"/>
  <c r="G531" i="45" s="1"/>
  <c r="B535" i="45"/>
  <c r="C535" i="45" s="1"/>
  <c r="A536" i="45"/>
  <c r="B532" i="44"/>
  <c r="A533" i="44"/>
  <c r="D531" i="44"/>
  <c r="E531" i="44" s="1"/>
  <c r="C531" i="44"/>
  <c r="F531" i="44"/>
  <c r="A533" i="43"/>
  <c r="B532" i="43"/>
  <c r="C531" i="43"/>
  <c r="F531" i="43"/>
  <c r="F532" i="45" l="1"/>
  <c r="G532" i="45" s="1"/>
  <c r="D533" i="45"/>
  <c r="A537" i="45"/>
  <c r="B536" i="45"/>
  <c r="C536" i="45" s="1"/>
  <c r="C532" i="44"/>
  <c r="F532" i="44"/>
  <c r="D532" i="44"/>
  <c r="E532" i="44" s="1"/>
  <c r="A534" i="44"/>
  <c r="B533" i="44"/>
  <c r="F532" i="43"/>
  <c r="C532" i="43"/>
  <c r="A534" i="43"/>
  <c r="B533" i="43"/>
  <c r="F533" i="45" l="1"/>
  <c r="G533" i="45" s="1"/>
  <c r="D534" i="45"/>
  <c r="A538" i="45"/>
  <c r="B537" i="45"/>
  <c r="C537" i="45" s="1"/>
  <c r="F533" i="44"/>
  <c r="D533" i="44"/>
  <c r="E533" i="44" s="1"/>
  <c r="C533" i="44"/>
  <c r="B534" i="44"/>
  <c r="A535" i="44"/>
  <c r="B534" i="43"/>
  <c r="A535" i="43"/>
  <c r="F533" i="43"/>
  <c r="C533" i="43"/>
  <c r="D535" i="45" l="1"/>
  <c r="F534" i="45"/>
  <c r="G534" i="45" s="1"/>
  <c r="A539" i="45"/>
  <c r="B538" i="45"/>
  <c r="C538" i="45" s="1"/>
  <c r="B535" i="44"/>
  <c r="A536" i="44"/>
  <c r="C534" i="44"/>
  <c r="F534" i="44"/>
  <c r="D534" i="44"/>
  <c r="E534" i="44" s="1"/>
  <c r="A536" i="43"/>
  <c r="B535" i="43"/>
  <c r="C534" i="43"/>
  <c r="F534" i="43"/>
  <c r="F535" i="45" l="1"/>
  <c r="G535" i="45" s="1"/>
  <c r="D536" i="45"/>
  <c r="B539" i="45"/>
  <c r="C539" i="45" s="1"/>
  <c r="A540" i="45"/>
  <c r="F535" i="44"/>
  <c r="D535" i="44"/>
  <c r="E535" i="44" s="1"/>
  <c r="C535" i="44"/>
  <c r="A537" i="44"/>
  <c r="B536" i="44"/>
  <c r="C535" i="43"/>
  <c r="F535" i="43"/>
  <c r="A537" i="43"/>
  <c r="B536" i="43"/>
  <c r="F536" i="45" l="1"/>
  <c r="G536" i="45" s="1"/>
  <c r="D537" i="45"/>
  <c r="B540" i="45"/>
  <c r="C540" i="45" s="1"/>
  <c r="A541" i="45"/>
  <c r="F536" i="44"/>
  <c r="D536" i="44"/>
  <c r="E536" i="44" s="1"/>
  <c r="C536" i="44"/>
  <c r="B537" i="44"/>
  <c r="A538" i="44"/>
  <c r="F536" i="43"/>
  <c r="C536" i="43"/>
  <c r="B537" i="43"/>
  <c r="A538" i="43"/>
  <c r="F537" i="45" l="1"/>
  <c r="G537" i="45" s="1"/>
  <c r="D538" i="45"/>
  <c r="B541" i="45"/>
  <c r="C541" i="45" s="1"/>
  <c r="A542" i="45"/>
  <c r="F537" i="44"/>
  <c r="D537" i="44"/>
  <c r="E537" i="44" s="1"/>
  <c r="C537" i="44"/>
  <c r="A539" i="44"/>
  <c r="B538" i="44"/>
  <c r="C537" i="43"/>
  <c r="F537" i="43"/>
  <c r="B538" i="43"/>
  <c r="A539" i="43"/>
  <c r="F538" i="45" l="1"/>
  <c r="G538" i="45" s="1"/>
  <c r="D539" i="45"/>
  <c r="B542" i="45"/>
  <c r="C542" i="45" s="1"/>
  <c r="A543" i="45"/>
  <c r="A540" i="44"/>
  <c r="B539" i="44"/>
  <c r="F538" i="44"/>
  <c r="D538" i="44"/>
  <c r="E538" i="44" s="1"/>
  <c r="C538" i="44"/>
  <c r="F538" i="43"/>
  <c r="C538" i="43"/>
  <c r="A540" i="43"/>
  <c r="B539" i="43"/>
  <c r="F539" i="45" l="1"/>
  <c r="G539" i="45" s="1"/>
  <c r="D540" i="45"/>
  <c r="A544" i="45"/>
  <c r="B543" i="45"/>
  <c r="C543" i="45" s="1"/>
  <c r="F539" i="44"/>
  <c r="C539" i="44"/>
  <c r="D539" i="44"/>
  <c r="E539" i="44" s="1"/>
  <c r="B540" i="44"/>
  <c r="A541" i="44"/>
  <c r="A541" i="43"/>
  <c r="B540" i="43"/>
  <c r="C539" i="43"/>
  <c r="F539" i="43"/>
  <c r="D541" i="45" l="1"/>
  <c r="F540" i="45"/>
  <c r="G540" i="45" s="1"/>
  <c r="A545" i="45"/>
  <c r="B544" i="45"/>
  <c r="C544" i="45" s="1"/>
  <c r="B541" i="44"/>
  <c r="A542" i="44"/>
  <c r="C540" i="44"/>
  <c r="F540" i="44"/>
  <c r="D540" i="44"/>
  <c r="E540" i="44" s="1"/>
  <c r="F540" i="43"/>
  <c r="C540" i="43"/>
  <c r="B541" i="43"/>
  <c r="A542" i="43"/>
  <c r="F541" i="45" l="1"/>
  <c r="G541" i="45" s="1"/>
  <c r="D542" i="45"/>
  <c r="B545" i="45"/>
  <c r="C545" i="45" s="1"/>
  <c r="A546" i="45"/>
  <c r="F541" i="44"/>
  <c r="D541" i="44"/>
  <c r="E541" i="44" s="1"/>
  <c r="C541" i="44"/>
  <c r="B542" i="44"/>
  <c r="A543" i="44"/>
  <c r="F541" i="43"/>
  <c r="C541" i="43"/>
  <c r="A543" i="43"/>
  <c r="B542" i="43"/>
  <c r="D543" i="45" l="1"/>
  <c r="F542" i="45"/>
  <c r="G542" i="45" s="1"/>
  <c r="A547" i="45"/>
  <c r="B546" i="45"/>
  <c r="C546" i="45" s="1"/>
  <c r="B543" i="44"/>
  <c r="A544" i="44"/>
  <c r="D542" i="44"/>
  <c r="E542" i="44" s="1"/>
  <c r="F542" i="44"/>
  <c r="C542" i="44"/>
  <c r="F542" i="43"/>
  <c r="C542" i="43"/>
  <c r="A544" i="43"/>
  <c r="B543" i="43"/>
  <c r="F543" i="45" l="1"/>
  <c r="G543" i="45" s="1"/>
  <c r="D544" i="45"/>
  <c r="B547" i="45"/>
  <c r="C547" i="45" s="1"/>
  <c r="A548" i="45"/>
  <c r="D543" i="44"/>
  <c r="E543" i="44" s="1"/>
  <c r="C543" i="44"/>
  <c r="F543" i="44"/>
  <c r="A545" i="44"/>
  <c r="B544" i="44"/>
  <c r="B544" i="43"/>
  <c r="A545" i="43"/>
  <c r="F543" i="43"/>
  <c r="C543" i="43"/>
  <c r="D545" i="45" l="1"/>
  <c r="F544" i="45"/>
  <c r="G544" i="45" s="1"/>
  <c r="B548" i="45"/>
  <c r="C548" i="45" s="1"/>
  <c r="A549" i="45"/>
  <c r="B545" i="44"/>
  <c r="A546" i="44"/>
  <c r="C544" i="44"/>
  <c r="F544" i="44"/>
  <c r="D544" i="44"/>
  <c r="E544" i="44" s="1"/>
  <c r="A546" i="43"/>
  <c r="B545" i="43"/>
  <c r="F544" i="43"/>
  <c r="C544" i="43"/>
  <c r="D546" i="45" l="1"/>
  <c r="F545" i="45"/>
  <c r="G545" i="45" s="1"/>
  <c r="A550" i="45"/>
  <c r="B549" i="45"/>
  <c r="C549" i="45" s="1"/>
  <c r="D545" i="44"/>
  <c r="E545" i="44" s="1"/>
  <c r="F545" i="44"/>
  <c r="C545" i="44"/>
  <c r="B546" i="44"/>
  <c r="A547" i="44"/>
  <c r="C545" i="43"/>
  <c r="F545" i="43"/>
  <c r="B546" i="43"/>
  <c r="A547" i="43"/>
  <c r="F546" i="45" l="1"/>
  <c r="G546" i="45" s="1"/>
  <c r="D547" i="45"/>
  <c r="A551" i="45"/>
  <c r="B550" i="45"/>
  <c r="C550" i="45" s="1"/>
  <c r="A548" i="44"/>
  <c r="B547" i="44"/>
  <c r="D546" i="44"/>
  <c r="E546" i="44" s="1"/>
  <c r="F546" i="44"/>
  <c r="C546" i="44"/>
  <c r="C546" i="43"/>
  <c r="F546" i="43"/>
  <c r="A548" i="43"/>
  <c r="B547" i="43"/>
  <c r="D548" i="45" l="1"/>
  <c r="F547" i="45"/>
  <c r="G547" i="45" s="1"/>
  <c r="B551" i="45"/>
  <c r="C551" i="45" s="1"/>
  <c r="A552" i="45"/>
  <c r="B548" i="44"/>
  <c r="A549" i="44"/>
  <c r="F547" i="44"/>
  <c r="D547" i="44"/>
  <c r="E547" i="44" s="1"/>
  <c r="C547" i="44"/>
  <c r="F547" i="43"/>
  <c r="C547" i="43"/>
  <c r="B548" i="43"/>
  <c r="A549" i="43"/>
  <c r="F548" i="45" l="1"/>
  <c r="G548" i="45" s="1"/>
  <c r="D549" i="45"/>
  <c r="A553" i="45"/>
  <c r="B552" i="45"/>
  <c r="C552" i="45" s="1"/>
  <c r="B549" i="44"/>
  <c r="A550" i="44"/>
  <c r="D548" i="44"/>
  <c r="E548" i="44" s="1"/>
  <c r="C548" i="44"/>
  <c r="F548" i="44"/>
  <c r="F548" i="43"/>
  <c r="C548" i="43"/>
  <c r="B549" i="43"/>
  <c r="A550" i="43"/>
  <c r="D550" i="45" l="1"/>
  <c r="F549" i="45"/>
  <c r="G549" i="45" s="1"/>
  <c r="A554" i="45"/>
  <c r="B553" i="45"/>
  <c r="C553" i="45" s="1"/>
  <c r="F549" i="44"/>
  <c r="D549" i="44"/>
  <c r="E549" i="44" s="1"/>
  <c r="C549" i="44"/>
  <c r="B550" i="44"/>
  <c r="A551" i="44"/>
  <c r="C549" i="43"/>
  <c r="F549" i="43"/>
  <c r="A551" i="43"/>
  <c r="B550" i="43"/>
  <c r="F550" i="45" l="1"/>
  <c r="G550" i="45" s="1"/>
  <c r="D551" i="45"/>
  <c r="B554" i="45"/>
  <c r="C554" i="45" s="1"/>
  <c r="A555" i="45"/>
  <c r="B551" i="44"/>
  <c r="A552" i="44"/>
  <c r="D550" i="44"/>
  <c r="E550" i="44" s="1"/>
  <c r="F550" i="44"/>
  <c r="C550" i="44"/>
  <c r="B551" i="43"/>
  <c r="A552" i="43"/>
  <c r="F550" i="43"/>
  <c r="C550" i="43"/>
  <c r="F551" i="45" l="1"/>
  <c r="G551" i="45" s="1"/>
  <c r="D552" i="45"/>
  <c r="A556" i="45"/>
  <c r="B555" i="45"/>
  <c r="C555" i="45" s="1"/>
  <c r="C551" i="44"/>
  <c r="F551" i="44"/>
  <c r="D551" i="44"/>
  <c r="E551" i="44" s="1"/>
  <c r="A553" i="44"/>
  <c r="B552" i="44"/>
  <c r="A553" i="43"/>
  <c r="B552" i="43"/>
  <c r="C551" i="43"/>
  <c r="F551" i="43"/>
  <c r="D553" i="45" l="1"/>
  <c r="F552" i="45"/>
  <c r="G552" i="45" s="1"/>
  <c r="A557" i="45"/>
  <c r="B556" i="45"/>
  <c r="C556" i="45" s="1"/>
  <c r="F552" i="44"/>
  <c r="D552" i="44"/>
  <c r="E552" i="44" s="1"/>
  <c r="C552" i="44"/>
  <c r="B553" i="44"/>
  <c r="A554" i="44"/>
  <c r="F552" i="43"/>
  <c r="C552" i="43"/>
  <c r="A554" i="43"/>
  <c r="B553" i="43"/>
  <c r="D554" i="45" l="1"/>
  <c r="F553" i="45"/>
  <c r="G553" i="45" s="1"/>
  <c r="B557" i="45"/>
  <c r="C557" i="45" s="1"/>
  <c r="A558" i="45"/>
  <c r="B554" i="44"/>
  <c r="A555" i="44"/>
  <c r="C553" i="44"/>
  <c r="F553" i="44"/>
  <c r="D553" i="44"/>
  <c r="E553" i="44" s="1"/>
  <c r="F553" i="43"/>
  <c r="C553" i="43"/>
  <c r="B554" i="43"/>
  <c r="A555" i="43"/>
  <c r="F554" i="45" l="1"/>
  <c r="G554" i="45" s="1"/>
  <c r="D555" i="45"/>
  <c r="B558" i="45"/>
  <c r="C558" i="45" s="1"/>
  <c r="A559" i="45"/>
  <c r="A556" i="44"/>
  <c r="B555" i="44"/>
  <c r="F554" i="44"/>
  <c r="D554" i="44"/>
  <c r="E554" i="44" s="1"/>
  <c r="C554" i="44"/>
  <c r="B555" i="43"/>
  <c r="A556" i="43"/>
  <c r="C554" i="43"/>
  <c r="F554" i="43"/>
  <c r="F555" i="45" l="1"/>
  <c r="G555" i="45" s="1"/>
  <c r="D556" i="45"/>
  <c r="A560" i="45"/>
  <c r="B559" i="45"/>
  <c r="C559" i="45" s="1"/>
  <c r="F555" i="44"/>
  <c r="D555" i="44"/>
  <c r="E555" i="44" s="1"/>
  <c r="C555" i="44"/>
  <c r="A557" i="44"/>
  <c r="B556" i="44"/>
  <c r="A557" i="43"/>
  <c r="B556" i="43"/>
  <c r="C555" i="43"/>
  <c r="F555" i="43"/>
  <c r="F556" i="45" l="1"/>
  <c r="G556" i="45" s="1"/>
  <c r="D557" i="45"/>
  <c r="A561" i="45"/>
  <c r="B560" i="45"/>
  <c r="C560" i="45" s="1"/>
  <c r="F556" i="44"/>
  <c r="D556" i="44"/>
  <c r="E556" i="44" s="1"/>
  <c r="C556" i="44"/>
  <c r="B557" i="44"/>
  <c r="A558" i="44"/>
  <c r="F556" i="43"/>
  <c r="C556" i="43"/>
  <c r="B557" i="43"/>
  <c r="A558" i="43"/>
  <c r="D558" i="45" l="1"/>
  <c r="F557" i="45"/>
  <c r="G557" i="45" s="1"/>
  <c r="A562" i="45"/>
  <c r="B561" i="45"/>
  <c r="C561" i="45" s="1"/>
  <c r="B558" i="44"/>
  <c r="A559" i="44"/>
  <c r="D557" i="44"/>
  <c r="E557" i="44" s="1"/>
  <c r="C557" i="44"/>
  <c r="F557" i="44"/>
  <c r="C557" i="43"/>
  <c r="F557" i="43"/>
  <c r="A559" i="43"/>
  <c r="B558" i="43"/>
  <c r="F558" i="45" l="1"/>
  <c r="G558" i="45" s="1"/>
  <c r="D559" i="45"/>
  <c r="B562" i="45"/>
  <c r="C562" i="45" s="1"/>
  <c r="A563" i="45"/>
  <c r="A560" i="44"/>
  <c r="B559" i="44"/>
  <c r="D558" i="44"/>
  <c r="E558" i="44" s="1"/>
  <c r="F558" i="44"/>
  <c r="C558" i="44"/>
  <c r="A560" i="43"/>
  <c r="B559" i="43"/>
  <c r="F558" i="43"/>
  <c r="C558" i="43"/>
  <c r="F559" i="45" l="1"/>
  <c r="G559" i="45" s="1"/>
  <c r="D560" i="45"/>
  <c r="B563" i="45"/>
  <c r="C563" i="45" s="1"/>
  <c r="A564" i="45"/>
  <c r="B560" i="44"/>
  <c r="A561" i="44"/>
  <c r="F559" i="44"/>
  <c r="D559" i="44"/>
  <c r="E559" i="44" s="1"/>
  <c r="C559" i="44"/>
  <c r="C559" i="43"/>
  <c r="F559" i="43"/>
  <c r="B560" i="43"/>
  <c r="A561" i="43"/>
  <c r="F560" i="45" l="1"/>
  <c r="G560" i="45" s="1"/>
  <c r="D561" i="45"/>
  <c r="A565" i="45"/>
  <c r="B564" i="45"/>
  <c r="C564" i="45" s="1"/>
  <c r="B561" i="44"/>
  <c r="A562" i="44"/>
  <c r="F560" i="44"/>
  <c r="D560" i="44"/>
  <c r="E560" i="44" s="1"/>
  <c r="C560" i="44"/>
  <c r="C560" i="43"/>
  <c r="F560" i="43"/>
  <c r="A562" i="43"/>
  <c r="B561" i="43"/>
  <c r="F561" i="45" l="1"/>
  <c r="G561" i="45" s="1"/>
  <c r="D562" i="45"/>
  <c r="B565" i="45"/>
  <c r="C565" i="45" s="1"/>
  <c r="A566" i="45"/>
  <c r="B562" i="44"/>
  <c r="A563" i="44"/>
  <c r="C561" i="44"/>
  <c r="F561" i="44"/>
  <c r="D561" i="44"/>
  <c r="E561" i="44" s="1"/>
  <c r="F561" i="43"/>
  <c r="C561" i="43"/>
  <c r="B562" i="43"/>
  <c r="A563" i="43"/>
  <c r="F562" i="45" l="1"/>
  <c r="G562" i="45" s="1"/>
  <c r="D563" i="45"/>
  <c r="B566" i="45"/>
  <c r="C566" i="45" s="1"/>
  <c r="A567" i="45"/>
  <c r="A564" i="44"/>
  <c r="B563" i="44"/>
  <c r="F562" i="44"/>
  <c r="D562" i="44"/>
  <c r="E562" i="44" s="1"/>
  <c r="C562" i="44"/>
  <c r="F562" i="43"/>
  <c r="C562" i="43"/>
  <c r="A564" i="43"/>
  <c r="B563" i="43"/>
  <c r="D564" i="45" l="1"/>
  <c r="F563" i="45"/>
  <c r="G563" i="45" s="1"/>
  <c r="A568" i="45"/>
  <c r="B567" i="45"/>
  <c r="C567" i="45" s="1"/>
  <c r="F563" i="44"/>
  <c r="D563" i="44"/>
  <c r="E563" i="44" s="1"/>
  <c r="C563" i="44"/>
  <c r="A565" i="44"/>
  <c r="B564" i="44"/>
  <c r="B564" i="43"/>
  <c r="A565" i="43"/>
  <c r="F563" i="43"/>
  <c r="C563" i="43"/>
  <c r="F564" i="45" l="1"/>
  <c r="G564" i="45" s="1"/>
  <c r="D565" i="45"/>
  <c r="A569" i="45"/>
  <c r="B568" i="45"/>
  <c r="C568" i="45" s="1"/>
  <c r="C564" i="44"/>
  <c r="D564" i="44"/>
  <c r="E564" i="44" s="1"/>
  <c r="F564" i="44"/>
  <c r="A566" i="44"/>
  <c r="B565" i="44"/>
  <c r="A566" i="43"/>
  <c r="B565" i="43"/>
  <c r="F564" i="43"/>
  <c r="C564" i="43"/>
  <c r="D566" i="45" l="1"/>
  <c r="F565" i="45"/>
  <c r="G565" i="45" s="1"/>
  <c r="B569" i="45"/>
  <c r="C569" i="45" s="1"/>
  <c r="A570" i="45"/>
  <c r="B566" i="44"/>
  <c r="A567" i="44"/>
  <c r="F565" i="44"/>
  <c r="D565" i="44"/>
  <c r="E565" i="44" s="1"/>
  <c r="C565" i="44"/>
  <c r="F565" i="43"/>
  <c r="C565" i="43"/>
  <c r="B566" i="43"/>
  <c r="A567" i="43"/>
  <c r="F566" i="45" l="1"/>
  <c r="G566" i="45" s="1"/>
  <c r="D567" i="45"/>
  <c r="A571" i="45"/>
  <c r="B570" i="45"/>
  <c r="C570" i="45" s="1"/>
  <c r="A568" i="44"/>
  <c r="B567" i="44"/>
  <c r="D566" i="44"/>
  <c r="E566" i="44" s="1"/>
  <c r="F566" i="44"/>
  <c r="C566" i="44"/>
  <c r="B567" i="43"/>
  <c r="A568" i="43"/>
  <c r="F566" i="43"/>
  <c r="C566" i="43"/>
  <c r="F567" i="45" l="1"/>
  <c r="G567" i="45" s="1"/>
  <c r="D568" i="45"/>
  <c r="B571" i="45"/>
  <c r="C571" i="45" s="1"/>
  <c r="A572" i="45"/>
  <c r="C567" i="44"/>
  <c r="F567" i="44"/>
  <c r="D567" i="44"/>
  <c r="E567" i="44" s="1"/>
  <c r="A569" i="44"/>
  <c r="B568" i="44"/>
  <c r="A569" i="43"/>
  <c r="B568" i="43"/>
  <c r="C567" i="43"/>
  <c r="F567" i="43"/>
  <c r="D569" i="45" l="1"/>
  <c r="F568" i="45"/>
  <c r="G568" i="45" s="1"/>
  <c r="B572" i="45"/>
  <c r="C572" i="45" s="1"/>
  <c r="A573" i="45"/>
  <c r="B569" i="44"/>
  <c r="A570" i="44"/>
  <c r="F568" i="44"/>
  <c r="C568" i="44"/>
  <c r="D568" i="44"/>
  <c r="E568" i="44" s="1"/>
  <c r="F568" i="43"/>
  <c r="C568" i="43"/>
  <c r="A570" i="43"/>
  <c r="B569" i="43"/>
  <c r="F569" i="45" l="1"/>
  <c r="G569" i="45" s="1"/>
  <c r="D570" i="45"/>
  <c r="A574" i="45"/>
  <c r="B573" i="45"/>
  <c r="C573" i="45" s="1"/>
  <c r="B570" i="44"/>
  <c r="A571" i="44"/>
  <c r="C569" i="44"/>
  <c r="F569" i="44"/>
  <c r="D569" i="44"/>
  <c r="E569" i="44" s="1"/>
  <c r="B570" i="43"/>
  <c r="A571" i="43"/>
  <c r="F569" i="43"/>
  <c r="C569" i="43"/>
  <c r="D571" i="45" l="1"/>
  <c r="F570" i="45"/>
  <c r="G570" i="45" s="1"/>
  <c r="B574" i="45"/>
  <c r="C574" i="45" s="1"/>
  <c r="A575" i="45"/>
  <c r="A572" i="44"/>
  <c r="B571" i="44"/>
  <c r="F570" i="44"/>
  <c r="D570" i="44"/>
  <c r="E570" i="44" s="1"/>
  <c r="C570" i="44"/>
  <c r="A572" i="43"/>
  <c r="B571" i="43"/>
  <c r="C570" i="43"/>
  <c r="F570" i="43"/>
  <c r="F571" i="45" l="1"/>
  <c r="G571" i="45" s="1"/>
  <c r="D572" i="45"/>
  <c r="B575" i="45"/>
  <c r="C575" i="45" s="1"/>
  <c r="A576" i="45"/>
  <c r="F571" i="44"/>
  <c r="D571" i="44"/>
  <c r="E571" i="44" s="1"/>
  <c r="C571" i="44"/>
  <c r="A573" i="44"/>
  <c r="B572" i="44"/>
  <c r="C571" i="43"/>
  <c r="F571" i="43"/>
  <c r="A573" i="43"/>
  <c r="B572" i="43"/>
  <c r="D573" i="45" l="1"/>
  <c r="F572" i="45"/>
  <c r="G572" i="45" s="1"/>
  <c r="A577" i="45"/>
  <c r="B576" i="45"/>
  <c r="C576" i="45" s="1"/>
  <c r="F572" i="44"/>
  <c r="D572" i="44"/>
  <c r="E572" i="44" s="1"/>
  <c r="C572" i="44"/>
  <c r="B573" i="44"/>
  <c r="A574" i="44"/>
  <c r="F572" i="43"/>
  <c r="C572" i="43"/>
  <c r="B573" i="43"/>
  <c r="A574" i="43"/>
  <c r="D574" i="45" l="1"/>
  <c r="F573" i="45"/>
  <c r="G573" i="45" s="1"/>
  <c r="B577" i="45"/>
  <c r="C577" i="45" s="1"/>
  <c r="A578" i="45"/>
  <c r="B574" i="44"/>
  <c r="A575" i="44"/>
  <c r="C573" i="44"/>
  <c r="D573" i="44"/>
  <c r="E573" i="44" s="1"/>
  <c r="F573" i="44"/>
  <c r="B574" i="43"/>
  <c r="A575" i="43"/>
  <c r="C573" i="43"/>
  <c r="F573" i="43"/>
  <c r="F574" i="45" l="1"/>
  <c r="G574" i="45" s="1"/>
  <c r="D575" i="45"/>
  <c r="A579" i="45"/>
  <c r="B578" i="45"/>
  <c r="C578" i="45" s="1"/>
  <c r="A576" i="44"/>
  <c r="B575" i="44"/>
  <c r="D574" i="44"/>
  <c r="E574" i="44" s="1"/>
  <c r="F574" i="44"/>
  <c r="C574" i="44"/>
  <c r="B575" i="43"/>
  <c r="A576" i="43"/>
  <c r="C574" i="43"/>
  <c r="F574" i="43"/>
  <c r="F575" i="45" l="1"/>
  <c r="G575" i="45" s="1"/>
  <c r="D576" i="45"/>
  <c r="A580" i="45"/>
  <c r="B579" i="45"/>
  <c r="C579" i="45" s="1"/>
  <c r="F575" i="44"/>
  <c r="D575" i="44"/>
  <c r="E575" i="44" s="1"/>
  <c r="C575" i="44"/>
  <c r="A577" i="44"/>
  <c r="B576" i="44"/>
  <c r="C575" i="43"/>
  <c r="F575" i="43"/>
  <c r="A577" i="43"/>
  <c r="B576" i="43"/>
  <c r="F576" i="45" l="1"/>
  <c r="G576" i="45" s="1"/>
  <c r="D577" i="45"/>
  <c r="B580" i="45"/>
  <c r="C580" i="45" s="1"/>
  <c r="A581" i="45"/>
  <c r="F576" i="44"/>
  <c r="D576" i="44"/>
  <c r="E576" i="44" s="1"/>
  <c r="C576" i="44"/>
  <c r="B577" i="44"/>
  <c r="A578" i="44"/>
  <c r="C576" i="43"/>
  <c r="F576" i="43"/>
  <c r="B577" i="43"/>
  <c r="A578" i="43"/>
  <c r="D578" i="45" l="1"/>
  <c r="F577" i="45"/>
  <c r="G577" i="45" s="1"/>
  <c r="A582" i="45"/>
  <c r="B581" i="45"/>
  <c r="C581" i="45" s="1"/>
  <c r="C577" i="44"/>
  <c r="D577" i="44"/>
  <c r="E577" i="44" s="1"/>
  <c r="F577" i="44"/>
  <c r="B578" i="44"/>
  <c r="A579" i="44"/>
  <c r="B578" i="43"/>
  <c r="A579" i="43"/>
  <c r="C577" i="43"/>
  <c r="F577" i="43"/>
  <c r="F578" i="45" l="1"/>
  <c r="G578" i="45" s="1"/>
  <c r="D579" i="45"/>
  <c r="B582" i="45"/>
  <c r="C582" i="45" s="1"/>
  <c r="A583" i="45"/>
  <c r="C578" i="44"/>
  <c r="F578" i="44"/>
  <c r="D578" i="44"/>
  <c r="E578" i="44" s="1"/>
  <c r="A580" i="44"/>
  <c r="B579" i="44"/>
  <c r="A580" i="43"/>
  <c r="B579" i="43"/>
  <c r="F578" i="43"/>
  <c r="C578" i="43"/>
  <c r="F579" i="45" l="1"/>
  <c r="G579" i="45" s="1"/>
  <c r="D580" i="45"/>
  <c r="B583" i="45"/>
  <c r="C583" i="45" s="1"/>
  <c r="A584" i="45"/>
  <c r="F579" i="44"/>
  <c r="D579" i="44"/>
  <c r="E579" i="44" s="1"/>
  <c r="C579" i="44"/>
  <c r="B580" i="44"/>
  <c r="A581" i="44"/>
  <c r="F579" i="43"/>
  <c r="C579" i="43"/>
  <c r="A581" i="43"/>
  <c r="B580" i="43"/>
  <c r="D581" i="45" l="1"/>
  <c r="F580" i="45"/>
  <c r="G580" i="45" s="1"/>
  <c r="A585" i="45"/>
  <c r="B584" i="45"/>
  <c r="C584" i="45" s="1"/>
  <c r="B581" i="44"/>
  <c r="A582" i="44"/>
  <c r="F580" i="44"/>
  <c r="D580" i="44"/>
  <c r="E580" i="44" s="1"/>
  <c r="C580" i="44"/>
  <c r="F580" i="43"/>
  <c r="C580" i="43"/>
  <c r="B581" i="43"/>
  <c r="A582" i="43"/>
  <c r="F581" i="45" l="1"/>
  <c r="G581" i="45" s="1"/>
  <c r="D582" i="45"/>
  <c r="A586" i="45"/>
  <c r="B585" i="45"/>
  <c r="C585" i="45" s="1"/>
  <c r="B582" i="44"/>
  <c r="A583" i="44"/>
  <c r="F581" i="44"/>
  <c r="D581" i="44"/>
  <c r="E581" i="44" s="1"/>
  <c r="C581" i="44"/>
  <c r="C581" i="43"/>
  <c r="F581" i="43"/>
  <c r="A583" i="43"/>
  <c r="B582" i="43"/>
  <c r="F582" i="45" l="1"/>
  <c r="G582" i="45" s="1"/>
  <c r="D583" i="45"/>
  <c r="B586" i="45"/>
  <c r="C586" i="45" s="1"/>
  <c r="A587" i="45"/>
  <c r="B583" i="44"/>
  <c r="A584" i="44"/>
  <c r="D582" i="44"/>
  <c r="E582" i="44" s="1"/>
  <c r="F582" i="44"/>
  <c r="C582" i="44"/>
  <c r="F582" i="43"/>
  <c r="C582" i="43"/>
  <c r="B583" i="43"/>
  <c r="A584" i="43"/>
  <c r="D584" i="45" l="1"/>
  <c r="F583" i="45"/>
  <c r="G583" i="45" s="1"/>
  <c r="A588" i="45"/>
  <c r="B587" i="45"/>
  <c r="C587" i="45" s="1"/>
  <c r="A585" i="44"/>
  <c r="B584" i="44"/>
  <c r="C583" i="44"/>
  <c r="F583" i="44"/>
  <c r="D583" i="44"/>
  <c r="E583" i="44" s="1"/>
  <c r="A585" i="43"/>
  <c r="B584" i="43"/>
  <c r="F583" i="43"/>
  <c r="C583" i="43"/>
  <c r="F584" i="45" l="1"/>
  <c r="G584" i="45" s="1"/>
  <c r="D585" i="45"/>
  <c r="A589" i="45"/>
  <c r="B588" i="45"/>
  <c r="C588" i="45" s="1"/>
  <c r="F584" i="44"/>
  <c r="C584" i="44"/>
  <c r="D584" i="44"/>
  <c r="E584" i="44" s="1"/>
  <c r="B585" i="44"/>
  <c r="A586" i="44"/>
  <c r="F584" i="43"/>
  <c r="C584" i="43"/>
  <c r="A586" i="43"/>
  <c r="B585" i="43"/>
  <c r="F585" i="45" l="1"/>
  <c r="G585" i="45" s="1"/>
  <c r="D586" i="45"/>
  <c r="B589" i="45"/>
  <c r="C589" i="45" s="1"/>
  <c r="A590" i="45"/>
  <c r="A587" i="44"/>
  <c r="B586" i="44"/>
  <c r="C585" i="44"/>
  <c r="D585" i="44"/>
  <c r="E585" i="44" s="1"/>
  <c r="F585" i="44"/>
  <c r="B586" i="43"/>
  <c r="A587" i="43"/>
  <c r="F585" i="43"/>
  <c r="C585" i="43"/>
  <c r="F586" i="45" l="1"/>
  <c r="G586" i="45" s="1"/>
  <c r="D587" i="45"/>
  <c r="B590" i="45"/>
  <c r="C590" i="45" s="1"/>
  <c r="A591" i="45"/>
  <c r="D586" i="44"/>
  <c r="E586" i="44" s="1"/>
  <c r="C586" i="44"/>
  <c r="F586" i="44"/>
  <c r="A588" i="44"/>
  <c r="B587" i="44"/>
  <c r="A588" i="43"/>
  <c r="B587" i="43"/>
  <c r="C586" i="43"/>
  <c r="F586" i="43"/>
  <c r="F587" i="45" l="1"/>
  <c r="G587" i="45" s="1"/>
  <c r="D588" i="45"/>
  <c r="A592" i="45"/>
  <c r="B591" i="45"/>
  <c r="C591" i="45" s="1"/>
  <c r="F587" i="44"/>
  <c r="D587" i="44"/>
  <c r="E587" i="44" s="1"/>
  <c r="C587" i="44"/>
  <c r="B588" i="44"/>
  <c r="A589" i="44"/>
  <c r="B588" i="43"/>
  <c r="A589" i="43"/>
  <c r="F587" i="43"/>
  <c r="C587" i="43"/>
  <c r="F588" i="45" l="1"/>
  <c r="G588" i="45" s="1"/>
  <c r="D589" i="45"/>
  <c r="B592" i="45"/>
  <c r="C592" i="45" s="1"/>
  <c r="A593" i="45"/>
  <c r="B589" i="44"/>
  <c r="A590" i="44"/>
  <c r="C588" i="44"/>
  <c r="D588" i="44"/>
  <c r="E588" i="44" s="1"/>
  <c r="F588" i="44"/>
  <c r="B589" i="43"/>
  <c r="A590" i="43"/>
  <c r="F588" i="43"/>
  <c r="C588" i="43"/>
  <c r="F589" i="45" l="1"/>
  <c r="G589" i="45" s="1"/>
  <c r="D590" i="45"/>
  <c r="B593" i="45"/>
  <c r="C593" i="45" s="1"/>
  <c r="A594" i="45"/>
  <c r="B590" i="44"/>
  <c r="A591" i="44"/>
  <c r="D589" i="44"/>
  <c r="E589" i="44" s="1"/>
  <c r="F589" i="44"/>
  <c r="C589" i="44"/>
  <c r="B590" i="43"/>
  <c r="A591" i="43"/>
  <c r="F589" i="43"/>
  <c r="C589" i="43"/>
  <c r="F590" i="45" l="1"/>
  <c r="G590" i="45" s="1"/>
  <c r="D591" i="45"/>
  <c r="A595" i="45"/>
  <c r="B594" i="45"/>
  <c r="C594" i="45" s="1"/>
  <c r="A592" i="44"/>
  <c r="B591" i="44"/>
  <c r="D590" i="44"/>
  <c r="E590" i="44" s="1"/>
  <c r="F590" i="44"/>
  <c r="C590" i="44"/>
  <c r="B591" i="43"/>
  <c r="A592" i="43"/>
  <c r="F590" i="43"/>
  <c r="C590" i="43"/>
  <c r="D592" i="45" l="1"/>
  <c r="F591" i="45"/>
  <c r="G591" i="45" s="1"/>
  <c r="A596" i="45"/>
  <c r="B595" i="45"/>
  <c r="C595" i="45" s="1"/>
  <c r="A593" i="44"/>
  <c r="B592" i="44"/>
  <c r="F591" i="44"/>
  <c r="D591" i="44"/>
  <c r="E591" i="44" s="1"/>
  <c r="C591" i="44"/>
  <c r="B592" i="43"/>
  <c r="A593" i="43"/>
  <c r="C591" i="43"/>
  <c r="F591" i="43"/>
  <c r="D593" i="45" l="1"/>
  <c r="F592" i="45"/>
  <c r="G592" i="45" s="1"/>
  <c r="B596" i="45"/>
  <c r="C596" i="45" s="1"/>
  <c r="A597" i="45"/>
  <c r="F592" i="44"/>
  <c r="C592" i="44"/>
  <c r="D592" i="44"/>
  <c r="E592" i="44" s="1"/>
  <c r="B593" i="44"/>
  <c r="A594" i="44"/>
  <c r="A594" i="43"/>
  <c r="B593" i="43"/>
  <c r="F592" i="43"/>
  <c r="C592" i="43"/>
  <c r="F593" i="45" l="1"/>
  <c r="G593" i="45" s="1"/>
  <c r="D594" i="45"/>
  <c r="A598" i="45"/>
  <c r="B597" i="45"/>
  <c r="C597" i="45" s="1"/>
  <c r="B594" i="44"/>
  <c r="A595" i="44"/>
  <c r="C593" i="44"/>
  <c r="F593" i="44"/>
  <c r="D593" i="44"/>
  <c r="E593" i="44" s="1"/>
  <c r="F593" i="43"/>
  <c r="C593" i="43"/>
  <c r="B594" i="43"/>
  <c r="A595" i="43"/>
  <c r="F594" i="45" l="1"/>
  <c r="G594" i="45" s="1"/>
  <c r="D595" i="45"/>
  <c r="B598" i="45"/>
  <c r="C598" i="45" s="1"/>
  <c r="A599" i="45"/>
  <c r="D594" i="44"/>
  <c r="E594" i="44" s="1"/>
  <c r="C594" i="44"/>
  <c r="F594" i="44"/>
  <c r="A596" i="44"/>
  <c r="B595" i="44"/>
  <c r="A596" i="43"/>
  <c r="B595" i="43"/>
  <c r="C594" i="43"/>
  <c r="F594" i="43"/>
  <c r="F595" i="45" l="1"/>
  <c r="G595" i="45" s="1"/>
  <c r="D596" i="45"/>
  <c r="B599" i="45"/>
  <c r="C599" i="45" s="1"/>
  <c r="A600" i="45"/>
  <c r="F595" i="44"/>
  <c r="D595" i="44"/>
  <c r="E595" i="44" s="1"/>
  <c r="C595" i="44"/>
  <c r="B596" i="44"/>
  <c r="A597" i="44"/>
  <c r="F595" i="43"/>
  <c r="C595" i="43"/>
  <c r="A597" i="43"/>
  <c r="B596" i="43"/>
  <c r="F596" i="45" l="1"/>
  <c r="G596" i="45" s="1"/>
  <c r="D597" i="45"/>
  <c r="A601" i="45"/>
  <c r="B600" i="45"/>
  <c r="C600" i="45" s="1"/>
  <c r="D596" i="44"/>
  <c r="E596" i="44" s="1"/>
  <c r="C596" i="44"/>
  <c r="F596" i="44"/>
  <c r="A598" i="44"/>
  <c r="B597" i="44"/>
  <c r="B597" i="43"/>
  <c r="A598" i="43"/>
  <c r="F596" i="43"/>
  <c r="C596" i="43"/>
  <c r="F597" i="45" l="1"/>
  <c r="G597" i="45" s="1"/>
  <c r="D598" i="45"/>
  <c r="A602" i="45"/>
  <c r="B601" i="45"/>
  <c r="C601" i="45" s="1"/>
  <c r="C597" i="44"/>
  <c r="F597" i="44"/>
  <c r="D597" i="44"/>
  <c r="E597" i="44" s="1"/>
  <c r="B598" i="44"/>
  <c r="A599" i="44"/>
  <c r="F597" i="43"/>
  <c r="C597" i="43"/>
  <c r="A599" i="43"/>
  <c r="B598" i="43"/>
  <c r="F598" i="45" l="1"/>
  <c r="G598" i="45" s="1"/>
  <c r="D599" i="45"/>
  <c r="A603" i="45"/>
  <c r="B602" i="45"/>
  <c r="C602" i="45" s="1"/>
  <c r="D598" i="44"/>
  <c r="E598" i="44" s="1"/>
  <c r="C598" i="44"/>
  <c r="F598" i="44"/>
  <c r="B599" i="44"/>
  <c r="A600" i="44"/>
  <c r="F598" i="43"/>
  <c r="C598" i="43"/>
  <c r="A600" i="43"/>
  <c r="B599" i="43"/>
  <c r="F599" i="45" l="1"/>
  <c r="G599" i="45" s="1"/>
  <c r="D600" i="45"/>
  <c r="A604" i="45"/>
  <c r="B603" i="45"/>
  <c r="C603" i="45" s="1"/>
  <c r="B600" i="44"/>
  <c r="A601" i="44"/>
  <c r="D599" i="44"/>
  <c r="E599" i="44" s="1"/>
  <c r="F599" i="44"/>
  <c r="C599" i="44"/>
  <c r="B600" i="43"/>
  <c r="A601" i="43"/>
  <c r="F599" i="43"/>
  <c r="C599" i="43"/>
  <c r="D601" i="45" l="1"/>
  <c r="F600" i="45"/>
  <c r="G600" i="45" s="1"/>
  <c r="A605" i="45"/>
  <c r="B604" i="45"/>
  <c r="C604" i="45" s="1"/>
  <c r="F600" i="44"/>
  <c r="D600" i="44"/>
  <c r="E600" i="44" s="1"/>
  <c r="C600" i="44"/>
  <c r="B601" i="44"/>
  <c r="A602" i="44"/>
  <c r="A602" i="43"/>
  <c r="B601" i="43"/>
  <c r="F600" i="43"/>
  <c r="C600" i="43"/>
  <c r="D602" i="45" l="1"/>
  <c r="F601" i="45"/>
  <c r="G601" i="45" s="1"/>
  <c r="A606" i="45"/>
  <c r="B605" i="45"/>
  <c r="C605" i="45" s="1"/>
  <c r="A603" i="44"/>
  <c r="B602" i="44"/>
  <c r="C601" i="44"/>
  <c r="F601" i="44"/>
  <c r="D601" i="44"/>
  <c r="E601" i="44" s="1"/>
  <c r="F601" i="43"/>
  <c r="C601" i="43"/>
  <c r="B602" i="43"/>
  <c r="A603" i="43"/>
  <c r="F602" i="45" l="1"/>
  <c r="G602" i="45" s="1"/>
  <c r="D603" i="45"/>
  <c r="B606" i="45"/>
  <c r="C606" i="45" s="1"/>
  <c r="A607" i="45"/>
  <c r="A604" i="44"/>
  <c r="B603" i="44"/>
  <c r="F602" i="44"/>
  <c r="C602" i="44"/>
  <c r="D602" i="44"/>
  <c r="E602" i="44" s="1"/>
  <c r="F602" i="43"/>
  <c r="C602" i="43"/>
  <c r="B603" i="43"/>
  <c r="A604" i="43"/>
  <c r="F603" i="45" l="1"/>
  <c r="G603" i="45" s="1"/>
  <c r="D604" i="45"/>
  <c r="A608" i="45"/>
  <c r="B607" i="45"/>
  <c r="C607" i="45" s="1"/>
  <c r="B604" i="44"/>
  <c r="A605" i="44"/>
  <c r="F603" i="44"/>
  <c r="D603" i="44"/>
  <c r="E603" i="44" s="1"/>
  <c r="C603" i="44"/>
  <c r="C603" i="43"/>
  <c r="F603" i="43"/>
  <c r="B604" i="43"/>
  <c r="A605" i="43"/>
  <c r="F604" i="45" l="1"/>
  <c r="G604" i="45" s="1"/>
  <c r="D605" i="45"/>
  <c r="B608" i="45"/>
  <c r="C608" i="45" s="1"/>
  <c r="A609" i="45"/>
  <c r="C604" i="44"/>
  <c r="F604" i="44"/>
  <c r="D604" i="44"/>
  <c r="E604" i="44" s="1"/>
  <c r="A606" i="44"/>
  <c r="B605" i="44"/>
  <c r="A606" i="43"/>
  <c r="B605" i="43"/>
  <c r="F604" i="43"/>
  <c r="C604" i="43"/>
  <c r="F605" i="45" l="1"/>
  <c r="G605" i="45" s="1"/>
  <c r="D606" i="45"/>
  <c r="A610" i="45"/>
  <c r="B609" i="45"/>
  <c r="C609" i="45" s="1"/>
  <c r="F605" i="44"/>
  <c r="D605" i="44"/>
  <c r="E605" i="44" s="1"/>
  <c r="C605" i="44"/>
  <c r="B606" i="44"/>
  <c r="A607" i="44"/>
  <c r="F605" i="43"/>
  <c r="C605" i="43"/>
  <c r="A607" i="43"/>
  <c r="B606" i="43"/>
  <c r="F606" i="45" l="1"/>
  <c r="G606" i="45" s="1"/>
  <c r="D607" i="45"/>
  <c r="B610" i="45"/>
  <c r="C610" i="45" s="1"/>
  <c r="A611" i="45"/>
  <c r="A608" i="44"/>
  <c r="B607" i="44"/>
  <c r="D606" i="44"/>
  <c r="E606" i="44" s="1"/>
  <c r="F606" i="44"/>
  <c r="C606" i="44"/>
  <c r="F606" i="43"/>
  <c r="C606" i="43"/>
  <c r="B607" i="43"/>
  <c r="A608" i="43"/>
  <c r="F607" i="45" l="1"/>
  <c r="G607" i="45" s="1"/>
  <c r="K13" i="45" s="1"/>
  <c r="D608" i="45"/>
  <c r="A612" i="45"/>
  <c r="B611" i="45"/>
  <c r="C611" i="45" s="1"/>
  <c r="F607" i="44"/>
  <c r="D607" i="44"/>
  <c r="E607" i="44" s="1"/>
  <c r="C607" i="44"/>
  <c r="B608" i="44"/>
  <c r="A609" i="44"/>
  <c r="A609" i="43"/>
  <c r="B608" i="43"/>
  <c r="F607" i="43"/>
  <c r="C607" i="43"/>
  <c r="F608" i="45" l="1"/>
  <c r="G608" i="45" s="1"/>
  <c r="D609" i="45"/>
  <c r="A613" i="45"/>
  <c r="B612" i="45"/>
  <c r="C612" i="45" s="1"/>
  <c r="I13" i="44"/>
  <c r="B609" i="44"/>
  <c r="A610" i="44"/>
  <c r="F608" i="44"/>
  <c r="C608" i="44"/>
  <c r="D608" i="44"/>
  <c r="E608" i="44" s="1"/>
  <c r="I13" i="43"/>
  <c r="C608" i="43"/>
  <c r="F608" i="43"/>
  <c r="B609" i="43"/>
  <c r="A610" i="43"/>
  <c r="F609" i="45" l="1"/>
  <c r="G609" i="45" s="1"/>
  <c r="D610" i="45"/>
  <c r="A614" i="45"/>
  <c r="B613" i="45"/>
  <c r="C613" i="45" s="1"/>
  <c r="A611" i="44"/>
  <c r="B610" i="44"/>
  <c r="C609" i="44"/>
  <c r="D609" i="44"/>
  <c r="E609" i="44" s="1"/>
  <c r="F609" i="44"/>
  <c r="B610" i="43"/>
  <c r="A611" i="43"/>
  <c r="C609" i="43"/>
  <c r="F609" i="43"/>
  <c r="F610" i="45" l="1"/>
  <c r="G610" i="45" s="1"/>
  <c r="D611" i="45"/>
  <c r="B614" i="45"/>
  <c r="C614" i="45" s="1"/>
  <c r="A615" i="45"/>
  <c r="A612" i="44"/>
  <c r="B611" i="44"/>
  <c r="C610" i="44"/>
  <c r="F610" i="44"/>
  <c r="D610" i="44"/>
  <c r="E610" i="44" s="1"/>
  <c r="B611" i="43"/>
  <c r="A612" i="43"/>
  <c r="F610" i="43"/>
  <c r="C610" i="43"/>
  <c r="F611" i="45" l="1"/>
  <c r="G611" i="45" s="1"/>
  <c r="D612" i="45"/>
  <c r="A616" i="45"/>
  <c r="B615" i="45"/>
  <c r="C615" i="45" s="1"/>
  <c r="B612" i="44"/>
  <c r="A613" i="44"/>
  <c r="F611" i="44"/>
  <c r="D611" i="44"/>
  <c r="E611" i="44" s="1"/>
  <c r="C611" i="44"/>
  <c r="B612" i="43"/>
  <c r="A613" i="43"/>
  <c r="C611" i="43"/>
  <c r="F611" i="43"/>
  <c r="F612" i="45" l="1"/>
  <c r="G612" i="45" s="1"/>
  <c r="D613" i="45"/>
  <c r="A617" i="45"/>
  <c r="B616" i="45"/>
  <c r="C616" i="45" s="1"/>
  <c r="B613" i="44"/>
  <c r="A614" i="44"/>
  <c r="F612" i="44"/>
  <c r="C612" i="44"/>
  <c r="D612" i="44"/>
  <c r="E612" i="44" s="1"/>
  <c r="A614" i="43"/>
  <c r="B613" i="43"/>
  <c r="F612" i="43"/>
  <c r="C612" i="43"/>
  <c r="D614" i="45" l="1"/>
  <c r="F613" i="45"/>
  <c r="G613" i="45" s="1"/>
  <c r="B617" i="45"/>
  <c r="C617" i="45" s="1"/>
  <c r="A618" i="45"/>
  <c r="D613" i="44"/>
  <c r="E613" i="44" s="1"/>
  <c r="C613" i="44"/>
  <c r="F613" i="44"/>
  <c r="B614" i="44"/>
  <c r="A615" i="44"/>
  <c r="F613" i="43"/>
  <c r="C613" i="43"/>
  <c r="B614" i="43"/>
  <c r="A615" i="43"/>
  <c r="F614" i="45" l="1"/>
  <c r="G614" i="45" s="1"/>
  <c r="D615" i="45"/>
  <c r="A619" i="45"/>
  <c r="B618" i="45"/>
  <c r="C618" i="45" s="1"/>
  <c r="A616" i="44"/>
  <c r="B615" i="44"/>
  <c r="D614" i="44"/>
  <c r="E614" i="44" s="1"/>
  <c r="C614" i="44"/>
  <c r="F614" i="44"/>
  <c r="A616" i="43"/>
  <c r="B615" i="43"/>
  <c r="C614" i="43"/>
  <c r="F614" i="43"/>
  <c r="D616" i="45" l="1"/>
  <c r="F615" i="45"/>
  <c r="G615" i="45" s="1"/>
  <c r="A620" i="45"/>
  <c r="B619" i="45"/>
  <c r="C619" i="45" s="1"/>
  <c r="A617" i="44"/>
  <c r="B616" i="44"/>
  <c r="F615" i="44"/>
  <c r="D615" i="44"/>
  <c r="E615" i="44" s="1"/>
  <c r="C615" i="44"/>
  <c r="C615" i="43"/>
  <c r="F615" i="43"/>
  <c r="A617" i="43"/>
  <c r="B616" i="43"/>
  <c r="F616" i="45" l="1"/>
  <c r="G616" i="45" s="1"/>
  <c r="D617" i="45"/>
  <c r="B620" i="45"/>
  <c r="C620" i="45" s="1"/>
  <c r="A621" i="45"/>
  <c r="F616" i="44"/>
  <c r="C616" i="44"/>
  <c r="D616" i="44"/>
  <c r="E616" i="44" s="1"/>
  <c r="B617" i="44"/>
  <c r="A618" i="44"/>
  <c r="F616" i="43"/>
  <c r="C616" i="43"/>
  <c r="A618" i="43"/>
  <c r="B617" i="43"/>
  <c r="F617" i="45" l="1"/>
  <c r="G617" i="45" s="1"/>
  <c r="D618" i="45"/>
  <c r="A622" i="45"/>
  <c r="B621" i="45"/>
  <c r="C621" i="45" s="1"/>
  <c r="A619" i="44"/>
  <c r="B618" i="44"/>
  <c r="C617" i="44"/>
  <c r="F617" i="44"/>
  <c r="D617" i="44"/>
  <c r="E617" i="44" s="1"/>
  <c r="F617" i="43"/>
  <c r="C617" i="43"/>
  <c r="B618" i="43"/>
  <c r="A619" i="43"/>
  <c r="F618" i="45" l="1"/>
  <c r="G618" i="45" s="1"/>
  <c r="D619" i="45"/>
  <c r="B622" i="45"/>
  <c r="C622" i="45" s="1"/>
  <c r="A623" i="45"/>
  <c r="A620" i="44"/>
  <c r="B619" i="44"/>
  <c r="D618" i="44"/>
  <c r="E618" i="44" s="1"/>
  <c r="F618" i="44"/>
  <c r="C618" i="44"/>
  <c r="A620" i="43"/>
  <c r="B619" i="43"/>
  <c r="F618" i="43"/>
  <c r="C618" i="43"/>
  <c r="F619" i="45" l="1"/>
  <c r="G619" i="45" s="1"/>
  <c r="D620" i="45"/>
  <c r="A624" i="45"/>
  <c r="B623" i="45"/>
  <c r="C623" i="45" s="1"/>
  <c r="B620" i="44"/>
  <c r="A621" i="44"/>
  <c r="F619" i="44"/>
  <c r="D619" i="44"/>
  <c r="E619" i="44" s="1"/>
  <c r="C619" i="44"/>
  <c r="F619" i="43"/>
  <c r="C619" i="43"/>
  <c r="B620" i="43"/>
  <c r="A621" i="43"/>
  <c r="F620" i="45" l="1"/>
  <c r="G620" i="45" s="1"/>
  <c r="D621" i="45"/>
  <c r="B624" i="45"/>
  <c r="C624" i="45" s="1"/>
  <c r="A625" i="45"/>
  <c r="D620" i="44"/>
  <c r="E620" i="44" s="1"/>
  <c r="C620" i="44"/>
  <c r="F620" i="44"/>
  <c r="B621" i="44"/>
  <c r="A622" i="44"/>
  <c r="F620" i="43"/>
  <c r="C620" i="43"/>
  <c r="A622" i="43"/>
  <c r="B621" i="43"/>
  <c r="F621" i="45" l="1"/>
  <c r="G621" i="45" s="1"/>
  <c r="D622" i="45"/>
  <c r="B625" i="45"/>
  <c r="C625" i="45" s="1"/>
  <c r="A626" i="45"/>
  <c r="B622" i="44"/>
  <c r="A623" i="44"/>
  <c r="F621" i="44"/>
  <c r="C621" i="44"/>
  <c r="D621" i="44"/>
  <c r="E621" i="44" s="1"/>
  <c r="F621" i="43"/>
  <c r="C621" i="43"/>
  <c r="B622" i="43"/>
  <c r="A623" i="43"/>
  <c r="F622" i="45" l="1"/>
  <c r="G622" i="45" s="1"/>
  <c r="D623" i="45"/>
  <c r="A627" i="45"/>
  <c r="B626" i="45"/>
  <c r="C626" i="45" s="1"/>
  <c r="D622" i="44"/>
  <c r="E622" i="44" s="1"/>
  <c r="F622" i="44"/>
  <c r="C622" i="44"/>
  <c r="A624" i="44"/>
  <c r="B623" i="44"/>
  <c r="A624" i="43"/>
  <c r="B623" i="43"/>
  <c r="C622" i="43"/>
  <c r="F622" i="43"/>
  <c r="D624" i="45" l="1"/>
  <c r="F623" i="45"/>
  <c r="G623" i="45" s="1"/>
  <c r="A628" i="45"/>
  <c r="B627" i="45"/>
  <c r="C627" i="45" s="1"/>
  <c r="C623" i="44"/>
  <c r="F623" i="44"/>
  <c r="D623" i="44"/>
  <c r="E623" i="44" s="1"/>
  <c r="B624" i="44"/>
  <c r="A625" i="44"/>
  <c r="C623" i="43"/>
  <c r="F623" i="43"/>
  <c r="A625" i="43"/>
  <c r="B624" i="43"/>
  <c r="D625" i="45" l="1"/>
  <c r="F624" i="45"/>
  <c r="G624" i="45" s="1"/>
  <c r="A629" i="45"/>
  <c r="B628" i="45"/>
  <c r="C628" i="45" s="1"/>
  <c r="B625" i="44"/>
  <c r="A626" i="44"/>
  <c r="F624" i="44"/>
  <c r="D624" i="44"/>
  <c r="E624" i="44" s="1"/>
  <c r="C624" i="44"/>
  <c r="B625" i="43"/>
  <c r="A626" i="43"/>
  <c r="F624" i="43"/>
  <c r="C624" i="43"/>
  <c r="F625" i="45" l="1"/>
  <c r="G625" i="45" s="1"/>
  <c r="D626" i="45"/>
  <c r="A630" i="45"/>
  <c r="B629" i="45"/>
  <c r="C629" i="45" s="1"/>
  <c r="A627" i="44"/>
  <c r="B626" i="44"/>
  <c r="C625" i="44"/>
  <c r="F625" i="44"/>
  <c r="D625" i="44"/>
  <c r="E625" i="44" s="1"/>
  <c r="B626" i="43"/>
  <c r="A627" i="43"/>
  <c r="C625" i="43"/>
  <c r="F625" i="43"/>
  <c r="F626" i="45" l="1"/>
  <c r="G626" i="45" s="1"/>
  <c r="D627" i="45"/>
  <c r="A631" i="45"/>
  <c r="B630" i="45"/>
  <c r="C630" i="45" s="1"/>
  <c r="A628" i="44"/>
  <c r="B627" i="44"/>
  <c r="F626" i="44"/>
  <c r="D626" i="44"/>
  <c r="E626" i="44" s="1"/>
  <c r="C626" i="44"/>
  <c r="C626" i="43"/>
  <c r="F626" i="43"/>
  <c r="B627" i="43"/>
  <c r="A628" i="43"/>
  <c r="D628" i="45" l="1"/>
  <c r="F627" i="45"/>
  <c r="G627" i="45" s="1"/>
  <c r="A632" i="45"/>
  <c r="B631" i="45"/>
  <c r="C631" i="45" s="1"/>
  <c r="A629" i="44"/>
  <c r="B628" i="44"/>
  <c r="F627" i="44"/>
  <c r="D627" i="44"/>
  <c r="E627" i="44" s="1"/>
  <c r="C627" i="44"/>
  <c r="B628" i="43"/>
  <c r="A629" i="43"/>
  <c r="C627" i="43"/>
  <c r="F627" i="43"/>
  <c r="F628" i="45" l="1"/>
  <c r="G628" i="45" s="1"/>
  <c r="D629" i="45"/>
  <c r="A633" i="45"/>
  <c r="B632" i="45"/>
  <c r="C632" i="45" s="1"/>
  <c r="B629" i="44"/>
  <c r="A630" i="44"/>
  <c r="C628" i="44"/>
  <c r="D628" i="44"/>
  <c r="E628" i="44" s="1"/>
  <c r="F628" i="44"/>
  <c r="B629" i="43"/>
  <c r="A630" i="43"/>
  <c r="F628" i="43"/>
  <c r="C628" i="43"/>
  <c r="F629" i="45" l="1"/>
  <c r="G629" i="45" s="1"/>
  <c r="D630" i="45"/>
  <c r="A634" i="45"/>
  <c r="B633" i="45"/>
  <c r="C633" i="45" s="1"/>
  <c r="F629" i="44"/>
  <c r="D629" i="44"/>
  <c r="E629" i="44" s="1"/>
  <c r="C629" i="44"/>
  <c r="B630" i="44"/>
  <c r="A631" i="44"/>
  <c r="A631" i="43"/>
  <c r="B630" i="43"/>
  <c r="C629" i="43"/>
  <c r="F629" i="43"/>
  <c r="F630" i="45" l="1"/>
  <c r="G630" i="45" s="1"/>
  <c r="D631" i="45"/>
  <c r="A635" i="45"/>
  <c r="B634" i="45"/>
  <c r="C634" i="45" s="1"/>
  <c r="A632" i="44"/>
  <c r="B631" i="44"/>
  <c r="D630" i="44"/>
  <c r="E630" i="44" s="1"/>
  <c r="F630" i="44"/>
  <c r="C630" i="44"/>
  <c r="B631" i="43"/>
  <c r="A632" i="43"/>
  <c r="C630" i="43"/>
  <c r="F630" i="43"/>
  <c r="F631" i="45" l="1"/>
  <c r="G631" i="45" s="1"/>
  <c r="D632" i="45"/>
  <c r="B635" i="45"/>
  <c r="C635" i="45" s="1"/>
  <c r="A636" i="45"/>
  <c r="B632" i="44"/>
  <c r="A633" i="44"/>
  <c r="F631" i="44"/>
  <c r="D631" i="44"/>
  <c r="E631" i="44" s="1"/>
  <c r="C631" i="44"/>
  <c r="F631" i="43"/>
  <c r="C631" i="43"/>
  <c r="A633" i="43"/>
  <c r="B632" i="43"/>
  <c r="D633" i="45" l="1"/>
  <c r="F632" i="45"/>
  <c r="G632" i="45" s="1"/>
  <c r="A637" i="45"/>
  <c r="B636" i="45"/>
  <c r="C636" i="45" s="1"/>
  <c r="F632" i="44"/>
  <c r="C632" i="44"/>
  <c r="D632" i="44"/>
  <c r="E632" i="44" s="1"/>
  <c r="B633" i="44"/>
  <c r="A634" i="44"/>
  <c r="A634" i="43"/>
  <c r="B633" i="43"/>
  <c r="F632" i="43"/>
  <c r="C632" i="43"/>
  <c r="D634" i="45" l="1"/>
  <c r="F633" i="45"/>
  <c r="G633" i="45" s="1"/>
  <c r="B637" i="45"/>
  <c r="C637" i="45" s="1"/>
  <c r="A638" i="45"/>
  <c r="A635" i="44"/>
  <c r="B634" i="44"/>
  <c r="C633" i="44"/>
  <c r="F633" i="44"/>
  <c r="D633" i="44"/>
  <c r="E633" i="44" s="1"/>
  <c r="B634" i="43"/>
  <c r="A635" i="43"/>
  <c r="F633" i="43"/>
  <c r="C633" i="43"/>
  <c r="F634" i="45" l="1"/>
  <c r="G634" i="45" s="1"/>
  <c r="D635" i="45"/>
  <c r="B638" i="45"/>
  <c r="C638" i="45" s="1"/>
  <c r="A639" i="45"/>
  <c r="D634" i="44"/>
  <c r="E634" i="44" s="1"/>
  <c r="C634" i="44"/>
  <c r="F634" i="44"/>
  <c r="A636" i="44"/>
  <c r="B635" i="44"/>
  <c r="B635" i="43"/>
  <c r="A636" i="43"/>
  <c r="F634" i="43"/>
  <c r="C634" i="43"/>
  <c r="F635" i="45" l="1"/>
  <c r="G635" i="45" s="1"/>
  <c r="D636" i="45"/>
  <c r="B639" i="45"/>
  <c r="C639" i="45" s="1"/>
  <c r="A640" i="45"/>
  <c r="F635" i="44"/>
  <c r="D635" i="44"/>
  <c r="E635" i="44" s="1"/>
  <c r="C635" i="44"/>
  <c r="A637" i="44"/>
  <c r="B636" i="44"/>
  <c r="A637" i="43"/>
  <c r="B636" i="43"/>
  <c r="C635" i="43"/>
  <c r="F635" i="43"/>
  <c r="F636" i="45" l="1"/>
  <c r="G636" i="45" s="1"/>
  <c r="D637" i="45"/>
  <c r="A641" i="45"/>
  <c r="B640" i="45"/>
  <c r="C640" i="45" s="1"/>
  <c r="F636" i="44"/>
  <c r="C636" i="44"/>
  <c r="D636" i="44"/>
  <c r="E636" i="44" s="1"/>
  <c r="B637" i="44"/>
  <c r="A638" i="44"/>
  <c r="F636" i="43"/>
  <c r="C636" i="43"/>
  <c r="B637" i="43"/>
  <c r="A638" i="43"/>
  <c r="F637" i="45" l="1"/>
  <c r="G637" i="45" s="1"/>
  <c r="D638" i="45"/>
  <c r="A642" i="45"/>
  <c r="B641" i="45"/>
  <c r="C641" i="45" s="1"/>
  <c r="B638" i="44"/>
  <c r="A639" i="44"/>
  <c r="D637" i="44"/>
  <c r="E637" i="44" s="1"/>
  <c r="C637" i="44"/>
  <c r="F637" i="44"/>
  <c r="B638" i="43"/>
  <c r="A639" i="43"/>
  <c r="F637" i="43"/>
  <c r="C637" i="43"/>
  <c r="F638" i="45" l="1"/>
  <c r="G638" i="45" s="1"/>
  <c r="D639" i="45"/>
  <c r="B642" i="45"/>
  <c r="C642" i="45" s="1"/>
  <c r="A643" i="45"/>
  <c r="B639" i="44"/>
  <c r="A640" i="44"/>
  <c r="D638" i="44"/>
  <c r="E638" i="44" s="1"/>
  <c r="C638" i="44"/>
  <c r="F638" i="44"/>
  <c r="C638" i="43"/>
  <c r="F638" i="43"/>
  <c r="A640" i="43"/>
  <c r="B639" i="43"/>
  <c r="F639" i="45" l="1"/>
  <c r="G639" i="45" s="1"/>
  <c r="D640" i="45"/>
  <c r="A644" i="45"/>
  <c r="B643" i="45"/>
  <c r="C643" i="45" s="1"/>
  <c r="F639" i="44"/>
  <c r="D639" i="44"/>
  <c r="E639" i="44" s="1"/>
  <c r="C639" i="44"/>
  <c r="B640" i="44"/>
  <c r="A641" i="44"/>
  <c r="B640" i="43"/>
  <c r="A641" i="43"/>
  <c r="F639" i="43"/>
  <c r="C639" i="43"/>
  <c r="D641" i="45" l="1"/>
  <c r="F640" i="45"/>
  <c r="G640" i="45" s="1"/>
  <c r="A645" i="45"/>
  <c r="B644" i="45"/>
  <c r="C644" i="45" s="1"/>
  <c r="B641" i="44"/>
  <c r="A642" i="44"/>
  <c r="F640" i="44"/>
  <c r="C640" i="44"/>
  <c r="D640" i="44"/>
  <c r="E640" i="44" s="1"/>
  <c r="A642" i="43"/>
  <c r="B641" i="43"/>
  <c r="C640" i="43"/>
  <c r="F640" i="43"/>
  <c r="D642" i="45" l="1"/>
  <c r="F641" i="45"/>
  <c r="G641" i="45" s="1"/>
  <c r="A646" i="45"/>
  <c r="B645" i="45"/>
  <c r="C645" i="45" s="1"/>
  <c r="C641" i="44"/>
  <c r="F641" i="44"/>
  <c r="D641" i="44"/>
  <c r="E641" i="44" s="1"/>
  <c r="B642" i="44"/>
  <c r="A643" i="44"/>
  <c r="B642" i="43"/>
  <c r="A643" i="43"/>
  <c r="C641" i="43"/>
  <c r="F641" i="43"/>
  <c r="F642" i="45" l="1"/>
  <c r="G642" i="45" s="1"/>
  <c r="D643" i="45"/>
  <c r="A647" i="45"/>
  <c r="B646" i="45"/>
  <c r="C646" i="45" s="1"/>
  <c r="C642" i="44"/>
  <c r="F642" i="44"/>
  <c r="D642" i="44"/>
  <c r="E642" i="44" s="1"/>
  <c r="A644" i="44"/>
  <c r="B643" i="44"/>
  <c r="F642" i="43"/>
  <c r="C642" i="43"/>
  <c r="A644" i="43"/>
  <c r="B643" i="43"/>
  <c r="F643" i="45" l="1"/>
  <c r="G643" i="45" s="1"/>
  <c r="D644" i="45"/>
  <c r="A648" i="45"/>
  <c r="B647" i="45"/>
  <c r="C647" i="45" s="1"/>
  <c r="D643" i="44"/>
  <c r="E643" i="44" s="1"/>
  <c r="F643" i="44"/>
  <c r="C643" i="44"/>
  <c r="B644" i="44"/>
  <c r="A645" i="44"/>
  <c r="F643" i="43"/>
  <c r="C643" i="43"/>
  <c r="B644" i="43"/>
  <c r="A645" i="43"/>
  <c r="F644" i="45" l="1"/>
  <c r="G644" i="45" s="1"/>
  <c r="D645" i="45"/>
  <c r="A649" i="45"/>
  <c r="B648" i="45"/>
  <c r="C648" i="45" s="1"/>
  <c r="B645" i="44"/>
  <c r="A646" i="44"/>
  <c r="F644" i="44"/>
  <c r="D644" i="44"/>
  <c r="E644" i="44" s="1"/>
  <c r="C644" i="44"/>
  <c r="F644" i="43"/>
  <c r="C644" i="43"/>
  <c r="B645" i="43"/>
  <c r="A646" i="43"/>
  <c r="D646" i="45" l="1"/>
  <c r="F645" i="45"/>
  <c r="G645" i="45" s="1"/>
  <c r="A650" i="45"/>
  <c r="B649" i="45"/>
  <c r="C649" i="45" s="1"/>
  <c r="D645" i="44"/>
  <c r="E645" i="44" s="1"/>
  <c r="C645" i="44"/>
  <c r="F645" i="44"/>
  <c r="A647" i="44"/>
  <c r="B646" i="44"/>
  <c r="C645" i="43"/>
  <c r="F645" i="43"/>
  <c r="A647" i="43"/>
  <c r="B646" i="43"/>
  <c r="F646" i="45" l="1"/>
  <c r="G646" i="45" s="1"/>
  <c r="D647" i="45"/>
  <c r="B650" i="45"/>
  <c r="C650" i="45" s="1"/>
  <c r="A651" i="45"/>
  <c r="C646" i="44"/>
  <c r="F646" i="44"/>
  <c r="D646" i="44"/>
  <c r="E646" i="44" s="1"/>
  <c r="A648" i="44"/>
  <c r="B647" i="44"/>
  <c r="F646" i="43"/>
  <c r="C646" i="43"/>
  <c r="A648" i="43"/>
  <c r="B647" i="43"/>
  <c r="F647" i="45" l="1"/>
  <c r="G647" i="45" s="1"/>
  <c r="D648" i="45"/>
  <c r="A652" i="45"/>
  <c r="B651" i="45"/>
  <c r="C651" i="45" s="1"/>
  <c r="A649" i="44"/>
  <c r="B648" i="44"/>
  <c r="D647" i="44"/>
  <c r="E647" i="44" s="1"/>
  <c r="F647" i="44"/>
  <c r="C647" i="44"/>
  <c r="F647" i="43"/>
  <c r="C647" i="43"/>
  <c r="B648" i="43"/>
  <c r="A649" i="43"/>
  <c r="F648" i="45" l="1"/>
  <c r="G648" i="45" s="1"/>
  <c r="D649" i="45"/>
  <c r="A653" i="45"/>
  <c r="B652" i="45"/>
  <c r="C652" i="45" s="1"/>
  <c r="B649" i="44"/>
  <c r="A650" i="44"/>
  <c r="F648" i="44"/>
  <c r="D648" i="44"/>
  <c r="E648" i="44" s="1"/>
  <c r="C648" i="44"/>
  <c r="B649" i="43"/>
  <c r="A650" i="43"/>
  <c r="C648" i="43"/>
  <c r="F648" i="43"/>
  <c r="F649" i="45" l="1"/>
  <c r="G649" i="45" s="1"/>
  <c r="D650" i="45"/>
  <c r="B653" i="45"/>
  <c r="C653" i="45" s="1"/>
  <c r="A654" i="45"/>
  <c r="F649" i="44"/>
  <c r="C649" i="44"/>
  <c r="D649" i="44"/>
  <c r="E649" i="44" s="1"/>
  <c r="A651" i="44"/>
  <c r="B650" i="44"/>
  <c r="B650" i="43"/>
  <c r="A651" i="43"/>
  <c r="F649" i="43"/>
  <c r="C649" i="43"/>
  <c r="D651" i="45" l="1"/>
  <c r="F650" i="45"/>
  <c r="G650" i="45" s="1"/>
  <c r="B654" i="45"/>
  <c r="C654" i="45" s="1"/>
  <c r="A655" i="45"/>
  <c r="C650" i="44"/>
  <c r="F650" i="44"/>
  <c r="D650" i="44"/>
  <c r="E650" i="44" s="1"/>
  <c r="A652" i="44"/>
  <c r="B651" i="44"/>
  <c r="B651" i="43"/>
  <c r="A652" i="43"/>
  <c r="C650" i="43"/>
  <c r="F650" i="43"/>
  <c r="F651" i="45" l="1"/>
  <c r="G651" i="45" s="1"/>
  <c r="D652" i="45"/>
  <c r="A656" i="45"/>
  <c r="B655" i="45"/>
  <c r="C655" i="45" s="1"/>
  <c r="C651" i="44"/>
  <c r="F651" i="44"/>
  <c r="D651" i="44"/>
  <c r="E651" i="44" s="1"/>
  <c r="B652" i="44"/>
  <c r="A653" i="44"/>
  <c r="A653" i="43"/>
  <c r="B652" i="43"/>
  <c r="C651" i="43"/>
  <c r="F651" i="43"/>
  <c r="D653" i="45" l="1"/>
  <c r="F652" i="45"/>
  <c r="G652" i="45" s="1"/>
  <c r="B656" i="45"/>
  <c r="C656" i="45" s="1"/>
  <c r="A657" i="45"/>
  <c r="A654" i="44"/>
  <c r="B653" i="44"/>
  <c r="D652" i="44"/>
  <c r="E652" i="44" s="1"/>
  <c r="F652" i="44"/>
  <c r="C652" i="44"/>
  <c r="B653" i="43"/>
  <c r="A654" i="43"/>
  <c r="F652" i="43"/>
  <c r="C652" i="43"/>
  <c r="F653" i="45" l="1"/>
  <c r="G653" i="45" s="1"/>
  <c r="D654" i="45"/>
  <c r="B657" i="45"/>
  <c r="C657" i="45" s="1"/>
  <c r="A658" i="45"/>
  <c r="D653" i="44"/>
  <c r="E653" i="44" s="1"/>
  <c r="F653" i="44"/>
  <c r="C653" i="44"/>
  <c r="A655" i="44"/>
  <c r="B654" i="44"/>
  <c r="F653" i="43"/>
  <c r="C653" i="43"/>
  <c r="B654" i="43"/>
  <c r="A655" i="43"/>
  <c r="F654" i="45" l="1"/>
  <c r="G654" i="45" s="1"/>
  <c r="D655" i="45"/>
  <c r="A659" i="45"/>
  <c r="B658" i="45"/>
  <c r="C658" i="45" s="1"/>
  <c r="C654" i="44"/>
  <c r="F654" i="44"/>
  <c r="D654" i="44"/>
  <c r="E654" i="44" s="1"/>
  <c r="A656" i="44"/>
  <c r="B655" i="44"/>
  <c r="C654" i="43"/>
  <c r="F654" i="43"/>
  <c r="A656" i="43"/>
  <c r="B655" i="43"/>
  <c r="F655" i="45" l="1"/>
  <c r="G655" i="45" s="1"/>
  <c r="D656" i="45"/>
  <c r="A660" i="45"/>
  <c r="B659" i="45"/>
  <c r="C659" i="45" s="1"/>
  <c r="A657" i="44"/>
  <c r="B656" i="44"/>
  <c r="D655" i="44"/>
  <c r="E655" i="44" s="1"/>
  <c r="C655" i="44"/>
  <c r="F655" i="44"/>
  <c r="F655" i="43"/>
  <c r="C655" i="43"/>
  <c r="B656" i="43"/>
  <c r="A657" i="43"/>
  <c r="D657" i="45" l="1"/>
  <c r="F656" i="45"/>
  <c r="G656" i="45" s="1"/>
  <c r="A661" i="45"/>
  <c r="B660" i="45"/>
  <c r="C660" i="45" s="1"/>
  <c r="C656" i="44"/>
  <c r="F656" i="44"/>
  <c r="D656" i="44"/>
  <c r="E656" i="44" s="1"/>
  <c r="B657" i="44"/>
  <c r="A658" i="44"/>
  <c r="F656" i="43"/>
  <c r="C656" i="43"/>
  <c r="B657" i="43"/>
  <c r="A658" i="43"/>
  <c r="F657" i="45" l="1"/>
  <c r="G657" i="45" s="1"/>
  <c r="D658" i="45"/>
  <c r="A662" i="45"/>
  <c r="B661" i="45"/>
  <c r="C661" i="45" s="1"/>
  <c r="B658" i="44"/>
  <c r="A659" i="44"/>
  <c r="F657" i="44"/>
  <c r="D657" i="44"/>
  <c r="E657" i="44" s="1"/>
  <c r="C657" i="44"/>
  <c r="B658" i="43"/>
  <c r="A659" i="43"/>
  <c r="C657" i="43"/>
  <c r="F657" i="43"/>
  <c r="F658" i="45" l="1"/>
  <c r="G658" i="45" s="1"/>
  <c r="D659" i="45"/>
  <c r="A663" i="45"/>
  <c r="B662" i="45"/>
  <c r="C662" i="45" s="1"/>
  <c r="B659" i="44"/>
  <c r="A660" i="44"/>
  <c r="C658" i="44"/>
  <c r="F658" i="44"/>
  <c r="D658" i="44"/>
  <c r="E658" i="44" s="1"/>
  <c r="C658" i="43"/>
  <c r="F658" i="43"/>
  <c r="B659" i="43"/>
  <c r="A660" i="43"/>
  <c r="F659" i="45" l="1"/>
  <c r="G659" i="45" s="1"/>
  <c r="D660" i="45"/>
  <c r="B663" i="45"/>
  <c r="C663" i="45" s="1"/>
  <c r="A664" i="45"/>
  <c r="F659" i="44"/>
  <c r="D659" i="44"/>
  <c r="E659" i="44" s="1"/>
  <c r="C659" i="44"/>
  <c r="A661" i="44"/>
  <c r="B660" i="44"/>
  <c r="F659" i="43"/>
  <c r="C659" i="43"/>
  <c r="A661" i="43"/>
  <c r="B660" i="43"/>
  <c r="F660" i="45" l="1"/>
  <c r="G660" i="45" s="1"/>
  <c r="D661" i="45"/>
  <c r="A665" i="45"/>
  <c r="B664" i="45"/>
  <c r="C664" i="45" s="1"/>
  <c r="F660" i="44"/>
  <c r="D660" i="44"/>
  <c r="E660" i="44" s="1"/>
  <c r="C660" i="44"/>
  <c r="B661" i="44"/>
  <c r="A662" i="44"/>
  <c r="C660" i="43"/>
  <c r="F660" i="43"/>
  <c r="A662" i="43"/>
  <c r="B661" i="43"/>
  <c r="F661" i="45" l="1"/>
  <c r="G661" i="45" s="1"/>
  <c r="D662" i="45"/>
  <c r="A666" i="45"/>
  <c r="B665" i="45"/>
  <c r="C665" i="45" s="1"/>
  <c r="A663" i="44"/>
  <c r="B662" i="44"/>
  <c r="F661" i="44"/>
  <c r="D661" i="44"/>
  <c r="E661" i="44" s="1"/>
  <c r="C661" i="44"/>
  <c r="A663" i="43"/>
  <c r="B662" i="43"/>
  <c r="F661" i="43"/>
  <c r="C661" i="43"/>
  <c r="F662" i="45" l="1"/>
  <c r="G662" i="45" s="1"/>
  <c r="D663" i="45"/>
  <c r="B666" i="45"/>
  <c r="C666" i="45" s="1"/>
  <c r="A667" i="45"/>
  <c r="C662" i="44"/>
  <c r="D662" i="44"/>
  <c r="E662" i="44" s="1"/>
  <c r="F662" i="44"/>
  <c r="A664" i="44"/>
  <c r="B663" i="44"/>
  <c r="C662" i="43"/>
  <c r="F662" i="43"/>
  <c r="B663" i="43"/>
  <c r="A664" i="43"/>
  <c r="F663" i="45" l="1"/>
  <c r="G663" i="45" s="1"/>
  <c r="D664" i="45"/>
  <c r="B667" i="45"/>
  <c r="C667" i="45" s="1"/>
  <c r="A668" i="45"/>
  <c r="F663" i="44"/>
  <c r="D663" i="44"/>
  <c r="E663" i="44" s="1"/>
  <c r="C663" i="44"/>
  <c r="A665" i="44"/>
  <c r="B664" i="44"/>
  <c r="A665" i="43"/>
  <c r="B664" i="43"/>
  <c r="C663" i="43"/>
  <c r="F663" i="43"/>
  <c r="F664" i="45" l="1"/>
  <c r="G664" i="45" s="1"/>
  <c r="D665" i="45"/>
  <c r="B668" i="45"/>
  <c r="C668" i="45" s="1"/>
  <c r="A669" i="45"/>
  <c r="D664" i="44"/>
  <c r="E664" i="44" s="1"/>
  <c r="C664" i="44"/>
  <c r="F664" i="44"/>
  <c r="A666" i="44"/>
  <c r="B665" i="44"/>
  <c r="F664" i="43"/>
  <c r="C664" i="43"/>
  <c r="B665" i="43"/>
  <c r="A666" i="43"/>
  <c r="D666" i="45" l="1"/>
  <c r="F665" i="45"/>
  <c r="G665" i="45" s="1"/>
  <c r="A670" i="45"/>
  <c r="B669" i="45"/>
  <c r="C669" i="45" s="1"/>
  <c r="A667" i="44"/>
  <c r="B666" i="44"/>
  <c r="F665" i="44"/>
  <c r="C665" i="44"/>
  <c r="D665" i="44"/>
  <c r="E665" i="44" s="1"/>
  <c r="B666" i="43"/>
  <c r="A667" i="43"/>
  <c r="C665" i="43"/>
  <c r="F665" i="43"/>
  <c r="F666" i="45" l="1"/>
  <c r="G666" i="45" s="1"/>
  <c r="D667" i="45"/>
  <c r="B670" i="45"/>
  <c r="C670" i="45" s="1"/>
  <c r="A671" i="45"/>
  <c r="F666" i="44"/>
  <c r="C666" i="44"/>
  <c r="D666" i="44"/>
  <c r="E666" i="44" s="1"/>
  <c r="A668" i="44"/>
  <c r="B667" i="44"/>
  <c r="B667" i="43"/>
  <c r="A668" i="43"/>
  <c r="C666" i="43"/>
  <c r="F666" i="43"/>
  <c r="F667" i="45" l="1"/>
  <c r="G667" i="45" s="1"/>
  <c r="D668" i="45"/>
  <c r="B671" i="45"/>
  <c r="C671" i="45" s="1"/>
  <c r="A672" i="45"/>
  <c r="F667" i="44"/>
  <c r="D667" i="44"/>
  <c r="E667" i="44" s="1"/>
  <c r="C667" i="44"/>
  <c r="B668" i="44"/>
  <c r="A669" i="44"/>
  <c r="C667" i="43"/>
  <c r="F667" i="43"/>
  <c r="A669" i="43"/>
  <c r="B668" i="43"/>
  <c r="F668" i="45" l="1"/>
  <c r="G668" i="45" s="1"/>
  <c r="D669" i="45"/>
  <c r="A673" i="45"/>
  <c r="B672" i="45"/>
  <c r="C672" i="45" s="1"/>
  <c r="A670" i="44"/>
  <c r="B669" i="44"/>
  <c r="C668" i="44"/>
  <c r="D668" i="44"/>
  <c r="E668" i="44" s="1"/>
  <c r="F668" i="44"/>
  <c r="C668" i="43"/>
  <c r="F668" i="43"/>
  <c r="B669" i="43"/>
  <c r="A670" i="43"/>
  <c r="D670" i="45" l="1"/>
  <c r="F669" i="45"/>
  <c r="G669" i="45" s="1"/>
  <c r="B673" i="45"/>
  <c r="C673" i="45" s="1"/>
  <c r="A674" i="45"/>
  <c r="A671" i="44"/>
  <c r="B670" i="44"/>
  <c r="D669" i="44"/>
  <c r="E669" i="44" s="1"/>
  <c r="F669" i="44"/>
  <c r="C669" i="44"/>
  <c r="B670" i="43"/>
  <c r="A671" i="43"/>
  <c r="C669" i="43"/>
  <c r="F669" i="43"/>
  <c r="F670" i="45" l="1"/>
  <c r="G670" i="45" s="1"/>
  <c r="D671" i="45"/>
  <c r="B674" i="45"/>
  <c r="C674" i="45" s="1"/>
  <c r="A675" i="45"/>
  <c r="B671" i="44"/>
  <c r="A672" i="44"/>
  <c r="D670" i="44"/>
  <c r="E670" i="44" s="1"/>
  <c r="C670" i="44"/>
  <c r="F670" i="44"/>
  <c r="F670" i="43"/>
  <c r="C670" i="43"/>
  <c r="A672" i="43"/>
  <c r="B671" i="43"/>
  <c r="F671" i="45" l="1"/>
  <c r="G671" i="45" s="1"/>
  <c r="D672" i="45"/>
  <c r="A676" i="45"/>
  <c r="B675" i="45"/>
  <c r="C675" i="45" s="1"/>
  <c r="A673" i="44"/>
  <c r="B672" i="44"/>
  <c r="F671" i="44"/>
  <c r="D671" i="44"/>
  <c r="E671" i="44" s="1"/>
  <c r="C671" i="44"/>
  <c r="A673" i="43"/>
  <c r="B672" i="43"/>
  <c r="C671" i="43"/>
  <c r="F671" i="43"/>
  <c r="D673" i="45" l="1"/>
  <c r="F672" i="45"/>
  <c r="G672" i="45" s="1"/>
  <c r="B676" i="45"/>
  <c r="C676" i="45" s="1"/>
  <c r="A677" i="45"/>
  <c r="F672" i="44"/>
  <c r="C672" i="44"/>
  <c r="D672" i="44"/>
  <c r="E672" i="44" s="1"/>
  <c r="B673" i="44"/>
  <c r="A674" i="44"/>
  <c r="C672" i="43"/>
  <c r="F672" i="43"/>
  <c r="B673" i="43"/>
  <c r="A674" i="43"/>
  <c r="D674" i="45" l="1"/>
  <c r="F673" i="45"/>
  <c r="G673" i="45" s="1"/>
  <c r="A678" i="45"/>
  <c r="B677" i="45"/>
  <c r="C677" i="45" s="1"/>
  <c r="C673" i="44"/>
  <c r="F673" i="44"/>
  <c r="D673" i="44"/>
  <c r="E673" i="44" s="1"/>
  <c r="B674" i="44"/>
  <c r="A675" i="44"/>
  <c r="A675" i="43"/>
  <c r="B674" i="43"/>
  <c r="C673" i="43"/>
  <c r="F673" i="43"/>
  <c r="F674" i="45" l="1"/>
  <c r="G674" i="45" s="1"/>
  <c r="D675" i="45"/>
  <c r="A679" i="45"/>
  <c r="B678" i="45"/>
  <c r="C678" i="45" s="1"/>
  <c r="A676" i="44"/>
  <c r="B675" i="44"/>
  <c r="D674" i="44"/>
  <c r="E674" i="44" s="1"/>
  <c r="C674" i="44"/>
  <c r="F674" i="44"/>
  <c r="A676" i="43"/>
  <c r="B675" i="43"/>
  <c r="C674" i="43"/>
  <c r="F674" i="43"/>
  <c r="F675" i="45" l="1"/>
  <c r="G675" i="45" s="1"/>
  <c r="D676" i="45"/>
  <c r="B679" i="45"/>
  <c r="C679" i="45" s="1"/>
  <c r="A680" i="45"/>
  <c r="A677" i="44"/>
  <c r="B676" i="44"/>
  <c r="F675" i="44"/>
  <c r="C675" i="44"/>
  <c r="D675" i="44"/>
  <c r="E675" i="44" s="1"/>
  <c r="A677" i="43"/>
  <c r="B676" i="43"/>
  <c r="F675" i="43"/>
  <c r="C675" i="43"/>
  <c r="F676" i="45" l="1"/>
  <c r="G676" i="45" s="1"/>
  <c r="D677" i="45"/>
  <c r="A681" i="45"/>
  <c r="B680" i="45"/>
  <c r="C680" i="45" s="1"/>
  <c r="D676" i="44"/>
  <c r="E676" i="44" s="1"/>
  <c r="C676" i="44"/>
  <c r="F676" i="44"/>
  <c r="A678" i="44"/>
  <c r="B677" i="44"/>
  <c r="F676" i="43"/>
  <c r="C676" i="43"/>
  <c r="A678" i="43"/>
  <c r="B677" i="43"/>
  <c r="F677" i="45" l="1"/>
  <c r="G677" i="45" s="1"/>
  <c r="D678" i="45"/>
  <c r="A682" i="45"/>
  <c r="B681" i="45"/>
  <c r="C681" i="45" s="1"/>
  <c r="F677" i="44"/>
  <c r="D677" i="44"/>
  <c r="E677" i="44" s="1"/>
  <c r="C677" i="44"/>
  <c r="B678" i="44"/>
  <c r="A679" i="44"/>
  <c r="A679" i="43"/>
  <c r="B678" i="43"/>
  <c r="F677" i="43"/>
  <c r="C677" i="43"/>
  <c r="F678" i="45" l="1"/>
  <c r="G678" i="45" s="1"/>
  <c r="D679" i="45"/>
  <c r="B682" i="45"/>
  <c r="C682" i="45" s="1"/>
  <c r="A683" i="45"/>
  <c r="D678" i="44"/>
  <c r="E678" i="44" s="1"/>
  <c r="C678" i="44"/>
  <c r="F678" i="44"/>
  <c r="B679" i="44"/>
  <c r="A680" i="44"/>
  <c r="B679" i="43"/>
  <c r="A680" i="43"/>
  <c r="C678" i="43"/>
  <c r="F678" i="43"/>
  <c r="D680" i="45" l="1"/>
  <c r="F679" i="45"/>
  <c r="G679" i="45" s="1"/>
  <c r="A684" i="45"/>
  <c r="B683" i="45"/>
  <c r="C683" i="45" s="1"/>
  <c r="A681" i="44"/>
  <c r="B680" i="44"/>
  <c r="D679" i="44"/>
  <c r="E679" i="44" s="1"/>
  <c r="F679" i="44"/>
  <c r="C679" i="44"/>
  <c r="C679" i="43"/>
  <c r="F679" i="43"/>
  <c r="A681" i="43"/>
  <c r="B680" i="43"/>
  <c r="D681" i="45" l="1"/>
  <c r="F680" i="45"/>
  <c r="G680" i="45" s="1"/>
  <c r="B684" i="45"/>
  <c r="C684" i="45" s="1"/>
  <c r="A685" i="45"/>
  <c r="D680" i="44"/>
  <c r="E680" i="44" s="1"/>
  <c r="F680" i="44"/>
  <c r="C680" i="44"/>
  <c r="B681" i="44"/>
  <c r="A682" i="44"/>
  <c r="F680" i="43"/>
  <c r="C680" i="43"/>
  <c r="A682" i="43"/>
  <c r="B681" i="43"/>
  <c r="F681" i="45" l="1"/>
  <c r="G681" i="45" s="1"/>
  <c r="D682" i="45"/>
  <c r="A686" i="45"/>
  <c r="B685" i="45"/>
  <c r="C685" i="45" s="1"/>
  <c r="B682" i="44"/>
  <c r="A683" i="44"/>
  <c r="F681" i="44"/>
  <c r="D681" i="44"/>
  <c r="E681" i="44" s="1"/>
  <c r="C681" i="44"/>
  <c r="A683" i="43"/>
  <c r="B682" i="43"/>
  <c r="C681" i="43"/>
  <c r="F681" i="43"/>
  <c r="F682" i="45" l="1"/>
  <c r="G682" i="45" s="1"/>
  <c r="D683" i="45"/>
  <c r="B686" i="45"/>
  <c r="C686" i="45" s="1"/>
  <c r="A687" i="45"/>
  <c r="A684" i="44"/>
  <c r="B683" i="44"/>
  <c r="F682" i="44"/>
  <c r="C682" i="44"/>
  <c r="D682" i="44"/>
  <c r="E682" i="44" s="1"/>
  <c r="B683" i="43"/>
  <c r="A684" i="43"/>
  <c r="C682" i="43"/>
  <c r="F682" i="43"/>
  <c r="D684" i="45" l="1"/>
  <c r="F683" i="45"/>
  <c r="G683" i="45" s="1"/>
  <c r="A688" i="45"/>
  <c r="B687" i="45"/>
  <c r="C687" i="45" s="1"/>
  <c r="F683" i="44"/>
  <c r="C683" i="44"/>
  <c r="D683" i="44"/>
  <c r="E683" i="44" s="1"/>
  <c r="A685" i="44"/>
  <c r="B684" i="44"/>
  <c r="A685" i="43"/>
  <c r="B684" i="43"/>
  <c r="C683" i="43"/>
  <c r="F683" i="43"/>
  <c r="D685" i="45" l="1"/>
  <c r="F684" i="45"/>
  <c r="G684" i="45" s="1"/>
  <c r="A689" i="45"/>
  <c r="B688" i="45"/>
  <c r="C688" i="45" s="1"/>
  <c r="C684" i="44"/>
  <c r="D684" i="44"/>
  <c r="E684" i="44" s="1"/>
  <c r="F684" i="44"/>
  <c r="A686" i="44"/>
  <c r="B685" i="44"/>
  <c r="A686" i="43"/>
  <c r="B685" i="43"/>
  <c r="C684" i="43"/>
  <c r="F684" i="43"/>
  <c r="F685" i="45" l="1"/>
  <c r="G685" i="45" s="1"/>
  <c r="D686" i="45"/>
  <c r="A690" i="45"/>
  <c r="B689" i="45"/>
  <c r="C689" i="45" s="1"/>
  <c r="F685" i="44"/>
  <c r="D685" i="44"/>
  <c r="E685" i="44" s="1"/>
  <c r="C685" i="44"/>
  <c r="B686" i="44"/>
  <c r="A687" i="44"/>
  <c r="B686" i="43"/>
  <c r="A687" i="43"/>
  <c r="F685" i="43"/>
  <c r="C685" i="43"/>
  <c r="F686" i="45" l="1"/>
  <c r="G686" i="45" s="1"/>
  <c r="D687" i="45"/>
  <c r="B690" i="45"/>
  <c r="C690" i="45" s="1"/>
  <c r="A691" i="45"/>
  <c r="B687" i="44"/>
  <c r="A688" i="44"/>
  <c r="D686" i="44"/>
  <c r="E686" i="44" s="1"/>
  <c r="C686" i="44"/>
  <c r="F686" i="44"/>
  <c r="F686" i="43"/>
  <c r="C686" i="43"/>
  <c r="B687" i="43"/>
  <c r="A688" i="43"/>
  <c r="D688" i="45" l="1"/>
  <c r="F687" i="45"/>
  <c r="G687" i="45" s="1"/>
  <c r="B691" i="45"/>
  <c r="C691" i="45" s="1"/>
  <c r="A692" i="45"/>
  <c r="A689" i="44"/>
  <c r="B688" i="44"/>
  <c r="F687" i="44"/>
  <c r="D687" i="44"/>
  <c r="E687" i="44" s="1"/>
  <c r="C687" i="44"/>
  <c r="A689" i="43"/>
  <c r="B688" i="43"/>
  <c r="F687" i="43"/>
  <c r="C687" i="43"/>
  <c r="D689" i="45" l="1"/>
  <c r="F688" i="45"/>
  <c r="G688" i="45" s="1"/>
  <c r="B692" i="45"/>
  <c r="C692" i="45" s="1"/>
  <c r="A693" i="45"/>
  <c r="F688" i="44"/>
  <c r="C688" i="44"/>
  <c r="D688" i="44"/>
  <c r="E688" i="44" s="1"/>
  <c r="B689" i="44"/>
  <c r="A690" i="44"/>
  <c r="C688" i="43"/>
  <c r="F688" i="43"/>
  <c r="A690" i="43"/>
  <c r="B689" i="43"/>
  <c r="F689" i="45" l="1"/>
  <c r="G689" i="45" s="1"/>
  <c r="D690" i="45"/>
  <c r="A694" i="45"/>
  <c r="B693" i="45"/>
  <c r="C693" i="45" s="1"/>
  <c r="D689" i="44"/>
  <c r="E689" i="44" s="1"/>
  <c r="C689" i="44"/>
  <c r="F689" i="44"/>
  <c r="B690" i="44"/>
  <c r="A691" i="44"/>
  <c r="B690" i="43"/>
  <c r="A691" i="43"/>
  <c r="C689" i="43"/>
  <c r="F689" i="43"/>
  <c r="F690" i="45" l="1"/>
  <c r="G690" i="45" s="1"/>
  <c r="D691" i="45"/>
  <c r="A695" i="45"/>
  <c r="B694" i="45"/>
  <c r="C694" i="45" s="1"/>
  <c r="A692" i="44"/>
  <c r="B691" i="44"/>
  <c r="D690" i="44"/>
  <c r="E690" i="44" s="1"/>
  <c r="F690" i="44"/>
  <c r="C690" i="44"/>
  <c r="B691" i="43"/>
  <c r="A692" i="43"/>
  <c r="C690" i="43"/>
  <c r="F690" i="43"/>
  <c r="F691" i="45" l="1"/>
  <c r="G691" i="45" s="1"/>
  <c r="D692" i="45"/>
  <c r="A696" i="45"/>
  <c r="B695" i="45"/>
  <c r="C695" i="45" s="1"/>
  <c r="F691" i="44"/>
  <c r="C691" i="44"/>
  <c r="D691" i="44"/>
  <c r="E691" i="44" s="1"/>
  <c r="A693" i="44"/>
  <c r="B692" i="44"/>
  <c r="C691" i="43"/>
  <c r="F691" i="43"/>
  <c r="A693" i="43"/>
  <c r="B692" i="43"/>
  <c r="D693" i="45" l="1"/>
  <c r="F692" i="45"/>
  <c r="G692" i="45" s="1"/>
  <c r="A697" i="45"/>
  <c r="B696" i="45"/>
  <c r="C696" i="45" s="1"/>
  <c r="F692" i="44"/>
  <c r="C692" i="44"/>
  <c r="D692" i="44"/>
  <c r="E692" i="44" s="1"/>
  <c r="A694" i="44"/>
  <c r="B693" i="44"/>
  <c r="F692" i="43"/>
  <c r="C692" i="43"/>
  <c r="B693" i="43"/>
  <c r="A694" i="43"/>
  <c r="F693" i="45" l="1"/>
  <c r="G693" i="45" s="1"/>
  <c r="D694" i="45"/>
  <c r="B697" i="45"/>
  <c r="C697" i="45" s="1"/>
  <c r="A698" i="45"/>
  <c r="F693" i="44"/>
  <c r="D693" i="44"/>
  <c r="E693" i="44" s="1"/>
  <c r="C693" i="44"/>
  <c r="A695" i="44"/>
  <c r="B694" i="44"/>
  <c r="F693" i="43"/>
  <c r="C693" i="43"/>
  <c r="A695" i="43"/>
  <c r="B694" i="43"/>
  <c r="F694" i="45" l="1"/>
  <c r="G694" i="45" s="1"/>
  <c r="D695" i="45"/>
  <c r="A699" i="45"/>
  <c r="B698" i="45"/>
  <c r="C698" i="45" s="1"/>
  <c r="D694" i="44"/>
  <c r="E694" i="44" s="1"/>
  <c r="C694" i="44"/>
  <c r="F694" i="44"/>
  <c r="A696" i="44"/>
  <c r="B695" i="44"/>
  <c r="F694" i="43"/>
  <c r="C694" i="43"/>
  <c r="B695" i="43"/>
  <c r="A696" i="43"/>
  <c r="F695" i="45" l="1"/>
  <c r="G695" i="45" s="1"/>
  <c r="D696" i="45"/>
  <c r="B699" i="45"/>
  <c r="C699" i="45" s="1"/>
  <c r="A700" i="45"/>
  <c r="F695" i="44"/>
  <c r="D695" i="44"/>
  <c r="E695" i="44" s="1"/>
  <c r="C695" i="44"/>
  <c r="A697" i="44"/>
  <c r="B696" i="44"/>
  <c r="A697" i="43"/>
  <c r="B696" i="43"/>
  <c r="F695" i="43"/>
  <c r="C695" i="43"/>
  <c r="F696" i="45" l="1"/>
  <c r="G696" i="45" s="1"/>
  <c r="D697" i="45"/>
  <c r="A701" i="45"/>
  <c r="B700" i="45"/>
  <c r="C700" i="45" s="1"/>
  <c r="C696" i="44"/>
  <c r="F696" i="44"/>
  <c r="D696" i="44"/>
  <c r="E696" i="44" s="1"/>
  <c r="B697" i="44"/>
  <c r="A698" i="44"/>
  <c r="F696" i="43"/>
  <c r="C696" i="43"/>
  <c r="B697" i="43"/>
  <c r="A698" i="43"/>
  <c r="D698" i="45" l="1"/>
  <c r="F697" i="45"/>
  <c r="G697" i="45" s="1"/>
  <c r="B701" i="45"/>
  <c r="C701" i="45" s="1"/>
  <c r="A702" i="45"/>
  <c r="F697" i="44"/>
  <c r="D697" i="44"/>
  <c r="E697" i="44" s="1"/>
  <c r="C697" i="44"/>
  <c r="A699" i="44"/>
  <c r="B698" i="44"/>
  <c r="A699" i="43"/>
  <c r="B698" i="43"/>
  <c r="C697" i="43"/>
  <c r="F697" i="43"/>
  <c r="F698" i="45" l="1"/>
  <c r="G698" i="45" s="1"/>
  <c r="D699" i="45"/>
  <c r="B702" i="45"/>
  <c r="C702" i="45" s="1"/>
  <c r="A703" i="45"/>
  <c r="D698" i="44"/>
  <c r="E698" i="44" s="1"/>
  <c r="C698" i="44"/>
  <c r="F698" i="44"/>
  <c r="B699" i="44"/>
  <c r="A700" i="44"/>
  <c r="A700" i="43"/>
  <c r="B699" i="43"/>
  <c r="C698" i="43"/>
  <c r="F698" i="43"/>
  <c r="F699" i="45" l="1"/>
  <c r="G699" i="45" s="1"/>
  <c r="D700" i="45"/>
  <c r="A704" i="45"/>
  <c r="B703" i="45"/>
  <c r="C703" i="45" s="1"/>
  <c r="A701" i="44"/>
  <c r="B700" i="44"/>
  <c r="F699" i="44"/>
  <c r="C699" i="44"/>
  <c r="D699" i="44"/>
  <c r="E699" i="44" s="1"/>
  <c r="F699" i="43"/>
  <c r="C699" i="43"/>
  <c r="A701" i="43"/>
  <c r="B700" i="43"/>
  <c r="F700" i="45" l="1"/>
  <c r="G700" i="45" s="1"/>
  <c r="D701" i="45"/>
  <c r="A705" i="45"/>
  <c r="B704" i="45"/>
  <c r="C704" i="45" s="1"/>
  <c r="F700" i="44"/>
  <c r="C700" i="44"/>
  <c r="D700" i="44"/>
  <c r="E700" i="44" s="1"/>
  <c r="A702" i="44"/>
  <c r="B701" i="44"/>
  <c r="A702" i="43"/>
  <c r="B701" i="43"/>
  <c r="F700" i="43"/>
  <c r="C700" i="43"/>
  <c r="F701" i="45" l="1"/>
  <c r="G701" i="45" s="1"/>
  <c r="D702" i="45"/>
  <c r="B705" i="45"/>
  <c r="C705" i="45" s="1"/>
  <c r="A706" i="45"/>
  <c r="A703" i="44"/>
  <c r="B702" i="44"/>
  <c r="F701" i="44"/>
  <c r="D701" i="44"/>
  <c r="E701" i="44" s="1"/>
  <c r="C701" i="44"/>
  <c r="F701" i="43"/>
  <c r="C701" i="43"/>
  <c r="A703" i="43"/>
  <c r="B702" i="43"/>
  <c r="F702" i="45" l="1"/>
  <c r="G702" i="45" s="1"/>
  <c r="D703" i="45"/>
  <c r="A707" i="45"/>
  <c r="B706" i="45"/>
  <c r="C706" i="45" s="1"/>
  <c r="D702" i="44"/>
  <c r="E702" i="44" s="1"/>
  <c r="C702" i="44"/>
  <c r="F702" i="44"/>
  <c r="B703" i="44"/>
  <c r="A704" i="44"/>
  <c r="F702" i="43"/>
  <c r="C702" i="43"/>
  <c r="A704" i="43"/>
  <c r="B703" i="43"/>
  <c r="F703" i="45" l="1"/>
  <c r="G703" i="45" s="1"/>
  <c r="D704" i="45"/>
  <c r="B707" i="45"/>
  <c r="C707" i="45" s="1"/>
  <c r="A708" i="45"/>
  <c r="A705" i="44"/>
  <c r="B704" i="44"/>
  <c r="F703" i="44"/>
  <c r="D703" i="44"/>
  <c r="E703" i="44" s="1"/>
  <c r="C703" i="44"/>
  <c r="C703" i="43"/>
  <c r="F703" i="43"/>
  <c r="A705" i="43"/>
  <c r="B704" i="43"/>
  <c r="F704" i="45" l="1"/>
  <c r="G704" i="45" s="1"/>
  <c r="D705" i="45"/>
  <c r="B708" i="45"/>
  <c r="C708" i="45" s="1"/>
  <c r="A709" i="45"/>
  <c r="F704" i="44"/>
  <c r="C704" i="44"/>
  <c r="D704" i="44"/>
  <c r="E704" i="44" s="1"/>
  <c r="B705" i="44"/>
  <c r="A706" i="44"/>
  <c r="F704" i="43"/>
  <c r="C704" i="43"/>
  <c r="A706" i="43"/>
  <c r="B705" i="43"/>
  <c r="D706" i="45" l="1"/>
  <c r="F705" i="45"/>
  <c r="G705" i="45" s="1"/>
  <c r="A710" i="45"/>
  <c r="B709" i="45"/>
  <c r="C709" i="45" s="1"/>
  <c r="B706" i="44"/>
  <c r="A707" i="44"/>
  <c r="F705" i="44"/>
  <c r="D705" i="44"/>
  <c r="E705" i="44" s="1"/>
  <c r="C705" i="44"/>
  <c r="F705" i="43"/>
  <c r="C705" i="43"/>
  <c r="B706" i="43"/>
  <c r="A707" i="43"/>
  <c r="F706" i="45" l="1"/>
  <c r="G706" i="45" s="1"/>
  <c r="D707" i="45"/>
  <c r="A711" i="45"/>
  <c r="B710" i="45"/>
  <c r="C710" i="45" s="1"/>
  <c r="A708" i="44"/>
  <c r="B707" i="44"/>
  <c r="F706" i="44"/>
  <c r="C706" i="44"/>
  <c r="D706" i="44"/>
  <c r="E706" i="44" s="1"/>
  <c r="F706" i="43"/>
  <c r="C706" i="43"/>
  <c r="B707" i="43"/>
  <c r="A708" i="43"/>
  <c r="F707" i="45" l="1"/>
  <c r="G707" i="45" s="1"/>
  <c r="D708" i="45"/>
  <c r="B711" i="45"/>
  <c r="C711" i="45" s="1"/>
  <c r="A712" i="45"/>
  <c r="F707" i="44"/>
  <c r="C707" i="44"/>
  <c r="D707" i="44"/>
  <c r="E707" i="44" s="1"/>
  <c r="A709" i="44"/>
  <c r="B708" i="44"/>
  <c r="C707" i="43"/>
  <c r="F707" i="43"/>
  <c r="A709" i="43"/>
  <c r="B708" i="43"/>
  <c r="F708" i="45" l="1"/>
  <c r="G708" i="45" s="1"/>
  <c r="D709" i="45"/>
  <c r="A713" i="45"/>
  <c r="B712" i="45"/>
  <c r="C712" i="45" s="1"/>
  <c r="A710" i="44"/>
  <c r="B709" i="44"/>
  <c r="F708" i="44"/>
  <c r="D708" i="44"/>
  <c r="E708" i="44" s="1"/>
  <c r="C708" i="44"/>
  <c r="F708" i="43"/>
  <c r="C708" i="43"/>
  <c r="B709" i="43"/>
  <c r="A710" i="43"/>
  <c r="F709" i="45" l="1"/>
  <c r="G709" i="45" s="1"/>
  <c r="D710" i="45"/>
  <c r="B713" i="45"/>
  <c r="C713" i="45" s="1"/>
  <c r="A714" i="45"/>
  <c r="F709" i="44"/>
  <c r="D709" i="44"/>
  <c r="E709" i="44" s="1"/>
  <c r="C709" i="44"/>
  <c r="A711" i="44"/>
  <c r="B710" i="44"/>
  <c r="A711" i="43"/>
  <c r="B710" i="43"/>
  <c r="C709" i="43"/>
  <c r="F709" i="43"/>
  <c r="F710" i="45" l="1"/>
  <c r="G710" i="45" s="1"/>
  <c r="D711" i="45"/>
  <c r="B714" i="45"/>
  <c r="C714" i="45" s="1"/>
  <c r="A715" i="45"/>
  <c r="D710" i="44"/>
  <c r="E710" i="44" s="1"/>
  <c r="C710" i="44"/>
  <c r="F710" i="44"/>
  <c r="B711" i="44"/>
  <c r="A712" i="44"/>
  <c r="F710" i="43"/>
  <c r="C710" i="43"/>
  <c r="A712" i="43"/>
  <c r="B711" i="43"/>
  <c r="D712" i="45" l="1"/>
  <c r="F711" i="45"/>
  <c r="G711" i="45" s="1"/>
  <c r="A716" i="45"/>
  <c r="B715" i="45"/>
  <c r="C715" i="45" s="1"/>
  <c r="A713" i="44"/>
  <c r="B712" i="44"/>
  <c r="F711" i="44"/>
  <c r="D711" i="44"/>
  <c r="E711" i="44" s="1"/>
  <c r="C711" i="44"/>
  <c r="C711" i="43"/>
  <c r="F711" i="43"/>
  <c r="B712" i="43"/>
  <c r="A713" i="43"/>
  <c r="D713" i="45" l="1"/>
  <c r="F712" i="45"/>
  <c r="G712" i="45" s="1"/>
  <c r="B716" i="45"/>
  <c r="C716" i="45" s="1"/>
  <c r="A717" i="45"/>
  <c r="C712" i="44"/>
  <c r="F712" i="44"/>
  <c r="D712" i="44"/>
  <c r="E712" i="44" s="1"/>
  <c r="B713" i="44"/>
  <c r="A714" i="44"/>
  <c r="A714" i="43"/>
  <c r="B713" i="43"/>
  <c r="C712" i="43"/>
  <c r="F712" i="43"/>
  <c r="D714" i="45" l="1"/>
  <c r="F713" i="45"/>
  <c r="G713" i="45" s="1"/>
  <c r="A718" i="45"/>
  <c r="B717" i="45"/>
  <c r="C717" i="45" s="1"/>
  <c r="A715" i="44"/>
  <c r="B714" i="44"/>
  <c r="F713" i="44"/>
  <c r="D713" i="44"/>
  <c r="E713" i="44" s="1"/>
  <c r="C713" i="44"/>
  <c r="F713" i="43"/>
  <c r="C713" i="43"/>
  <c r="B714" i="43"/>
  <c r="A715" i="43"/>
  <c r="F714" i="45" l="1"/>
  <c r="G714" i="45" s="1"/>
  <c r="D715" i="45"/>
  <c r="B718" i="45"/>
  <c r="C718" i="45" s="1"/>
  <c r="A719" i="45"/>
  <c r="D714" i="44"/>
  <c r="E714" i="44" s="1"/>
  <c r="F714" i="44"/>
  <c r="C714" i="44"/>
  <c r="A716" i="44"/>
  <c r="B715" i="44"/>
  <c r="B715" i="43"/>
  <c r="A716" i="43"/>
  <c r="F714" i="43"/>
  <c r="C714" i="43"/>
  <c r="F715" i="45" l="1"/>
  <c r="G715" i="45" s="1"/>
  <c r="D716" i="45"/>
  <c r="B719" i="45"/>
  <c r="C719" i="45" s="1"/>
  <c r="A720" i="45"/>
  <c r="F715" i="44"/>
  <c r="C715" i="44"/>
  <c r="D715" i="44"/>
  <c r="E715" i="44" s="1"/>
  <c r="B716" i="44"/>
  <c r="A717" i="44"/>
  <c r="B716" i="43"/>
  <c r="A717" i="43"/>
  <c r="F715" i="43"/>
  <c r="C715" i="43"/>
  <c r="F716" i="45" l="1"/>
  <c r="G716" i="45" s="1"/>
  <c r="D717" i="45"/>
  <c r="A721" i="45"/>
  <c r="B720" i="45"/>
  <c r="C720" i="45" s="1"/>
  <c r="A718" i="44"/>
  <c r="B717" i="44"/>
  <c r="F716" i="44"/>
  <c r="D716" i="44"/>
  <c r="E716" i="44" s="1"/>
  <c r="C716" i="44"/>
  <c r="C716" i="43"/>
  <c r="F716" i="43"/>
  <c r="A718" i="43"/>
  <c r="B717" i="43"/>
  <c r="F717" i="45" l="1"/>
  <c r="G717" i="45" s="1"/>
  <c r="D718" i="45"/>
  <c r="B721" i="45"/>
  <c r="C721" i="45" s="1"/>
  <c r="A722" i="45"/>
  <c r="F717" i="44"/>
  <c r="D717" i="44"/>
  <c r="E717" i="44" s="1"/>
  <c r="C717" i="44"/>
  <c r="A719" i="44"/>
  <c r="B718" i="44"/>
  <c r="A719" i="43"/>
  <c r="B718" i="43"/>
  <c r="C717" i="43"/>
  <c r="F717" i="43"/>
  <c r="F718" i="45" l="1"/>
  <c r="G718" i="45" s="1"/>
  <c r="D719" i="45"/>
  <c r="B722" i="45"/>
  <c r="C722" i="45" s="1"/>
  <c r="A723" i="45"/>
  <c r="B719" i="44"/>
  <c r="A720" i="44"/>
  <c r="D718" i="44"/>
  <c r="E718" i="44" s="1"/>
  <c r="C718" i="44"/>
  <c r="F718" i="44"/>
  <c r="F718" i="43"/>
  <c r="C718" i="43"/>
  <c r="A720" i="43"/>
  <c r="B719" i="43"/>
  <c r="D720" i="45" l="1"/>
  <c r="F719" i="45"/>
  <c r="G719" i="45" s="1"/>
  <c r="A724" i="45"/>
  <c r="B723" i="45"/>
  <c r="C723" i="45" s="1"/>
  <c r="A721" i="44"/>
  <c r="B720" i="44"/>
  <c r="C719" i="44"/>
  <c r="F719" i="44"/>
  <c r="D719" i="44"/>
  <c r="E719" i="44" s="1"/>
  <c r="C719" i="43"/>
  <c r="F719" i="43"/>
  <c r="B720" i="43"/>
  <c r="A721" i="43"/>
  <c r="D721" i="45" l="1"/>
  <c r="F720" i="45"/>
  <c r="G720" i="45" s="1"/>
  <c r="A725" i="45"/>
  <c r="B724" i="45"/>
  <c r="C724" i="45" s="1"/>
  <c r="B721" i="44"/>
  <c r="A722" i="44"/>
  <c r="C720" i="44"/>
  <c r="F720" i="44"/>
  <c r="D720" i="44"/>
  <c r="E720" i="44" s="1"/>
  <c r="A722" i="43"/>
  <c r="B721" i="43"/>
  <c r="F720" i="43"/>
  <c r="C720" i="43"/>
  <c r="F721" i="45" l="1"/>
  <c r="G721" i="45" s="1"/>
  <c r="D722" i="45"/>
  <c r="B725" i="45"/>
  <c r="C725" i="45" s="1"/>
  <c r="A726" i="45"/>
  <c r="B722" i="44"/>
  <c r="A723" i="44"/>
  <c r="F721" i="44"/>
  <c r="D721" i="44"/>
  <c r="E721" i="44" s="1"/>
  <c r="C721" i="44"/>
  <c r="F721" i="43"/>
  <c r="C721" i="43"/>
  <c r="B722" i="43"/>
  <c r="A723" i="43"/>
  <c r="F722" i="45" l="1"/>
  <c r="G722" i="45" s="1"/>
  <c r="D723" i="45"/>
  <c r="A727" i="45"/>
  <c r="B726" i="45"/>
  <c r="C726" i="45" s="1"/>
  <c r="A724" i="44"/>
  <c r="B723" i="44"/>
  <c r="C722" i="44"/>
  <c r="F722" i="44"/>
  <c r="D722" i="44"/>
  <c r="E722" i="44" s="1"/>
  <c r="A724" i="43"/>
  <c r="B723" i="43"/>
  <c r="C722" i="43"/>
  <c r="F722" i="43"/>
  <c r="D724" i="45" l="1"/>
  <c r="F723" i="45"/>
  <c r="G723" i="45" s="1"/>
  <c r="B727" i="45"/>
  <c r="C727" i="45" s="1"/>
  <c r="A728" i="45"/>
  <c r="F723" i="44"/>
  <c r="C723" i="44"/>
  <c r="D723" i="44"/>
  <c r="E723" i="44" s="1"/>
  <c r="A725" i="44"/>
  <c r="B724" i="44"/>
  <c r="C723" i="43"/>
  <c r="F723" i="43"/>
  <c r="B724" i="43"/>
  <c r="A725" i="43"/>
  <c r="F724" i="45" l="1"/>
  <c r="G724" i="45" s="1"/>
  <c r="D725" i="45"/>
  <c r="B728" i="45"/>
  <c r="C728" i="45" s="1"/>
  <c r="A729" i="45"/>
  <c r="C724" i="44"/>
  <c r="D724" i="44"/>
  <c r="E724" i="44" s="1"/>
  <c r="F724" i="44"/>
  <c r="A726" i="44"/>
  <c r="B725" i="44"/>
  <c r="C724" i="43"/>
  <c r="F724" i="43"/>
  <c r="A726" i="43"/>
  <c r="B725" i="43"/>
  <c r="F725" i="45" l="1"/>
  <c r="G725" i="45" s="1"/>
  <c r="D726" i="45"/>
  <c r="B729" i="45"/>
  <c r="C729" i="45" s="1"/>
  <c r="A730" i="45"/>
  <c r="D725" i="44"/>
  <c r="E725" i="44" s="1"/>
  <c r="C725" i="44"/>
  <c r="F725" i="44"/>
  <c r="A727" i="44"/>
  <c r="B726" i="44"/>
  <c r="C725" i="43"/>
  <c r="F725" i="43"/>
  <c r="B726" i="43"/>
  <c r="A727" i="43"/>
  <c r="F726" i="45" l="1"/>
  <c r="G726" i="45" s="1"/>
  <c r="D727" i="45"/>
  <c r="A731" i="45"/>
  <c r="B730" i="45"/>
  <c r="C730" i="45" s="1"/>
  <c r="D726" i="44"/>
  <c r="E726" i="44" s="1"/>
  <c r="C726" i="44"/>
  <c r="F726" i="44"/>
  <c r="B727" i="44"/>
  <c r="A728" i="44"/>
  <c r="F726" i="43"/>
  <c r="C726" i="43"/>
  <c r="A728" i="43"/>
  <c r="B727" i="43"/>
  <c r="D728" i="45" l="1"/>
  <c r="F727" i="45"/>
  <c r="G727" i="45" s="1"/>
  <c r="A732" i="45"/>
  <c r="B731" i="45"/>
  <c r="C731" i="45" s="1"/>
  <c r="A729" i="44"/>
  <c r="B728" i="44"/>
  <c r="F727" i="44"/>
  <c r="D727" i="44"/>
  <c r="E727" i="44" s="1"/>
  <c r="C727" i="44"/>
  <c r="A729" i="43"/>
  <c r="B728" i="43"/>
  <c r="C727" i="43"/>
  <c r="F727" i="43"/>
  <c r="F728" i="45" l="1"/>
  <c r="G728" i="45" s="1"/>
  <c r="D729" i="45"/>
  <c r="B732" i="45"/>
  <c r="C732" i="45" s="1"/>
  <c r="A733" i="45"/>
  <c r="F728" i="44"/>
  <c r="D728" i="44"/>
  <c r="E728" i="44" s="1"/>
  <c r="C728" i="44"/>
  <c r="B729" i="44"/>
  <c r="A730" i="44"/>
  <c r="F728" i="43"/>
  <c r="C728" i="43"/>
  <c r="A730" i="43"/>
  <c r="B729" i="43"/>
  <c r="D730" i="45" l="1"/>
  <c r="F729" i="45"/>
  <c r="G729" i="45" s="1"/>
  <c r="A734" i="45"/>
  <c r="B733" i="45"/>
  <c r="C733" i="45" s="1"/>
  <c r="D729" i="44"/>
  <c r="E729" i="44" s="1"/>
  <c r="C729" i="44"/>
  <c r="F729" i="44"/>
  <c r="B730" i="44"/>
  <c r="A731" i="44"/>
  <c r="A731" i="43"/>
  <c r="B730" i="43"/>
  <c r="C729" i="43"/>
  <c r="F729" i="43"/>
  <c r="F730" i="45" l="1"/>
  <c r="G730" i="45" s="1"/>
  <c r="D731" i="45"/>
  <c r="B734" i="45"/>
  <c r="C734" i="45" s="1"/>
  <c r="A735" i="45"/>
  <c r="A732" i="44"/>
  <c r="B731" i="44"/>
  <c r="F730" i="44"/>
  <c r="D730" i="44"/>
  <c r="E730" i="44" s="1"/>
  <c r="C730" i="44"/>
  <c r="F730" i="43"/>
  <c r="C730" i="43"/>
  <c r="A732" i="43"/>
  <c r="B731" i="43"/>
  <c r="F731" i="45" l="1"/>
  <c r="G731" i="45" s="1"/>
  <c r="D732" i="45"/>
  <c r="B735" i="45"/>
  <c r="C735" i="45" s="1"/>
  <c r="A736" i="45"/>
  <c r="F731" i="44"/>
  <c r="C731" i="44"/>
  <c r="D731" i="44"/>
  <c r="E731" i="44" s="1"/>
  <c r="B732" i="44"/>
  <c r="A733" i="44"/>
  <c r="F731" i="43"/>
  <c r="C731" i="43"/>
  <c r="B732" i="43"/>
  <c r="A733" i="43"/>
  <c r="D733" i="45" l="1"/>
  <c r="F732" i="45"/>
  <c r="G732" i="45" s="1"/>
  <c r="A737" i="45"/>
  <c r="B736" i="45"/>
  <c r="C736" i="45" s="1"/>
  <c r="A734" i="44"/>
  <c r="B733" i="44"/>
  <c r="C732" i="44"/>
  <c r="F732" i="44"/>
  <c r="D732" i="44"/>
  <c r="E732" i="44" s="1"/>
  <c r="B733" i="43"/>
  <c r="A734" i="43"/>
  <c r="F732" i="43"/>
  <c r="C732" i="43"/>
  <c r="F733" i="45" l="1"/>
  <c r="G733" i="45" s="1"/>
  <c r="D734" i="45"/>
  <c r="B737" i="45"/>
  <c r="C737" i="45" s="1"/>
  <c r="A738" i="45"/>
  <c r="F733" i="44"/>
  <c r="D733" i="44"/>
  <c r="E733" i="44" s="1"/>
  <c r="C733" i="44"/>
  <c r="A735" i="44"/>
  <c r="B734" i="44"/>
  <c r="C733" i="43"/>
  <c r="F733" i="43"/>
  <c r="A735" i="43"/>
  <c r="B734" i="43"/>
  <c r="F734" i="45" l="1"/>
  <c r="G734" i="45" s="1"/>
  <c r="D735" i="45"/>
  <c r="A739" i="45"/>
  <c r="B738" i="45"/>
  <c r="C738" i="45" s="1"/>
  <c r="D734" i="44"/>
  <c r="E734" i="44" s="1"/>
  <c r="C734" i="44"/>
  <c r="F734" i="44"/>
  <c r="B735" i="44"/>
  <c r="A736" i="44"/>
  <c r="F734" i="43"/>
  <c r="C734" i="43"/>
  <c r="B735" i="43"/>
  <c r="A736" i="43"/>
  <c r="F735" i="45" l="1"/>
  <c r="G735" i="45" s="1"/>
  <c r="D736" i="45"/>
  <c r="B739" i="45"/>
  <c r="C739" i="45" s="1"/>
  <c r="A740" i="45"/>
  <c r="A737" i="44"/>
  <c r="B736" i="44"/>
  <c r="D735" i="44"/>
  <c r="E735" i="44" s="1"/>
  <c r="C735" i="44"/>
  <c r="F735" i="44"/>
  <c r="A737" i="43"/>
  <c r="B736" i="43"/>
  <c r="C735" i="43"/>
  <c r="F735" i="43"/>
  <c r="F736" i="45" l="1"/>
  <c r="G736" i="45" s="1"/>
  <c r="D737" i="45"/>
  <c r="A741" i="45"/>
  <c r="B740" i="45"/>
  <c r="C740" i="45" s="1"/>
  <c r="F736" i="44"/>
  <c r="D736" i="44"/>
  <c r="E736" i="44" s="1"/>
  <c r="C736" i="44"/>
  <c r="B737" i="44"/>
  <c r="A738" i="44"/>
  <c r="F736" i="43"/>
  <c r="C736" i="43"/>
  <c r="A738" i="43"/>
  <c r="B737" i="43"/>
  <c r="F737" i="45" l="1"/>
  <c r="G737" i="45" s="1"/>
  <c r="D738" i="45"/>
  <c r="A742" i="45"/>
  <c r="B741" i="45"/>
  <c r="C741" i="45" s="1"/>
  <c r="D737" i="44"/>
  <c r="E737" i="44" s="1"/>
  <c r="C737" i="44"/>
  <c r="F737" i="44"/>
  <c r="B738" i="44"/>
  <c r="A739" i="44"/>
  <c r="F737" i="43"/>
  <c r="C737" i="43"/>
  <c r="B738" i="43"/>
  <c r="A739" i="43"/>
  <c r="F738" i="45" l="1"/>
  <c r="G738" i="45" s="1"/>
  <c r="D739" i="45"/>
  <c r="A743" i="45"/>
  <c r="B742" i="45"/>
  <c r="C742" i="45" s="1"/>
  <c r="B739" i="44"/>
  <c r="A740" i="44"/>
  <c r="D738" i="44"/>
  <c r="E738" i="44" s="1"/>
  <c r="F738" i="44"/>
  <c r="C738" i="44"/>
  <c r="A740" i="43"/>
  <c r="B739" i="43"/>
  <c r="C738" i="43"/>
  <c r="F738" i="43"/>
  <c r="F739" i="45" l="1"/>
  <c r="G739" i="45" s="1"/>
  <c r="D740" i="45"/>
  <c r="B743" i="45"/>
  <c r="C743" i="45" s="1"/>
  <c r="A744" i="45"/>
  <c r="B740" i="44"/>
  <c r="A741" i="44"/>
  <c r="F739" i="44"/>
  <c r="C739" i="44"/>
  <c r="D739" i="44"/>
  <c r="E739" i="44" s="1"/>
  <c r="F739" i="43"/>
  <c r="C739" i="43"/>
  <c r="A741" i="43"/>
  <c r="B740" i="43"/>
  <c r="F740" i="45" l="1"/>
  <c r="G740" i="45" s="1"/>
  <c r="D741" i="45"/>
  <c r="A745" i="45"/>
  <c r="B744" i="45"/>
  <c r="C744" i="45" s="1"/>
  <c r="A742" i="44"/>
  <c r="B741" i="44"/>
  <c r="D740" i="44"/>
  <c r="E740" i="44" s="1"/>
  <c r="C740" i="44"/>
  <c r="F740" i="44"/>
  <c r="F740" i="43"/>
  <c r="C740" i="43"/>
  <c r="A742" i="43"/>
  <c r="B741" i="43"/>
  <c r="F741" i="45" l="1"/>
  <c r="G741" i="45" s="1"/>
  <c r="D742" i="45"/>
  <c r="A746" i="45"/>
  <c r="B745" i="45"/>
  <c r="C745" i="45" s="1"/>
  <c r="F741" i="44"/>
  <c r="C741" i="44"/>
  <c r="D741" i="44"/>
  <c r="E741" i="44" s="1"/>
  <c r="A743" i="44"/>
  <c r="B742" i="44"/>
  <c r="B742" i="43"/>
  <c r="A743" i="43"/>
  <c r="F741" i="43"/>
  <c r="C741" i="43"/>
  <c r="F742" i="45" l="1"/>
  <c r="G742" i="45" s="1"/>
  <c r="D743" i="45"/>
  <c r="A747" i="45"/>
  <c r="B746" i="45"/>
  <c r="C746" i="45" s="1"/>
  <c r="D742" i="44"/>
  <c r="E742" i="44" s="1"/>
  <c r="C742" i="44"/>
  <c r="F742" i="44"/>
  <c r="B743" i="44"/>
  <c r="A744" i="44"/>
  <c r="A744" i="43"/>
  <c r="B743" i="43"/>
  <c r="F742" i="43"/>
  <c r="C742" i="43"/>
  <c r="D744" i="45" l="1"/>
  <c r="F743" i="45"/>
  <c r="G743" i="45" s="1"/>
  <c r="A748" i="45"/>
  <c r="B747" i="45"/>
  <c r="C747" i="45" s="1"/>
  <c r="A745" i="44"/>
  <c r="B744" i="44"/>
  <c r="F743" i="44"/>
  <c r="C743" i="44"/>
  <c r="D743" i="44"/>
  <c r="E743" i="44" s="1"/>
  <c r="B744" i="43"/>
  <c r="A745" i="43"/>
  <c r="C743" i="43"/>
  <c r="F743" i="43"/>
  <c r="F744" i="45" l="1"/>
  <c r="G744" i="45" s="1"/>
  <c r="D745" i="45"/>
  <c r="A749" i="45"/>
  <c r="B748" i="45"/>
  <c r="C748" i="45" s="1"/>
  <c r="B745" i="44"/>
  <c r="A746" i="44"/>
  <c r="D744" i="44"/>
  <c r="E744" i="44" s="1"/>
  <c r="F744" i="44"/>
  <c r="C744" i="44"/>
  <c r="A746" i="43"/>
  <c r="B745" i="43"/>
  <c r="C744" i="43"/>
  <c r="F744" i="43"/>
  <c r="F745" i="45" l="1"/>
  <c r="D746" i="45"/>
  <c r="G745" i="45"/>
  <c r="B749" i="45"/>
  <c r="C749" i="45" s="1"/>
  <c r="A750" i="45"/>
  <c r="D745" i="44"/>
  <c r="E745" i="44" s="1"/>
  <c r="C745" i="44"/>
  <c r="F745" i="44"/>
  <c r="A747" i="44"/>
  <c r="B746" i="44"/>
  <c r="F745" i="43"/>
  <c r="C745" i="43"/>
  <c r="B746" i="43"/>
  <c r="A747" i="43"/>
  <c r="D747" i="45" l="1"/>
  <c r="F746" i="45"/>
  <c r="G746" i="45" s="1"/>
  <c r="B750" i="45"/>
  <c r="C750" i="45" s="1"/>
  <c r="A751" i="45"/>
  <c r="F746" i="44"/>
  <c r="D746" i="44"/>
  <c r="E746" i="44" s="1"/>
  <c r="C746" i="44"/>
  <c r="A748" i="44"/>
  <c r="B747" i="44"/>
  <c r="A748" i="43"/>
  <c r="B747" i="43"/>
  <c r="C746" i="43"/>
  <c r="F746" i="43"/>
  <c r="F747" i="45" l="1"/>
  <c r="G747" i="45" s="1"/>
  <c r="D748" i="45"/>
  <c r="A752" i="45"/>
  <c r="B751" i="45"/>
  <c r="C751" i="45" s="1"/>
  <c r="F747" i="44"/>
  <c r="C747" i="44"/>
  <c r="D747" i="44"/>
  <c r="E747" i="44" s="1"/>
  <c r="B748" i="44"/>
  <c r="A749" i="44"/>
  <c r="B748" i="43"/>
  <c r="A749" i="43"/>
  <c r="C747" i="43"/>
  <c r="F747" i="43"/>
  <c r="F748" i="45" l="1"/>
  <c r="G748" i="45" s="1"/>
  <c r="D749" i="45"/>
  <c r="B752" i="45"/>
  <c r="C752" i="45" s="1"/>
  <c r="A753" i="45"/>
  <c r="A750" i="44"/>
  <c r="B749" i="44"/>
  <c r="D748" i="44"/>
  <c r="E748" i="44" s="1"/>
  <c r="F748" i="44"/>
  <c r="C748" i="44"/>
  <c r="B749" i="43"/>
  <c r="A750" i="43"/>
  <c r="C748" i="43"/>
  <c r="F748" i="43"/>
  <c r="F749" i="45" l="1"/>
  <c r="G749" i="45" s="1"/>
  <c r="D750" i="45"/>
  <c r="B753" i="45"/>
  <c r="C753" i="45" s="1"/>
  <c r="A754" i="45"/>
  <c r="A751" i="44"/>
  <c r="B750" i="44"/>
  <c r="F749" i="44"/>
  <c r="D749" i="44"/>
  <c r="E749" i="44" s="1"/>
  <c r="C749" i="44"/>
  <c r="A751" i="43"/>
  <c r="B750" i="43"/>
  <c r="C749" i="43"/>
  <c r="F749" i="43"/>
  <c r="F750" i="45" l="1"/>
  <c r="G750" i="45" s="1"/>
  <c r="D751" i="45"/>
  <c r="A755" i="45"/>
  <c r="B754" i="45"/>
  <c r="C754" i="45" s="1"/>
  <c r="B751" i="44"/>
  <c r="A752" i="44"/>
  <c r="D750" i="44"/>
  <c r="E750" i="44" s="1"/>
  <c r="C750" i="44"/>
  <c r="F750" i="44"/>
  <c r="F750" i="43"/>
  <c r="C750" i="43"/>
  <c r="A752" i="43"/>
  <c r="B751" i="43"/>
  <c r="F751" i="45" l="1"/>
  <c r="G751" i="45" s="1"/>
  <c r="D752" i="45"/>
  <c r="B755" i="45"/>
  <c r="C755" i="45" s="1"/>
  <c r="A756" i="45"/>
  <c r="A753" i="44"/>
  <c r="B752" i="44"/>
  <c r="F751" i="44"/>
  <c r="C751" i="44"/>
  <c r="D751" i="44"/>
  <c r="E751" i="44" s="1"/>
  <c r="C751" i="43"/>
  <c r="F751" i="43"/>
  <c r="B752" i="43"/>
  <c r="A753" i="43"/>
  <c r="D753" i="45" l="1"/>
  <c r="F752" i="45"/>
  <c r="G752" i="45" s="1"/>
  <c r="B756" i="45"/>
  <c r="C756" i="45" s="1"/>
  <c r="A757" i="45"/>
  <c r="B753" i="44"/>
  <c r="A754" i="44"/>
  <c r="C752" i="44"/>
  <c r="D752" i="44"/>
  <c r="E752" i="44" s="1"/>
  <c r="F752" i="44"/>
  <c r="C752" i="43"/>
  <c r="F752" i="43"/>
  <c r="A754" i="43"/>
  <c r="B753" i="43"/>
  <c r="D754" i="45" l="1"/>
  <c r="F753" i="45"/>
  <c r="G753" i="45" s="1"/>
  <c r="A758" i="45"/>
  <c r="B757" i="45"/>
  <c r="C757" i="45" s="1"/>
  <c r="A755" i="44"/>
  <c r="B754" i="44"/>
  <c r="D753" i="44"/>
  <c r="E753" i="44" s="1"/>
  <c r="F753" i="44"/>
  <c r="C753" i="44"/>
  <c r="F753" i="43"/>
  <c r="C753" i="43"/>
  <c r="A755" i="43"/>
  <c r="B754" i="43"/>
  <c r="F754" i="45" l="1"/>
  <c r="G754" i="45" s="1"/>
  <c r="D755" i="45"/>
  <c r="B758" i="45"/>
  <c r="C758" i="45" s="1"/>
  <c r="A759" i="45"/>
  <c r="B755" i="44"/>
  <c r="A756" i="44"/>
  <c r="F754" i="44"/>
  <c r="D754" i="44"/>
  <c r="E754" i="44" s="1"/>
  <c r="C754" i="44"/>
  <c r="F754" i="43"/>
  <c r="C754" i="43"/>
  <c r="B755" i="43"/>
  <c r="A756" i="43"/>
  <c r="F755" i="45" l="1"/>
  <c r="G755" i="45" s="1"/>
  <c r="D756" i="45"/>
  <c r="A760" i="45"/>
  <c r="B759" i="45"/>
  <c r="C759" i="45" s="1"/>
  <c r="F755" i="44"/>
  <c r="C755" i="44"/>
  <c r="D755" i="44"/>
  <c r="E755" i="44" s="1"/>
  <c r="A757" i="44"/>
  <c r="B756" i="44"/>
  <c r="F755" i="43"/>
  <c r="C755" i="43"/>
  <c r="A757" i="43"/>
  <c r="B756" i="43"/>
  <c r="F756" i="45" l="1"/>
  <c r="G756" i="45" s="1"/>
  <c r="D757" i="45"/>
  <c r="B760" i="45"/>
  <c r="C760" i="45" s="1"/>
  <c r="A761" i="45"/>
  <c r="C756" i="44"/>
  <c r="F756" i="44"/>
  <c r="D756" i="44"/>
  <c r="E756" i="44" s="1"/>
  <c r="A758" i="44"/>
  <c r="B757" i="44"/>
  <c r="C756" i="43"/>
  <c r="F756" i="43"/>
  <c r="A758" i="43"/>
  <c r="B757" i="43"/>
  <c r="F757" i="45" l="1"/>
  <c r="G757" i="45" s="1"/>
  <c r="D758" i="45"/>
  <c r="B761" i="45"/>
  <c r="C761" i="45" s="1"/>
  <c r="A762" i="45"/>
  <c r="C757" i="44"/>
  <c r="F757" i="44"/>
  <c r="D757" i="44"/>
  <c r="E757" i="44" s="1"/>
  <c r="B758" i="44"/>
  <c r="A759" i="44"/>
  <c r="F757" i="43"/>
  <c r="C757" i="43"/>
  <c r="A759" i="43"/>
  <c r="B758" i="43"/>
  <c r="F758" i="45" l="1"/>
  <c r="G758" i="45" s="1"/>
  <c r="D759" i="45"/>
  <c r="B762" i="45"/>
  <c r="C762" i="45" s="1"/>
  <c r="A763" i="45"/>
  <c r="D758" i="44"/>
  <c r="E758" i="44" s="1"/>
  <c r="C758" i="44"/>
  <c r="F758" i="44"/>
  <c r="A760" i="44"/>
  <c r="B759" i="44"/>
  <c r="F758" i="43"/>
  <c r="C758" i="43"/>
  <c r="A760" i="43"/>
  <c r="B759" i="43"/>
  <c r="D760" i="45" l="1"/>
  <c r="F759" i="45"/>
  <c r="G759" i="45" s="1"/>
  <c r="A764" i="45"/>
  <c r="B763" i="45"/>
  <c r="C763" i="45" s="1"/>
  <c r="A761" i="44"/>
  <c r="B760" i="44"/>
  <c r="D759" i="44"/>
  <c r="E759" i="44" s="1"/>
  <c r="C759" i="44"/>
  <c r="F759" i="44"/>
  <c r="B760" i="43"/>
  <c r="A761" i="43"/>
  <c r="C759" i="43"/>
  <c r="F759" i="43"/>
  <c r="F760" i="45" l="1"/>
  <c r="G760" i="45" s="1"/>
  <c r="D761" i="45"/>
  <c r="B764" i="45"/>
  <c r="C764" i="45" s="1"/>
  <c r="A765" i="45"/>
  <c r="D760" i="44"/>
  <c r="E760" i="44" s="1"/>
  <c r="C760" i="44"/>
  <c r="F760" i="44"/>
  <c r="B761" i="44"/>
  <c r="A762" i="44"/>
  <c r="A762" i="43"/>
  <c r="B761" i="43"/>
  <c r="F760" i="43"/>
  <c r="C760" i="43"/>
  <c r="D762" i="45" l="1"/>
  <c r="F761" i="45"/>
  <c r="G761" i="45" s="1"/>
  <c r="A766" i="45"/>
  <c r="B765" i="45"/>
  <c r="C765" i="45" s="1"/>
  <c r="A763" i="44"/>
  <c r="B762" i="44"/>
  <c r="F761" i="44"/>
  <c r="C761" i="44"/>
  <c r="D761" i="44"/>
  <c r="E761" i="44" s="1"/>
  <c r="C761" i="43"/>
  <c r="F761" i="43"/>
  <c r="B762" i="43"/>
  <c r="A763" i="43"/>
  <c r="F762" i="45" l="1"/>
  <c r="G762" i="45" s="1"/>
  <c r="D763" i="45"/>
  <c r="A767" i="45"/>
  <c r="B766" i="45"/>
  <c r="C766" i="45" s="1"/>
  <c r="B763" i="44"/>
  <c r="A764" i="44"/>
  <c r="F762" i="44"/>
  <c r="D762" i="44"/>
  <c r="E762" i="44" s="1"/>
  <c r="C762" i="44"/>
  <c r="A764" i="43"/>
  <c r="B763" i="43"/>
  <c r="C762" i="43"/>
  <c r="F762" i="43"/>
  <c r="F763" i="45" l="1"/>
  <c r="G763" i="45" s="1"/>
  <c r="D764" i="45"/>
  <c r="A768" i="45"/>
  <c r="B767" i="45"/>
  <c r="C767" i="45" s="1"/>
  <c r="F763" i="44"/>
  <c r="C763" i="44"/>
  <c r="D763" i="44"/>
  <c r="E763" i="44" s="1"/>
  <c r="A765" i="44"/>
  <c r="B764" i="44"/>
  <c r="C763" i="43"/>
  <c r="F763" i="43"/>
  <c r="B764" i="43"/>
  <c r="A765" i="43"/>
  <c r="D765" i="45" l="1"/>
  <c r="F764" i="45"/>
  <c r="G764" i="45" s="1"/>
  <c r="A769" i="45"/>
  <c r="B768" i="45"/>
  <c r="C768" i="45" s="1"/>
  <c r="F764" i="44"/>
  <c r="D764" i="44"/>
  <c r="E764" i="44" s="1"/>
  <c r="C764" i="44"/>
  <c r="A766" i="44"/>
  <c r="B765" i="44"/>
  <c r="A766" i="43"/>
  <c r="B765" i="43"/>
  <c r="C764" i="43"/>
  <c r="F764" i="43"/>
  <c r="F765" i="45" l="1"/>
  <c r="G765" i="45" s="1"/>
  <c r="D766" i="45"/>
  <c r="B769" i="45"/>
  <c r="C769" i="45" s="1"/>
  <c r="A770" i="45"/>
  <c r="C765" i="44"/>
  <c r="F765" i="44"/>
  <c r="D765" i="44"/>
  <c r="E765" i="44" s="1"/>
  <c r="A767" i="44"/>
  <c r="B766" i="44"/>
  <c r="F765" i="43"/>
  <c r="C765" i="43"/>
  <c r="B766" i="43"/>
  <c r="A767" i="43"/>
  <c r="F766" i="45" l="1"/>
  <c r="G766" i="45" s="1"/>
  <c r="D767" i="45"/>
  <c r="B770" i="45"/>
  <c r="C770" i="45" s="1"/>
  <c r="A771" i="45"/>
  <c r="D766" i="44"/>
  <c r="E766" i="44" s="1"/>
  <c r="C766" i="44"/>
  <c r="F766" i="44"/>
  <c r="A768" i="44"/>
  <c r="B767" i="44"/>
  <c r="C766" i="43"/>
  <c r="F766" i="43"/>
  <c r="A768" i="43"/>
  <c r="B767" i="43"/>
  <c r="F767" i="45" l="1"/>
  <c r="G767" i="45" s="1"/>
  <c r="D768" i="45"/>
  <c r="B771" i="45"/>
  <c r="C771" i="45" s="1"/>
  <c r="A772" i="45"/>
  <c r="C767" i="44"/>
  <c r="D767" i="44"/>
  <c r="E767" i="44" s="1"/>
  <c r="F767" i="44"/>
  <c r="A769" i="44"/>
  <c r="B768" i="44"/>
  <c r="A769" i="43"/>
  <c r="B768" i="43"/>
  <c r="C767" i="43"/>
  <c r="F767" i="43"/>
  <c r="F768" i="45" l="1"/>
  <c r="G768" i="45" s="1"/>
  <c r="D769" i="45"/>
  <c r="B772" i="45"/>
  <c r="C772" i="45" s="1"/>
  <c r="A773" i="45"/>
  <c r="C768" i="44"/>
  <c r="F768" i="44"/>
  <c r="D768" i="44"/>
  <c r="E768" i="44" s="1"/>
  <c r="B769" i="44"/>
  <c r="A770" i="44"/>
  <c r="C768" i="43"/>
  <c r="F768" i="43"/>
  <c r="A770" i="43"/>
  <c r="B769" i="43"/>
  <c r="F769" i="45" l="1"/>
  <c r="G769" i="45" s="1"/>
  <c r="D770" i="45"/>
  <c r="A774" i="45"/>
  <c r="B773" i="45"/>
  <c r="C773" i="45" s="1"/>
  <c r="C769" i="44"/>
  <c r="F769" i="44"/>
  <c r="D769" i="44"/>
  <c r="E769" i="44" s="1"/>
  <c r="A771" i="44"/>
  <c r="B770" i="44"/>
  <c r="A771" i="43"/>
  <c r="B770" i="43"/>
  <c r="F769" i="43"/>
  <c r="C769" i="43"/>
  <c r="F770" i="45" l="1"/>
  <c r="G770" i="45" s="1"/>
  <c r="D771" i="45"/>
  <c r="B774" i="45"/>
  <c r="C774" i="45" s="1"/>
  <c r="A775" i="45"/>
  <c r="F770" i="44"/>
  <c r="D770" i="44"/>
  <c r="E770" i="44" s="1"/>
  <c r="C770" i="44"/>
  <c r="B771" i="44"/>
  <c r="A772" i="44"/>
  <c r="C770" i="43"/>
  <c r="F770" i="43"/>
  <c r="A772" i="43"/>
  <c r="B771" i="43"/>
  <c r="F771" i="45" l="1"/>
  <c r="G771" i="45" s="1"/>
  <c r="D772" i="45"/>
  <c r="A776" i="45"/>
  <c r="B775" i="45"/>
  <c r="C775" i="45" s="1"/>
  <c r="F771" i="44"/>
  <c r="C771" i="44"/>
  <c r="D771" i="44"/>
  <c r="E771" i="44" s="1"/>
  <c r="A773" i="44"/>
  <c r="B772" i="44"/>
  <c r="F771" i="43"/>
  <c r="C771" i="43"/>
  <c r="B772" i="43"/>
  <c r="A773" i="43"/>
  <c r="F772" i="45" l="1"/>
  <c r="G772" i="45" s="1"/>
  <c r="D773" i="45"/>
  <c r="B776" i="45"/>
  <c r="C776" i="45" s="1"/>
  <c r="A777" i="45"/>
  <c r="D772" i="44"/>
  <c r="E772" i="44" s="1"/>
  <c r="F772" i="44"/>
  <c r="C772" i="44"/>
  <c r="A774" i="44"/>
  <c r="B773" i="44"/>
  <c r="B773" i="43"/>
  <c r="A774" i="43"/>
  <c r="C772" i="43"/>
  <c r="F772" i="43"/>
  <c r="D774" i="45" l="1"/>
  <c r="F773" i="45"/>
  <c r="G773" i="45" s="1"/>
  <c r="A778" i="45"/>
  <c r="B777" i="45"/>
  <c r="C777" i="45" s="1"/>
  <c r="A775" i="44"/>
  <c r="B774" i="44"/>
  <c r="D773" i="44"/>
  <c r="E773" i="44" s="1"/>
  <c r="F773" i="44"/>
  <c r="C773" i="44"/>
  <c r="A775" i="43"/>
  <c r="B774" i="43"/>
  <c r="C773" i="43"/>
  <c r="F773" i="43"/>
  <c r="F774" i="45" l="1"/>
  <c r="G774" i="45" s="1"/>
  <c r="D775" i="45"/>
  <c r="B778" i="45"/>
  <c r="C778" i="45" s="1"/>
  <c r="A779" i="45"/>
  <c r="D774" i="44"/>
  <c r="E774" i="44" s="1"/>
  <c r="C774" i="44"/>
  <c r="F774" i="44"/>
  <c r="B775" i="44"/>
  <c r="A776" i="44"/>
  <c r="F774" i="43"/>
  <c r="C774" i="43"/>
  <c r="B775" i="43"/>
  <c r="A776" i="43"/>
  <c r="D776" i="45" l="1"/>
  <c r="F775" i="45"/>
  <c r="G775" i="45" s="1"/>
  <c r="A780" i="45"/>
  <c r="B779" i="45"/>
  <c r="C779" i="45" s="1"/>
  <c r="A777" i="44"/>
  <c r="B776" i="44"/>
  <c r="D775" i="44"/>
  <c r="E775" i="44" s="1"/>
  <c r="C775" i="44"/>
  <c r="F775" i="44"/>
  <c r="A777" i="43"/>
  <c r="B776" i="43"/>
  <c r="C775" i="43"/>
  <c r="F775" i="43"/>
  <c r="F776" i="45" l="1"/>
  <c r="G776" i="45" s="1"/>
  <c r="D777" i="45"/>
  <c r="A781" i="45"/>
  <c r="B780" i="45"/>
  <c r="C780" i="45" s="1"/>
  <c r="B777" i="44"/>
  <c r="A778" i="44"/>
  <c r="F776" i="44"/>
  <c r="D776" i="44"/>
  <c r="E776" i="44" s="1"/>
  <c r="C776" i="44"/>
  <c r="F776" i="43"/>
  <c r="C776" i="43"/>
  <c r="A778" i="43"/>
  <c r="B777" i="43"/>
  <c r="F777" i="45" l="1"/>
  <c r="G777" i="45" s="1"/>
  <c r="D778" i="45"/>
  <c r="A782" i="45"/>
  <c r="B781" i="45"/>
  <c r="C781" i="45" s="1"/>
  <c r="C777" i="44"/>
  <c r="F777" i="44"/>
  <c r="D777" i="44"/>
  <c r="E777" i="44" s="1"/>
  <c r="B778" i="44"/>
  <c r="A779" i="44"/>
  <c r="F777" i="43"/>
  <c r="C777" i="43"/>
  <c r="A779" i="43"/>
  <c r="B778" i="43"/>
  <c r="F778" i="45" l="1"/>
  <c r="G778" i="45" s="1"/>
  <c r="D779" i="45"/>
  <c r="A783" i="45"/>
  <c r="B782" i="45"/>
  <c r="C782" i="45" s="1"/>
  <c r="F778" i="44"/>
  <c r="D778" i="44"/>
  <c r="E778" i="44" s="1"/>
  <c r="C778" i="44"/>
  <c r="B779" i="44"/>
  <c r="A780" i="44"/>
  <c r="F778" i="43"/>
  <c r="C778" i="43"/>
  <c r="A780" i="43"/>
  <c r="B779" i="43"/>
  <c r="D780" i="45" l="1"/>
  <c r="F779" i="45"/>
  <c r="G779" i="45" s="1"/>
  <c r="A784" i="45"/>
  <c r="B783" i="45"/>
  <c r="C783" i="45" s="1"/>
  <c r="B780" i="44"/>
  <c r="A781" i="44"/>
  <c r="F779" i="44"/>
  <c r="C779" i="44"/>
  <c r="D779" i="44"/>
  <c r="E779" i="44" s="1"/>
  <c r="F779" i="43"/>
  <c r="C779" i="43"/>
  <c r="B780" i="43"/>
  <c r="A781" i="43"/>
  <c r="F780" i="45" l="1"/>
  <c r="G780" i="45" s="1"/>
  <c r="D781" i="45"/>
  <c r="A785" i="45"/>
  <c r="B784" i="45"/>
  <c r="C784" i="45" s="1"/>
  <c r="F780" i="44"/>
  <c r="C780" i="44"/>
  <c r="D780" i="44"/>
  <c r="E780" i="44" s="1"/>
  <c r="A782" i="44"/>
  <c r="B781" i="44"/>
  <c r="C780" i="43"/>
  <c r="F780" i="43"/>
  <c r="B781" i="43"/>
  <c r="A782" i="43"/>
  <c r="F781" i="45" l="1"/>
  <c r="G781" i="45" s="1"/>
  <c r="D782" i="45"/>
  <c r="A786" i="45"/>
  <c r="B785" i="45"/>
  <c r="C785" i="45" s="1"/>
  <c r="C781" i="44"/>
  <c r="D781" i="44"/>
  <c r="E781" i="44" s="1"/>
  <c r="F781" i="44"/>
  <c r="A783" i="44"/>
  <c r="B782" i="44"/>
  <c r="B782" i="43"/>
  <c r="A783" i="43"/>
  <c r="C781" i="43"/>
  <c r="F781" i="43"/>
  <c r="F782" i="45" l="1"/>
  <c r="G782" i="45" s="1"/>
  <c r="D783" i="45"/>
  <c r="A787" i="45"/>
  <c r="B786" i="45"/>
  <c r="C786" i="45" s="1"/>
  <c r="A784" i="44"/>
  <c r="B783" i="44"/>
  <c r="D782" i="44"/>
  <c r="E782" i="44" s="1"/>
  <c r="C782" i="44"/>
  <c r="F782" i="44"/>
  <c r="B783" i="43"/>
  <c r="A784" i="43"/>
  <c r="C782" i="43"/>
  <c r="F782" i="43"/>
  <c r="F783" i="45" l="1"/>
  <c r="G783" i="45" s="1"/>
  <c r="D784" i="45"/>
  <c r="B787" i="45"/>
  <c r="C787" i="45" s="1"/>
  <c r="A788" i="45"/>
  <c r="A785" i="44"/>
  <c r="B784" i="44"/>
  <c r="D783" i="44"/>
  <c r="E783" i="44" s="1"/>
  <c r="C783" i="44"/>
  <c r="F783" i="44"/>
  <c r="B784" i="43"/>
  <c r="A785" i="43"/>
  <c r="C783" i="43"/>
  <c r="F783" i="43"/>
  <c r="D785" i="45" l="1"/>
  <c r="F784" i="45"/>
  <c r="G784" i="45" s="1"/>
  <c r="B788" i="45"/>
  <c r="C788" i="45" s="1"/>
  <c r="A789" i="45"/>
  <c r="B785" i="44"/>
  <c r="A786" i="44"/>
  <c r="D784" i="44"/>
  <c r="E784" i="44" s="1"/>
  <c r="C784" i="44"/>
  <c r="F784" i="44"/>
  <c r="A786" i="43"/>
  <c r="B785" i="43"/>
  <c r="C784" i="43"/>
  <c r="F784" i="43"/>
  <c r="F785" i="45" l="1"/>
  <c r="G785" i="45" s="1"/>
  <c r="D786" i="45"/>
  <c r="A790" i="45"/>
  <c r="B789" i="45"/>
  <c r="C789" i="45" s="1"/>
  <c r="F785" i="44"/>
  <c r="D785" i="44"/>
  <c r="E785" i="44" s="1"/>
  <c r="C785" i="44"/>
  <c r="A787" i="44"/>
  <c r="B786" i="44"/>
  <c r="F785" i="43"/>
  <c r="C785" i="43"/>
  <c r="A787" i="43"/>
  <c r="B786" i="43"/>
  <c r="F786" i="45" l="1"/>
  <c r="D787" i="45"/>
  <c r="G786" i="45"/>
  <c r="B790" i="45"/>
  <c r="C790" i="45" s="1"/>
  <c r="A791" i="45"/>
  <c r="F786" i="44"/>
  <c r="D786" i="44"/>
  <c r="E786" i="44" s="1"/>
  <c r="C786" i="44"/>
  <c r="A788" i="44"/>
  <c r="B787" i="44"/>
  <c r="A788" i="43"/>
  <c r="B787" i="43"/>
  <c r="F786" i="43"/>
  <c r="C786" i="43"/>
  <c r="F787" i="45" l="1"/>
  <c r="G787" i="45" s="1"/>
  <c r="D788" i="45"/>
  <c r="A792" i="45"/>
  <c r="B791" i="45"/>
  <c r="C791" i="45" s="1"/>
  <c r="F787" i="44"/>
  <c r="C787" i="44"/>
  <c r="D787" i="44"/>
  <c r="E787" i="44" s="1"/>
  <c r="B788" i="44"/>
  <c r="A789" i="44"/>
  <c r="C787" i="43"/>
  <c r="F787" i="43"/>
  <c r="B788" i="43"/>
  <c r="A789" i="43"/>
  <c r="F788" i="45" l="1"/>
  <c r="G788" i="45" s="1"/>
  <c r="D789" i="45"/>
  <c r="A793" i="45"/>
  <c r="B792" i="45"/>
  <c r="C792" i="45" s="1"/>
  <c r="A790" i="44"/>
  <c r="B789" i="44"/>
  <c r="C788" i="44"/>
  <c r="F788" i="44"/>
  <c r="D788" i="44"/>
  <c r="E788" i="44" s="1"/>
  <c r="B789" i="43"/>
  <c r="A790" i="43"/>
  <c r="C788" i="43"/>
  <c r="F788" i="43"/>
  <c r="F789" i="45" l="1"/>
  <c r="G789" i="45" s="1"/>
  <c r="D790" i="45"/>
  <c r="A794" i="45"/>
  <c r="B793" i="45"/>
  <c r="C793" i="45" s="1"/>
  <c r="A791" i="44"/>
  <c r="B790" i="44"/>
  <c r="F789" i="44"/>
  <c r="D789" i="44"/>
  <c r="E789" i="44" s="1"/>
  <c r="C789" i="44"/>
  <c r="A791" i="43"/>
  <c r="B790" i="43"/>
  <c r="C789" i="43"/>
  <c r="F789" i="43"/>
  <c r="F790" i="45" l="1"/>
  <c r="G790" i="45" s="1"/>
  <c r="D791" i="45"/>
  <c r="A795" i="45"/>
  <c r="B794" i="45"/>
  <c r="C794" i="45" s="1"/>
  <c r="D790" i="44"/>
  <c r="E790" i="44" s="1"/>
  <c r="C790" i="44"/>
  <c r="F790" i="44"/>
  <c r="B791" i="44"/>
  <c r="A792" i="44"/>
  <c r="C790" i="43"/>
  <c r="F790" i="43"/>
  <c r="B791" i="43"/>
  <c r="A792" i="43"/>
  <c r="F791" i="45" l="1"/>
  <c r="G791" i="45" s="1"/>
  <c r="D792" i="45"/>
  <c r="A796" i="45"/>
  <c r="B795" i="45"/>
  <c r="C795" i="45" s="1"/>
  <c r="A793" i="44"/>
  <c r="B792" i="44"/>
  <c r="C791" i="44"/>
  <c r="F791" i="44"/>
  <c r="D791" i="44"/>
  <c r="E791" i="44" s="1"/>
  <c r="C791" i="43"/>
  <c r="F791" i="43"/>
  <c r="A793" i="43"/>
  <c r="B792" i="43"/>
  <c r="F792" i="45" l="1"/>
  <c r="G792" i="45" s="1"/>
  <c r="D793" i="45"/>
  <c r="A797" i="45"/>
  <c r="B796" i="45"/>
  <c r="C796" i="45" s="1"/>
  <c r="B793" i="44"/>
  <c r="A794" i="44"/>
  <c r="C792" i="44"/>
  <c r="D792" i="44"/>
  <c r="E792" i="44" s="1"/>
  <c r="F792" i="44"/>
  <c r="F792" i="43"/>
  <c r="C792" i="43"/>
  <c r="A794" i="43"/>
  <c r="B793" i="43"/>
  <c r="D794" i="45" l="1"/>
  <c r="F793" i="45"/>
  <c r="G793" i="45" s="1"/>
  <c r="B797" i="45"/>
  <c r="C797" i="45" s="1"/>
  <c r="A798" i="45"/>
  <c r="C793" i="44"/>
  <c r="F793" i="44"/>
  <c r="D793" i="44"/>
  <c r="E793" i="44" s="1"/>
  <c r="A795" i="44"/>
  <c r="B794" i="44"/>
  <c r="F793" i="43"/>
  <c r="C793" i="43"/>
  <c r="B794" i="43"/>
  <c r="A795" i="43"/>
  <c r="F794" i="45" l="1"/>
  <c r="G794" i="45" s="1"/>
  <c r="D795" i="45"/>
  <c r="A799" i="45"/>
  <c r="B798" i="45"/>
  <c r="C798" i="45" s="1"/>
  <c r="D794" i="44"/>
  <c r="E794" i="44" s="1"/>
  <c r="C794" i="44"/>
  <c r="F794" i="44"/>
  <c r="A796" i="44"/>
  <c r="B795" i="44"/>
  <c r="F794" i="43"/>
  <c r="C794" i="43"/>
  <c r="A796" i="43"/>
  <c r="B795" i="43"/>
  <c r="F795" i="45" l="1"/>
  <c r="G795" i="45" s="1"/>
  <c r="D796" i="45"/>
  <c r="A800" i="45"/>
  <c r="B799" i="45"/>
  <c r="C799" i="45" s="1"/>
  <c r="B796" i="44"/>
  <c r="A797" i="44"/>
  <c r="F795" i="44"/>
  <c r="C795" i="44"/>
  <c r="D795" i="44"/>
  <c r="E795" i="44" s="1"/>
  <c r="C795" i="43"/>
  <c r="F795" i="43"/>
  <c r="A797" i="43"/>
  <c r="B796" i="43"/>
  <c r="F796" i="45" l="1"/>
  <c r="G796" i="45" s="1"/>
  <c r="D797" i="45"/>
  <c r="A801" i="45"/>
  <c r="B800" i="45"/>
  <c r="C800" i="45" s="1"/>
  <c r="D796" i="44"/>
  <c r="E796" i="44" s="1"/>
  <c r="F796" i="44"/>
  <c r="C796" i="44"/>
  <c r="A798" i="44"/>
  <c r="B797" i="44"/>
  <c r="F796" i="43"/>
  <c r="C796" i="43"/>
  <c r="A798" i="43"/>
  <c r="B797" i="43"/>
  <c r="F797" i="45" l="1"/>
  <c r="G797" i="45" s="1"/>
  <c r="D798" i="45"/>
  <c r="B801" i="45"/>
  <c r="C801" i="45" s="1"/>
  <c r="A802" i="45"/>
  <c r="D797" i="44"/>
  <c r="E797" i="44" s="1"/>
  <c r="F797" i="44"/>
  <c r="C797" i="44"/>
  <c r="A799" i="44"/>
  <c r="B798" i="44"/>
  <c r="F797" i="43"/>
  <c r="C797" i="43"/>
  <c r="A799" i="43"/>
  <c r="B798" i="43"/>
  <c r="F798" i="45" l="1"/>
  <c r="G798" i="45" s="1"/>
  <c r="D799" i="45"/>
  <c r="B802" i="45"/>
  <c r="C802" i="45" s="1"/>
  <c r="A803" i="45"/>
  <c r="D798" i="44"/>
  <c r="E798" i="44" s="1"/>
  <c r="C798" i="44"/>
  <c r="F798" i="44"/>
  <c r="B799" i="44"/>
  <c r="A800" i="44"/>
  <c r="B799" i="43"/>
  <c r="A800" i="43"/>
  <c r="F798" i="43"/>
  <c r="C798" i="43"/>
  <c r="F799" i="45" l="1"/>
  <c r="G799" i="45" s="1"/>
  <c r="D800" i="45"/>
  <c r="A804" i="45"/>
  <c r="B803" i="45"/>
  <c r="C803" i="45" s="1"/>
  <c r="A801" i="44"/>
  <c r="B800" i="44"/>
  <c r="D799" i="44"/>
  <c r="E799" i="44" s="1"/>
  <c r="C799" i="44"/>
  <c r="F799" i="44"/>
  <c r="B800" i="43"/>
  <c r="A801" i="43"/>
  <c r="C799" i="43"/>
  <c r="F799" i="43"/>
  <c r="D801" i="45" l="1"/>
  <c r="F800" i="45"/>
  <c r="G800" i="45" s="1"/>
  <c r="B804" i="45"/>
  <c r="C804" i="45" s="1"/>
  <c r="A805" i="45"/>
  <c r="B801" i="44"/>
  <c r="A802" i="44"/>
  <c r="F800" i="44"/>
  <c r="C800" i="44"/>
  <c r="D800" i="44"/>
  <c r="E800" i="44" s="1"/>
  <c r="A802" i="43"/>
  <c r="B801" i="43"/>
  <c r="C800" i="43"/>
  <c r="F800" i="43"/>
  <c r="F801" i="45" l="1"/>
  <c r="G801" i="45" s="1"/>
  <c r="D802" i="45"/>
  <c r="A806" i="45"/>
  <c r="B805" i="45"/>
  <c r="C805" i="45" s="1"/>
  <c r="C801" i="44"/>
  <c r="F801" i="44"/>
  <c r="D801" i="44"/>
  <c r="E801" i="44" s="1"/>
  <c r="A803" i="44"/>
  <c r="B802" i="44"/>
  <c r="F801" i="43"/>
  <c r="C801" i="43"/>
  <c r="A803" i="43"/>
  <c r="B802" i="43"/>
  <c r="F802" i="45" l="1"/>
  <c r="G802" i="45" s="1"/>
  <c r="D803" i="45"/>
  <c r="B806" i="45"/>
  <c r="C806" i="45" s="1"/>
  <c r="A807" i="45"/>
  <c r="F802" i="44"/>
  <c r="D802" i="44"/>
  <c r="E802" i="44" s="1"/>
  <c r="C802" i="44"/>
  <c r="A804" i="44"/>
  <c r="B803" i="44"/>
  <c r="F802" i="43"/>
  <c r="C802" i="43"/>
  <c r="B803" i="43"/>
  <c r="A804" i="43"/>
  <c r="F803" i="45" l="1"/>
  <c r="G803" i="45" s="1"/>
  <c r="D804" i="45"/>
  <c r="B807" i="45"/>
  <c r="C807" i="45" s="1"/>
  <c r="A808" i="45"/>
  <c r="F803" i="44"/>
  <c r="C803" i="44"/>
  <c r="D803" i="44"/>
  <c r="E803" i="44" s="1"/>
  <c r="A805" i="44"/>
  <c r="B804" i="44"/>
  <c r="F803" i="43"/>
  <c r="C803" i="43"/>
  <c r="A805" i="43"/>
  <c r="B804" i="43"/>
  <c r="F804" i="45" l="1"/>
  <c r="G804" i="45" s="1"/>
  <c r="D805" i="45"/>
  <c r="A809" i="45"/>
  <c r="B808" i="45"/>
  <c r="C808" i="45" s="1"/>
  <c r="D804" i="44"/>
  <c r="E804" i="44" s="1"/>
  <c r="C804" i="44"/>
  <c r="F804" i="44"/>
  <c r="A806" i="44"/>
  <c r="B805" i="44"/>
  <c r="C804" i="43"/>
  <c r="F804" i="43"/>
  <c r="A806" i="43"/>
  <c r="B805" i="43"/>
  <c r="D806" i="45" l="1"/>
  <c r="F805" i="45"/>
  <c r="G805" i="45" s="1"/>
  <c r="A810" i="45"/>
  <c r="B809" i="45"/>
  <c r="C809" i="45" s="1"/>
  <c r="F805" i="44"/>
  <c r="D805" i="44"/>
  <c r="E805" i="44" s="1"/>
  <c r="C805" i="44"/>
  <c r="A807" i="44"/>
  <c r="B806" i="44"/>
  <c r="B806" i="43"/>
  <c r="A807" i="43"/>
  <c r="F805" i="43"/>
  <c r="C805" i="43"/>
  <c r="F806" i="45" l="1"/>
  <c r="G806" i="45" s="1"/>
  <c r="D807" i="45"/>
  <c r="B810" i="45"/>
  <c r="C810" i="45" s="1"/>
  <c r="A811" i="45"/>
  <c r="D806" i="44"/>
  <c r="E806" i="44" s="1"/>
  <c r="C806" i="44"/>
  <c r="F806" i="44"/>
  <c r="B807" i="44"/>
  <c r="A808" i="44"/>
  <c r="B807" i="43"/>
  <c r="A808" i="43"/>
  <c r="F806" i="43"/>
  <c r="C806" i="43"/>
  <c r="F807" i="45" l="1"/>
  <c r="G807" i="45" s="1"/>
  <c r="D808" i="45"/>
  <c r="A812" i="45"/>
  <c r="B811" i="45"/>
  <c r="C811" i="45" s="1"/>
  <c r="A809" i="44"/>
  <c r="B808" i="44"/>
  <c r="D807" i="44"/>
  <c r="E807" i="44" s="1"/>
  <c r="F807" i="44"/>
  <c r="C807" i="44"/>
  <c r="A809" i="43"/>
  <c r="B808" i="43"/>
  <c r="C807" i="43"/>
  <c r="F807" i="43"/>
  <c r="F808" i="45" l="1"/>
  <c r="G808" i="45" s="1"/>
  <c r="D809" i="45"/>
  <c r="A813" i="45"/>
  <c r="B812" i="45"/>
  <c r="C812" i="45" s="1"/>
  <c r="B809" i="44"/>
  <c r="A810" i="44"/>
  <c r="D808" i="44"/>
  <c r="E808" i="44" s="1"/>
  <c r="F808" i="44"/>
  <c r="C808" i="44"/>
  <c r="F808" i="43"/>
  <c r="C808" i="43"/>
  <c r="A810" i="43"/>
  <c r="B809" i="43"/>
  <c r="F809" i="45" l="1"/>
  <c r="G809" i="45" s="1"/>
  <c r="D810" i="45"/>
  <c r="B813" i="45"/>
  <c r="C813" i="45" s="1"/>
  <c r="A814" i="45"/>
  <c r="F809" i="44"/>
  <c r="D809" i="44"/>
  <c r="E809" i="44" s="1"/>
  <c r="C809" i="44"/>
  <c r="B810" i="44"/>
  <c r="A811" i="44"/>
  <c r="F809" i="43"/>
  <c r="C809" i="43"/>
  <c r="A811" i="43"/>
  <c r="B810" i="43"/>
  <c r="F810" i="45" l="1"/>
  <c r="G810" i="45" s="1"/>
  <c r="D811" i="45"/>
  <c r="A815" i="45"/>
  <c r="B814" i="45"/>
  <c r="C814" i="45" s="1"/>
  <c r="A812" i="44"/>
  <c r="B811" i="44"/>
  <c r="F810" i="44"/>
  <c r="C810" i="44"/>
  <c r="D810" i="44"/>
  <c r="E810" i="44" s="1"/>
  <c r="A812" i="43"/>
  <c r="B811" i="43"/>
  <c r="C810" i="43"/>
  <c r="F810" i="43"/>
  <c r="F811" i="45" l="1"/>
  <c r="G811" i="45" s="1"/>
  <c r="D812" i="45"/>
  <c r="A816" i="45"/>
  <c r="B815" i="45"/>
  <c r="C815" i="45" s="1"/>
  <c r="B812" i="44"/>
  <c r="A813" i="44"/>
  <c r="F811" i="44"/>
  <c r="C811" i="44"/>
  <c r="D811" i="44"/>
  <c r="E811" i="44" s="1"/>
  <c r="F811" i="43"/>
  <c r="C811" i="43"/>
  <c r="A813" i="43"/>
  <c r="B812" i="43"/>
  <c r="F812" i="45" l="1"/>
  <c r="G812" i="45" s="1"/>
  <c r="D813" i="45"/>
  <c r="A817" i="45"/>
  <c r="B816" i="45"/>
  <c r="C816" i="45" s="1"/>
  <c r="D812" i="44"/>
  <c r="E812" i="44" s="1"/>
  <c r="F812" i="44"/>
  <c r="C812" i="44"/>
  <c r="A814" i="44"/>
  <c r="B813" i="44"/>
  <c r="F812" i="43"/>
  <c r="C812" i="43"/>
  <c r="A814" i="43"/>
  <c r="B813" i="43"/>
  <c r="F813" i="45" l="1"/>
  <c r="G813" i="45" s="1"/>
  <c r="D814" i="45"/>
  <c r="B817" i="45"/>
  <c r="C817" i="45" s="1"/>
  <c r="A818" i="45"/>
  <c r="B814" i="44"/>
  <c r="A815" i="44"/>
  <c r="F813" i="44"/>
  <c r="D813" i="44"/>
  <c r="E813" i="44" s="1"/>
  <c r="C813" i="44"/>
  <c r="A815" i="43"/>
  <c r="B814" i="43"/>
  <c r="F813" i="43"/>
  <c r="C813" i="43"/>
  <c r="F814" i="45" l="1"/>
  <c r="G814" i="45" s="1"/>
  <c r="D815" i="45"/>
  <c r="A819" i="45"/>
  <c r="B818" i="45"/>
  <c r="C818" i="45" s="1"/>
  <c r="D814" i="44"/>
  <c r="E814" i="44" s="1"/>
  <c r="C814" i="44"/>
  <c r="F814" i="44"/>
  <c r="A816" i="44"/>
  <c r="B815" i="44"/>
  <c r="F814" i="43"/>
  <c r="C814" i="43"/>
  <c r="B815" i="43"/>
  <c r="A816" i="43"/>
  <c r="F815" i="45" l="1"/>
  <c r="G815" i="45" s="1"/>
  <c r="D816" i="45"/>
  <c r="A820" i="45"/>
  <c r="B819" i="45"/>
  <c r="C819" i="45" s="1"/>
  <c r="A817" i="44"/>
  <c r="B816" i="44"/>
  <c r="F815" i="44"/>
  <c r="D815" i="44"/>
  <c r="E815" i="44" s="1"/>
  <c r="C815" i="44"/>
  <c r="C815" i="43"/>
  <c r="F815" i="43"/>
  <c r="B816" i="43"/>
  <c r="A817" i="43"/>
  <c r="D817" i="45" l="1"/>
  <c r="F816" i="45"/>
  <c r="G816" i="45" s="1"/>
  <c r="B820" i="45"/>
  <c r="C820" i="45" s="1"/>
  <c r="A821" i="45"/>
  <c r="B817" i="44"/>
  <c r="A818" i="44"/>
  <c r="F816" i="44"/>
  <c r="C816" i="44"/>
  <c r="D816" i="44"/>
  <c r="E816" i="44" s="1"/>
  <c r="A818" i="43"/>
  <c r="B817" i="43"/>
  <c r="C816" i="43"/>
  <c r="F816" i="43"/>
  <c r="F817" i="45" l="1"/>
  <c r="G817" i="45" s="1"/>
  <c r="D818" i="45"/>
  <c r="B821" i="45"/>
  <c r="C821" i="45" s="1"/>
  <c r="A822" i="45"/>
  <c r="D817" i="44"/>
  <c r="E817" i="44" s="1"/>
  <c r="F817" i="44"/>
  <c r="C817" i="44"/>
  <c r="A819" i="44"/>
  <c r="B818" i="44"/>
  <c r="F817" i="43"/>
  <c r="C817" i="43"/>
  <c r="B818" i="43"/>
  <c r="A819" i="43"/>
  <c r="F818" i="45" l="1"/>
  <c r="G818" i="45" s="1"/>
  <c r="D819" i="45"/>
  <c r="B822" i="45"/>
  <c r="C822" i="45" s="1"/>
  <c r="A823" i="45"/>
  <c r="D818" i="44"/>
  <c r="E818" i="44" s="1"/>
  <c r="C818" i="44"/>
  <c r="F818" i="44"/>
  <c r="A820" i="44"/>
  <c r="B819" i="44"/>
  <c r="C818" i="43"/>
  <c r="F818" i="43"/>
  <c r="B819" i="43"/>
  <c r="A820" i="43"/>
  <c r="F819" i="45" l="1"/>
  <c r="G819" i="45" s="1"/>
  <c r="D820" i="45"/>
  <c r="B823" i="45"/>
  <c r="C823" i="45" s="1"/>
  <c r="A824" i="45"/>
  <c r="F819" i="44"/>
  <c r="C819" i="44"/>
  <c r="D819" i="44"/>
  <c r="E819" i="44" s="1"/>
  <c r="A821" i="44"/>
  <c r="B820" i="44"/>
  <c r="A821" i="43"/>
  <c r="B820" i="43"/>
  <c r="C819" i="43"/>
  <c r="F819" i="43"/>
  <c r="F820" i="45" l="1"/>
  <c r="G820" i="45" s="1"/>
  <c r="D821" i="45"/>
  <c r="A825" i="45"/>
  <c r="B824" i="45"/>
  <c r="C824" i="45" s="1"/>
  <c r="F820" i="44"/>
  <c r="C820" i="44"/>
  <c r="D820" i="44"/>
  <c r="E820" i="44" s="1"/>
  <c r="A822" i="44"/>
  <c r="B821" i="44"/>
  <c r="B821" i="43"/>
  <c r="A822" i="43"/>
  <c r="F820" i="43"/>
  <c r="C820" i="43"/>
  <c r="F821" i="45" l="1"/>
  <c r="G821" i="45" s="1"/>
  <c r="D822" i="45"/>
  <c r="A826" i="45"/>
  <c r="B825" i="45"/>
  <c r="C825" i="45" s="1"/>
  <c r="C821" i="44"/>
  <c r="F821" i="44"/>
  <c r="D821" i="44"/>
  <c r="E821" i="44" s="1"/>
  <c r="B822" i="44"/>
  <c r="A823" i="44"/>
  <c r="A823" i="43"/>
  <c r="B822" i="43"/>
  <c r="C821" i="43"/>
  <c r="F821" i="43"/>
  <c r="F822" i="45" l="1"/>
  <c r="G822" i="45" s="1"/>
  <c r="D823" i="45"/>
  <c r="A827" i="45"/>
  <c r="B826" i="45"/>
  <c r="C826" i="45" s="1"/>
  <c r="D822" i="44"/>
  <c r="E822" i="44" s="1"/>
  <c r="C822" i="44"/>
  <c r="F822" i="44"/>
  <c r="A824" i="44"/>
  <c r="B823" i="44"/>
  <c r="C822" i="43"/>
  <c r="F822" i="43"/>
  <c r="B823" i="43"/>
  <c r="A824" i="43"/>
  <c r="F823" i="45" l="1"/>
  <c r="G823" i="45" s="1"/>
  <c r="D824" i="45"/>
  <c r="B827" i="45"/>
  <c r="C827" i="45" s="1"/>
  <c r="A828" i="45"/>
  <c r="F823" i="44"/>
  <c r="D823" i="44"/>
  <c r="E823" i="44" s="1"/>
  <c r="C823" i="44"/>
  <c r="A825" i="44"/>
  <c r="B824" i="44"/>
  <c r="B824" i="43"/>
  <c r="A825" i="43"/>
  <c r="C823" i="43"/>
  <c r="F823" i="43"/>
  <c r="D825" i="45" l="1"/>
  <c r="F824" i="45"/>
  <c r="G824" i="45" s="1"/>
  <c r="B828" i="45"/>
  <c r="C828" i="45" s="1"/>
  <c r="A829" i="45"/>
  <c r="F824" i="44"/>
  <c r="D824" i="44"/>
  <c r="E824" i="44" s="1"/>
  <c r="C824" i="44"/>
  <c r="B825" i="44"/>
  <c r="A826" i="44"/>
  <c r="A826" i="43"/>
  <c r="B825" i="43"/>
  <c r="C824" i="43"/>
  <c r="F824" i="43"/>
  <c r="D826" i="45" l="1"/>
  <c r="F825" i="45"/>
  <c r="G825" i="45" s="1"/>
  <c r="B829" i="45"/>
  <c r="C829" i="45" s="1"/>
  <c r="A830" i="45"/>
  <c r="A827" i="44"/>
  <c r="B826" i="44"/>
  <c r="C825" i="44"/>
  <c r="F825" i="44"/>
  <c r="D825" i="44"/>
  <c r="E825" i="44" s="1"/>
  <c r="F825" i="43"/>
  <c r="C825" i="43"/>
  <c r="A827" i="43"/>
  <c r="B826" i="43"/>
  <c r="F826" i="45" l="1"/>
  <c r="G826" i="45" s="1"/>
  <c r="D827" i="45"/>
  <c r="A831" i="45"/>
  <c r="B830" i="45"/>
  <c r="C830" i="45" s="1"/>
  <c r="B827" i="44"/>
  <c r="A828" i="44"/>
  <c r="F826" i="44"/>
  <c r="D826" i="44"/>
  <c r="E826" i="44" s="1"/>
  <c r="C826" i="44"/>
  <c r="F826" i="43"/>
  <c r="C826" i="43"/>
  <c r="B827" i="43"/>
  <c r="A828" i="43"/>
  <c r="F827" i="45" l="1"/>
  <c r="G827" i="45" s="1"/>
  <c r="D828" i="45"/>
  <c r="A832" i="45"/>
  <c r="B831" i="45"/>
  <c r="C831" i="45" s="1"/>
  <c r="F827" i="44"/>
  <c r="C827" i="44"/>
  <c r="D827" i="44"/>
  <c r="E827" i="44" s="1"/>
  <c r="B828" i="44"/>
  <c r="A829" i="44"/>
  <c r="C827" i="43"/>
  <c r="F827" i="43"/>
  <c r="A829" i="43"/>
  <c r="B828" i="43"/>
  <c r="F828" i="45" l="1"/>
  <c r="G828" i="45" s="1"/>
  <c r="D829" i="45"/>
  <c r="A833" i="45"/>
  <c r="B832" i="45"/>
  <c r="C832" i="45" s="1"/>
  <c r="F828" i="44"/>
  <c r="D828" i="44"/>
  <c r="E828" i="44" s="1"/>
  <c r="C828" i="44"/>
  <c r="A830" i="44"/>
  <c r="B829" i="44"/>
  <c r="F828" i="43"/>
  <c r="C828" i="43"/>
  <c r="B829" i="43"/>
  <c r="A830" i="43"/>
  <c r="F829" i="45" l="1"/>
  <c r="G829" i="45" s="1"/>
  <c r="D830" i="45"/>
  <c r="B833" i="45"/>
  <c r="C833" i="45" s="1"/>
  <c r="A834" i="45"/>
  <c r="F829" i="44"/>
  <c r="D829" i="44"/>
  <c r="E829" i="44" s="1"/>
  <c r="C829" i="44"/>
  <c r="B830" i="44"/>
  <c r="A831" i="44"/>
  <c r="B830" i="43"/>
  <c r="A831" i="43"/>
  <c r="C829" i="43"/>
  <c r="F829" i="43"/>
  <c r="F830" i="45" l="1"/>
  <c r="G830" i="45" s="1"/>
  <c r="D831" i="45"/>
  <c r="B834" i="45"/>
  <c r="C834" i="45" s="1"/>
  <c r="A835" i="45"/>
  <c r="A832" i="44"/>
  <c r="B831" i="44"/>
  <c r="D830" i="44"/>
  <c r="E830" i="44" s="1"/>
  <c r="C830" i="44"/>
  <c r="F830" i="44"/>
  <c r="B831" i="43"/>
  <c r="A832" i="43"/>
  <c r="C830" i="43"/>
  <c r="F830" i="43"/>
  <c r="F831" i="45" l="1"/>
  <c r="G831" i="45" s="1"/>
  <c r="D832" i="45"/>
  <c r="B835" i="45"/>
  <c r="C835" i="45" s="1"/>
  <c r="A836" i="45"/>
  <c r="A833" i="44"/>
  <c r="B832" i="44"/>
  <c r="F831" i="44"/>
  <c r="D831" i="44"/>
  <c r="E831" i="44" s="1"/>
  <c r="C831" i="44"/>
  <c r="A833" i="43"/>
  <c r="B832" i="43"/>
  <c r="C831" i="43"/>
  <c r="F831" i="43"/>
  <c r="F832" i="45" l="1"/>
  <c r="G832" i="45" s="1"/>
  <c r="D833" i="45"/>
  <c r="A837" i="45"/>
  <c r="B836" i="45"/>
  <c r="C836" i="45" s="1"/>
  <c r="B833" i="44"/>
  <c r="A834" i="44"/>
  <c r="D832" i="44"/>
  <c r="E832" i="44" s="1"/>
  <c r="C832" i="44"/>
  <c r="F832" i="44"/>
  <c r="C832" i="43"/>
  <c r="F832" i="43"/>
  <c r="A834" i="43"/>
  <c r="B833" i="43"/>
  <c r="F833" i="45" l="1"/>
  <c r="G833" i="45" s="1"/>
  <c r="D834" i="45"/>
  <c r="A838" i="45"/>
  <c r="B837" i="45"/>
  <c r="C837" i="45" s="1"/>
  <c r="F833" i="44"/>
  <c r="D833" i="44"/>
  <c r="E833" i="44" s="1"/>
  <c r="C833" i="44"/>
  <c r="A835" i="44"/>
  <c r="B834" i="44"/>
  <c r="F833" i="43"/>
  <c r="C833" i="43"/>
  <c r="B834" i="43"/>
  <c r="A835" i="43"/>
  <c r="F834" i="45" l="1"/>
  <c r="G834" i="45" s="1"/>
  <c r="D835" i="45"/>
  <c r="B838" i="45"/>
  <c r="C838" i="45" s="1"/>
  <c r="A839" i="45"/>
  <c r="F834" i="44"/>
  <c r="D834" i="44"/>
  <c r="E834" i="44" s="1"/>
  <c r="C834" i="44"/>
  <c r="A836" i="44"/>
  <c r="B835" i="44"/>
  <c r="A836" i="43"/>
  <c r="B835" i="43"/>
  <c r="F834" i="43"/>
  <c r="C834" i="43"/>
  <c r="F835" i="45" l="1"/>
  <c r="D836" i="45"/>
  <c r="G835" i="45"/>
  <c r="B839" i="45"/>
  <c r="C839" i="45" s="1"/>
  <c r="A840" i="45"/>
  <c r="F835" i="44"/>
  <c r="C835" i="44"/>
  <c r="D835" i="44"/>
  <c r="E835" i="44" s="1"/>
  <c r="A837" i="44"/>
  <c r="B836" i="44"/>
  <c r="B836" i="43"/>
  <c r="A837" i="43"/>
  <c r="F835" i="43"/>
  <c r="C835" i="43"/>
  <c r="F836" i="45" l="1"/>
  <c r="G836" i="45" s="1"/>
  <c r="D837" i="45"/>
  <c r="A841" i="45"/>
  <c r="B840" i="45"/>
  <c r="C840" i="45" s="1"/>
  <c r="F836" i="44"/>
  <c r="D836" i="44"/>
  <c r="E836" i="44" s="1"/>
  <c r="C836" i="44"/>
  <c r="A838" i="44"/>
  <c r="B837" i="44"/>
  <c r="A838" i="43"/>
  <c r="B837" i="43"/>
  <c r="C836" i="43"/>
  <c r="F836" i="43"/>
  <c r="D838" i="45" l="1"/>
  <c r="F837" i="45"/>
  <c r="G837" i="45" s="1"/>
  <c r="B841" i="45"/>
  <c r="C841" i="45" s="1"/>
  <c r="A842" i="45"/>
  <c r="F837" i="44"/>
  <c r="D837" i="44"/>
  <c r="E837" i="44" s="1"/>
  <c r="C837" i="44"/>
  <c r="A839" i="44"/>
  <c r="B838" i="44"/>
  <c r="B838" i="43"/>
  <c r="A839" i="43"/>
  <c r="F837" i="43"/>
  <c r="C837" i="43"/>
  <c r="F838" i="45" l="1"/>
  <c r="G838" i="45" s="1"/>
  <c r="D839" i="45"/>
  <c r="A843" i="45"/>
  <c r="B842" i="45"/>
  <c r="C842" i="45" s="1"/>
  <c r="A840" i="44"/>
  <c r="B839" i="44"/>
  <c r="D838" i="44"/>
  <c r="E838" i="44" s="1"/>
  <c r="C838" i="44"/>
  <c r="F838" i="44"/>
  <c r="B839" i="43"/>
  <c r="A840" i="43"/>
  <c r="C838" i="43"/>
  <c r="F838" i="43"/>
  <c r="D840" i="45" l="1"/>
  <c r="F839" i="45"/>
  <c r="G839" i="45" s="1"/>
  <c r="B843" i="45"/>
  <c r="C843" i="45" s="1"/>
  <c r="A844" i="45"/>
  <c r="A841" i="44"/>
  <c r="B840" i="44"/>
  <c r="F839" i="44"/>
  <c r="D839" i="44"/>
  <c r="E839" i="44" s="1"/>
  <c r="C839" i="44"/>
  <c r="C839" i="43"/>
  <c r="F839" i="43"/>
  <c r="B840" i="43"/>
  <c r="A841" i="43"/>
  <c r="F840" i="45" l="1"/>
  <c r="G840" i="45" s="1"/>
  <c r="D841" i="45"/>
  <c r="B844" i="45"/>
  <c r="C844" i="45" s="1"/>
  <c r="A845" i="45"/>
  <c r="B841" i="44"/>
  <c r="A842" i="44"/>
  <c r="C840" i="44"/>
  <c r="F840" i="44"/>
  <c r="D840" i="44"/>
  <c r="E840" i="44" s="1"/>
  <c r="A842" i="43"/>
  <c r="B841" i="43"/>
  <c r="C840" i="43"/>
  <c r="F840" i="43"/>
  <c r="F841" i="45" l="1"/>
  <c r="G841" i="45" s="1"/>
  <c r="D842" i="45"/>
  <c r="A846" i="45"/>
  <c r="B845" i="45"/>
  <c r="C845" i="45" s="1"/>
  <c r="A843" i="44"/>
  <c r="B842" i="44"/>
  <c r="C841" i="44"/>
  <c r="D841" i="44"/>
  <c r="E841" i="44" s="1"/>
  <c r="F841" i="44"/>
  <c r="A843" i="43"/>
  <c r="B842" i="43"/>
  <c r="F841" i="43"/>
  <c r="C841" i="43"/>
  <c r="F842" i="45" l="1"/>
  <c r="G842" i="45" s="1"/>
  <c r="D843" i="45"/>
  <c r="B846" i="45"/>
  <c r="C846" i="45" s="1"/>
  <c r="A847" i="45"/>
  <c r="C842" i="44"/>
  <c r="F842" i="44"/>
  <c r="D842" i="44"/>
  <c r="E842" i="44" s="1"/>
  <c r="A844" i="44"/>
  <c r="B843" i="44"/>
  <c r="F842" i="43"/>
  <c r="C842" i="43"/>
  <c r="A844" i="43"/>
  <c r="B843" i="43"/>
  <c r="F843" i="45" l="1"/>
  <c r="G843" i="45" s="1"/>
  <c r="D844" i="45"/>
  <c r="A848" i="45"/>
  <c r="B847" i="45"/>
  <c r="C847" i="45" s="1"/>
  <c r="F843" i="44"/>
  <c r="C843" i="44"/>
  <c r="D843" i="44"/>
  <c r="E843" i="44" s="1"/>
  <c r="A845" i="44"/>
  <c r="B844" i="44"/>
  <c r="C843" i="43"/>
  <c r="F843" i="43"/>
  <c r="A845" i="43"/>
  <c r="B844" i="43"/>
  <c r="F844" i="45" l="1"/>
  <c r="G844" i="45" s="1"/>
  <c r="D845" i="45"/>
  <c r="A849" i="45"/>
  <c r="B848" i="45"/>
  <c r="C848" i="45" s="1"/>
  <c r="A846" i="44"/>
  <c r="B845" i="44"/>
  <c r="F844" i="44"/>
  <c r="D844" i="44"/>
  <c r="E844" i="44" s="1"/>
  <c r="C844" i="44"/>
  <c r="F844" i="43"/>
  <c r="C844" i="43"/>
  <c r="A846" i="43"/>
  <c r="B845" i="43"/>
  <c r="D846" i="45" l="1"/>
  <c r="F845" i="45"/>
  <c r="G845" i="45" s="1"/>
  <c r="A850" i="45"/>
  <c r="B849" i="45"/>
  <c r="C849" i="45" s="1"/>
  <c r="A847" i="44"/>
  <c r="B846" i="44"/>
  <c r="F845" i="44"/>
  <c r="C845" i="44"/>
  <c r="D845" i="44"/>
  <c r="E845" i="44" s="1"/>
  <c r="F845" i="43"/>
  <c r="C845" i="43"/>
  <c r="A847" i="43"/>
  <c r="B846" i="43"/>
  <c r="F846" i="45" l="1"/>
  <c r="G846" i="45" s="1"/>
  <c r="D847" i="45"/>
  <c r="A851" i="45"/>
  <c r="B850" i="45"/>
  <c r="C850" i="45" s="1"/>
  <c r="B847" i="44"/>
  <c r="A848" i="44"/>
  <c r="D846" i="44"/>
  <c r="E846" i="44" s="1"/>
  <c r="C846" i="44"/>
  <c r="F846" i="44"/>
  <c r="F846" i="43"/>
  <c r="C846" i="43"/>
  <c r="B847" i="43"/>
  <c r="A848" i="43"/>
  <c r="F847" i="45" l="1"/>
  <c r="G847" i="45" s="1"/>
  <c r="D848" i="45"/>
  <c r="A852" i="45"/>
  <c r="B851" i="45"/>
  <c r="C851" i="45" s="1"/>
  <c r="F847" i="44"/>
  <c r="C847" i="44"/>
  <c r="D847" i="44"/>
  <c r="E847" i="44" s="1"/>
  <c r="A849" i="44"/>
  <c r="B848" i="44"/>
  <c r="A849" i="43"/>
  <c r="B848" i="43"/>
  <c r="C847" i="43"/>
  <c r="F847" i="43"/>
  <c r="F848" i="45" l="1"/>
  <c r="G848" i="45" s="1"/>
  <c r="D849" i="45"/>
  <c r="B852" i="45"/>
  <c r="C852" i="45" s="1"/>
  <c r="A853" i="45"/>
  <c r="F848" i="44"/>
  <c r="D848" i="44"/>
  <c r="E848" i="44" s="1"/>
  <c r="C848" i="44"/>
  <c r="B849" i="44"/>
  <c r="A850" i="44"/>
  <c r="F848" i="43"/>
  <c r="C848" i="43"/>
  <c r="A850" i="43"/>
  <c r="B849" i="43"/>
  <c r="F849" i="45" l="1"/>
  <c r="G849" i="45" s="1"/>
  <c r="D850" i="45"/>
  <c r="B853" i="45"/>
  <c r="C853" i="45" s="1"/>
  <c r="A854" i="45"/>
  <c r="B850" i="44"/>
  <c r="A851" i="44"/>
  <c r="F849" i="44"/>
  <c r="D849" i="44"/>
  <c r="E849" i="44" s="1"/>
  <c r="C849" i="44"/>
  <c r="A851" i="43"/>
  <c r="B850" i="43"/>
  <c r="F849" i="43"/>
  <c r="C849" i="43"/>
  <c r="F850" i="45" l="1"/>
  <c r="G850" i="45" s="1"/>
  <c r="D851" i="45"/>
  <c r="B854" i="45"/>
  <c r="C854" i="45" s="1"/>
  <c r="A855" i="45"/>
  <c r="C850" i="44"/>
  <c r="F850" i="44"/>
  <c r="D850" i="44"/>
  <c r="E850" i="44" s="1"/>
  <c r="A852" i="44"/>
  <c r="B851" i="44"/>
  <c r="C850" i="43"/>
  <c r="F850" i="43"/>
  <c r="B851" i="43"/>
  <c r="A852" i="43"/>
  <c r="D852" i="45" l="1"/>
  <c r="F851" i="45"/>
  <c r="G851" i="45" s="1"/>
  <c r="B855" i="45"/>
  <c r="C855" i="45" s="1"/>
  <c r="A856" i="45"/>
  <c r="F851" i="44"/>
  <c r="C851" i="44"/>
  <c r="D851" i="44"/>
  <c r="E851" i="44" s="1"/>
  <c r="A853" i="44"/>
  <c r="B852" i="44"/>
  <c r="A853" i="43"/>
  <c r="B852" i="43"/>
  <c r="C851" i="43"/>
  <c r="F851" i="43"/>
  <c r="D853" i="45" l="1"/>
  <c r="F852" i="45"/>
  <c r="G852" i="45" s="1"/>
  <c r="B856" i="45"/>
  <c r="C856" i="45" s="1"/>
  <c r="A857" i="45"/>
  <c r="F852" i="44"/>
  <c r="D852" i="44"/>
  <c r="E852" i="44" s="1"/>
  <c r="C852" i="44"/>
  <c r="A854" i="44"/>
  <c r="B853" i="44"/>
  <c r="F852" i="43"/>
  <c r="C852" i="43"/>
  <c r="B853" i="43"/>
  <c r="A854" i="43"/>
  <c r="F853" i="45" l="1"/>
  <c r="G853" i="45" s="1"/>
  <c r="D854" i="45"/>
  <c r="A858" i="45"/>
  <c r="B857" i="45"/>
  <c r="C857" i="45" s="1"/>
  <c r="A855" i="44"/>
  <c r="B854" i="44"/>
  <c r="D853" i="44"/>
  <c r="E853" i="44" s="1"/>
  <c r="C853" i="44"/>
  <c r="F853" i="44"/>
  <c r="A855" i="43"/>
  <c r="B854" i="43"/>
  <c r="C853" i="43"/>
  <c r="F853" i="43"/>
  <c r="F854" i="45" l="1"/>
  <c r="G854" i="45" s="1"/>
  <c r="D855" i="45"/>
  <c r="B858" i="45"/>
  <c r="C858" i="45" s="1"/>
  <c r="A859" i="45"/>
  <c r="A856" i="44"/>
  <c r="B855" i="44"/>
  <c r="D854" i="44"/>
  <c r="E854" i="44" s="1"/>
  <c r="C854" i="44"/>
  <c r="F854" i="44"/>
  <c r="F854" i="43"/>
  <c r="C854" i="43"/>
  <c r="B855" i="43"/>
  <c r="A856" i="43"/>
  <c r="F855" i="45" l="1"/>
  <c r="G855" i="45" s="1"/>
  <c r="D856" i="45"/>
  <c r="A860" i="45"/>
  <c r="B859" i="45"/>
  <c r="C859" i="45" s="1"/>
  <c r="A857" i="44"/>
  <c r="B856" i="44"/>
  <c r="F855" i="44"/>
  <c r="D855" i="44"/>
  <c r="E855" i="44" s="1"/>
  <c r="C855" i="44"/>
  <c r="A857" i="43"/>
  <c r="B856" i="43"/>
  <c r="C855" i="43"/>
  <c r="F855" i="43"/>
  <c r="F856" i="45" l="1"/>
  <c r="G856" i="45" s="1"/>
  <c r="D857" i="45"/>
  <c r="B860" i="45"/>
  <c r="C860" i="45" s="1"/>
  <c r="A861" i="45"/>
  <c r="F856" i="44"/>
  <c r="D856" i="44"/>
  <c r="E856" i="44" s="1"/>
  <c r="C856" i="44"/>
  <c r="B857" i="44"/>
  <c r="A858" i="44"/>
  <c r="F856" i="43"/>
  <c r="C856" i="43"/>
  <c r="A858" i="43"/>
  <c r="B857" i="43"/>
  <c r="D858" i="45" l="1"/>
  <c r="F857" i="45"/>
  <c r="G857" i="45" s="1"/>
  <c r="B861" i="45"/>
  <c r="C861" i="45" s="1"/>
  <c r="A862" i="45"/>
  <c r="D857" i="44"/>
  <c r="E857" i="44" s="1"/>
  <c r="C857" i="44"/>
  <c r="F857" i="44"/>
  <c r="A859" i="44"/>
  <c r="B858" i="44"/>
  <c r="F857" i="43"/>
  <c r="C857" i="43"/>
  <c r="A859" i="43"/>
  <c r="B858" i="43"/>
  <c r="F858" i="45" l="1"/>
  <c r="G858" i="45" s="1"/>
  <c r="D859" i="45"/>
  <c r="A863" i="45"/>
  <c r="B862" i="45"/>
  <c r="C862" i="45" s="1"/>
  <c r="D858" i="44"/>
  <c r="E858" i="44" s="1"/>
  <c r="C858" i="44"/>
  <c r="F858" i="44"/>
  <c r="A860" i="44"/>
  <c r="B859" i="44"/>
  <c r="F858" i="43"/>
  <c r="C858" i="43"/>
  <c r="A860" i="43"/>
  <c r="B859" i="43"/>
  <c r="F859" i="45" l="1"/>
  <c r="G859" i="45" s="1"/>
  <c r="D860" i="45"/>
  <c r="B863" i="45"/>
  <c r="C863" i="45" s="1"/>
  <c r="A864" i="45"/>
  <c r="B860" i="44"/>
  <c r="A861" i="44"/>
  <c r="F859" i="44"/>
  <c r="C859" i="44"/>
  <c r="D859" i="44"/>
  <c r="E859" i="44" s="1"/>
  <c r="F859" i="43"/>
  <c r="C859" i="43"/>
  <c r="A861" i="43"/>
  <c r="B860" i="43"/>
  <c r="F860" i="45" l="1"/>
  <c r="G860" i="45" s="1"/>
  <c r="D861" i="45"/>
  <c r="A865" i="45"/>
  <c r="B864" i="45"/>
  <c r="C864" i="45" s="1"/>
  <c r="A862" i="44"/>
  <c r="B861" i="44"/>
  <c r="C860" i="44"/>
  <c r="F860" i="44"/>
  <c r="D860" i="44"/>
  <c r="E860" i="44" s="1"/>
  <c r="F860" i="43"/>
  <c r="C860" i="43"/>
  <c r="B861" i="43"/>
  <c r="A862" i="43"/>
  <c r="F861" i="45" l="1"/>
  <c r="G861" i="45" s="1"/>
  <c r="D862" i="45"/>
  <c r="B865" i="45"/>
  <c r="C865" i="45" s="1"/>
  <c r="A866" i="45"/>
  <c r="A863" i="44"/>
  <c r="B862" i="44"/>
  <c r="F861" i="44"/>
  <c r="D861" i="44"/>
  <c r="E861" i="44" s="1"/>
  <c r="C861" i="44"/>
  <c r="A863" i="43"/>
  <c r="B862" i="43"/>
  <c r="F861" i="43"/>
  <c r="C861" i="43"/>
  <c r="F862" i="45" l="1"/>
  <c r="G862" i="45" s="1"/>
  <c r="D863" i="45"/>
  <c r="A867" i="45"/>
  <c r="B866" i="45"/>
  <c r="C866" i="45" s="1"/>
  <c r="A864" i="44"/>
  <c r="B863" i="44"/>
  <c r="D862" i="44"/>
  <c r="E862" i="44" s="1"/>
  <c r="C862" i="44"/>
  <c r="F862" i="44"/>
  <c r="C862" i="43"/>
  <c r="F862" i="43"/>
  <c r="B863" i="43"/>
  <c r="A864" i="43"/>
  <c r="F863" i="45" l="1"/>
  <c r="G863" i="45" s="1"/>
  <c r="D864" i="45"/>
  <c r="A868" i="45"/>
  <c r="B867" i="45"/>
  <c r="C867" i="45" s="1"/>
  <c r="A865" i="44"/>
  <c r="B864" i="44"/>
  <c r="D863" i="44"/>
  <c r="E863" i="44" s="1"/>
  <c r="C863" i="44"/>
  <c r="F863" i="44"/>
  <c r="A865" i="43"/>
  <c r="B864" i="43"/>
  <c r="C863" i="43"/>
  <c r="F863" i="43"/>
  <c r="D865" i="45" l="1"/>
  <c r="F864" i="45"/>
  <c r="G864" i="45" s="1"/>
  <c r="B868" i="45"/>
  <c r="C868" i="45" s="1"/>
  <c r="A869" i="45"/>
  <c r="B865" i="44"/>
  <c r="A866" i="44"/>
  <c r="F864" i="44"/>
  <c r="D864" i="44"/>
  <c r="E864" i="44" s="1"/>
  <c r="C864" i="44"/>
  <c r="C864" i="43"/>
  <c r="F864" i="43"/>
  <c r="A866" i="43"/>
  <c r="B865" i="43"/>
  <c r="F865" i="45" l="1"/>
  <c r="G865" i="45" s="1"/>
  <c r="D866" i="45"/>
  <c r="B869" i="45"/>
  <c r="C869" i="45" s="1"/>
  <c r="A870" i="45"/>
  <c r="C865" i="44"/>
  <c r="F865" i="44"/>
  <c r="D865" i="44"/>
  <c r="E865" i="44" s="1"/>
  <c r="B866" i="44"/>
  <c r="A867" i="44"/>
  <c r="F865" i="43"/>
  <c r="C865" i="43"/>
  <c r="A867" i="43"/>
  <c r="B866" i="43"/>
  <c r="F866" i="45" l="1"/>
  <c r="G866" i="45" s="1"/>
  <c r="D867" i="45"/>
  <c r="B870" i="45"/>
  <c r="C870" i="45" s="1"/>
  <c r="A871" i="45"/>
  <c r="D866" i="44"/>
  <c r="E866" i="44" s="1"/>
  <c r="F866" i="44"/>
  <c r="C866" i="44"/>
  <c r="A868" i="44"/>
  <c r="B867" i="44"/>
  <c r="F866" i="43"/>
  <c r="C866" i="43"/>
  <c r="A868" i="43"/>
  <c r="B867" i="43"/>
  <c r="F867" i="45" l="1"/>
  <c r="G867" i="45" s="1"/>
  <c r="D868" i="45"/>
  <c r="B871" i="45"/>
  <c r="C871" i="45" s="1"/>
  <c r="A872" i="45"/>
  <c r="F867" i="44"/>
  <c r="C867" i="44"/>
  <c r="D867" i="44"/>
  <c r="E867" i="44" s="1"/>
  <c r="A869" i="44"/>
  <c r="B868" i="44"/>
  <c r="F867" i="43"/>
  <c r="C867" i="43"/>
  <c r="A869" i="43"/>
  <c r="B868" i="43"/>
  <c r="F868" i="45" l="1"/>
  <c r="G868" i="45" s="1"/>
  <c r="D869" i="45"/>
  <c r="A873" i="45"/>
  <c r="B872" i="45"/>
  <c r="C872" i="45" s="1"/>
  <c r="F868" i="44"/>
  <c r="D868" i="44"/>
  <c r="E868" i="44" s="1"/>
  <c r="C868" i="44"/>
  <c r="A870" i="44"/>
  <c r="B869" i="44"/>
  <c r="F868" i="43"/>
  <c r="C868" i="43"/>
  <c r="A870" i="43"/>
  <c r="B869" i="43"/>
  <c r="F869" i="45" l="1"/>
  <c r="G869" i="45" s="1"/>
  <c r="D870" i="45"/>
  <c r="A874" i="45"/>
  <c r="B873" i="45"/>
  <c r="C873" i="45" s="1"/>
  <c r="A871" i="44"/>
  <c r="B870" i="44"/>
  <c r="F869" i="44"/>
  <c r="C869" i="44"/>
  <c r="D869" i="44"/>
  <c r="E869" i="44" s="1"/>
  <c r="F869" i="43"/>
  <c r="C869" i="43"/>
  <c r="A871" i="43"/>
  <c r="B870" i="43"/>
  <c r="F870" i="45" l="1"/>
  <c r="G870" i="45" s="1"/>
  <c r="D871" i="45"/>
  <c r="A875" i="45"/>
  <c r="B874" i="45"/>
  <c r="C874" i="45" s="1"/>
  <c r="A872" i="44"/>
  <c r="B871" i="44"/>
  <c r="D870" i="44"/>
  <c r="E870" i="44" s="1"/>
  <c r="C870" i="44"/>
  <c r="F870" i="44"/>
  <c r="C870" i="43"/>
  <c r="F870" i="43"/>
  <c r="B871" i="43"/>
  <c r="A872" i="43"/>
  <c r="D872" i="45" l="1"/>
  <c r="F871" i="45"/>
  <c r="G871" i="45" s="1"/>
  <c r="A876" i="45"/>
  <c r="B875" i="45"/>
  <c r="C875" i="45" s="1"/>
  <c r="A873" i="44"/>
  <c r="B872" i="44"/>
  <c r="F871" i="44"/>
  <c r="C871" i="44"/>
  <c r="D871" i="44"/>
  <c r="E871" i="44" s="1"/>
  <c r="A873" i="43"/>
  <c r="B872" i="43"/>
  <c r="C871" i="43"/>
  <c r="F871" i="43"/>
  <c r="F872" i="45" l="1"/>
  <c r="G872" i="45" s="1"/>
  <c r="D873" i="45"/>
  <c r="B876" i="45"/>
  <c r="C876" i="45" s="1"/>
  <c r="A877" i="45"/>
  <c r="D872" i="44"/>
  <c r="E872" i="44" s="1"/>
  <c r="F872" i="44"/>
  <c r="C872" i="44"/>
  <c r="B873" i="44"/>
  <c r="A874" i="44"/>
  <c r="F872" i="43"/>
  <c r="C872" i="43"/>
  <c r="A874" i="43"/>
  <c r="B873" i="43"/>
  <c r="D874" i="45" l="1"/>
  <c r="F873" i="45"/>
  <c r="G873" i="45" s="1"/>
  <c r="A878" i="45"/>
  <c r="B877" i="45"/>
  <c r="C877" i="45" s="1"/>
  <c r="A875" i="44"/>
  <c r="B874" i="44"/>
  <c r="D873" i="44"/>
  <c r="E873" i="44" s="1"/>
  <c r="C873" i="44"/>
  <c r="F873" i="44"/>
  <c r="F873" i="43"/>
  <c r="C873" i="43"/>
  <c r="A875" i="43"/>
  <c r="B874" i="43"/>
  <c r="F874" i="45" l="1"/>
  <c r="G874" i="45" s="1"/>
  <c r="D875" i="45"/>
  <c r="B878" i="45"/>
  <c r="C878" i="45" s="1"/>
  <c r="A879" i="45"/>
  <c r="A876" i="44"/>
  <c r="B875" i="44"/>
  <c r="D874" i="44"/>
  <c r="E874" i="44" s="1"/>
  <c r="F874" i="44"/>
  <c r="C874" i="44"/>
  <c r="A876" i="43"/>
  <c r="B875" i="43"/>
  <c r="F874" i="43"/>
  <c r="C874" i="43"/>
  <c r="F875" i="45" l="1"/>
  <c r="G875" i="45" s="1"/>
  <c r="D876" i="45"/>
  <c r="A880" i="45"/>
  <c r="B879" i="45"/>
  <c r="C879" i="45" s="1"/>
  <c r="B876" i="44"/>
  <c r="A877" i="44"/>
  <c r="F875" i="44"/>
  <c r="C875" i="44"/>
  <c r="D875" i="44"/>
  <c r="E875" i="44" s="1"/>
  <c r="F875" i="43"/>
  <c r="C875" i="43"/>
  <c r="B876" i="43"/>
  <c r="A877" i="43"/>
  <c r="F876" i="45" l="1"/>
  <c r="G876" i="45" s="1"/>
  <c r="D877" i="45"/>
  <c r="A881" i="45"/>
  <c r="B880" i="45"/>
  <c r="C880" i="45" s="1"/>
  <c r="D876" i="44"/>
  <c r="E876" i="44" s="1"/>
  <c r="F876" i="44"/>
  <c r="C876" i="44"/>
  <c r="A878" i="44"/>
  <c r="B877" i="44"/>
  <c r="A878" i="43"/>
  <c r="B877" i="43"/>
  <c r="F876" i="43"/>
  <c r="C876" i="43"/>
  <c r="F877" i="45" l="1"/>
  <c r="G877" i="45" s="1"/>
  <c r="D878" i="45"/>
  <c r="B881" i="45"/>
  <c r="C881" i="45" s="1"/>
  <c r="A882" i="45"/>
  <c r="B878" i="44"/>
  <c r="A879" i="44"/>
  <c r="C877" i="44"/>
  <c r="F877" i="44"/>
  <c r="D877" i="44"/>
  <c r="E877" i="44" s="1"/>
  <c r="F877" i="43"/>
  <c r="C877" i="43"/>
  <c r="A879" i="43"/>
  <c r="B878" i="43"/>
  <c r="F878" i="45" l="1"/>
  <c r="G878" i="45" s="1"/>
  <c r="D879" i="45"/>
  <c r="A883" i="45"/>
  <c r="B882" i="45"/>
  <c r="C882" i="45" s="1"/>
  <c r="D878" i="44"/>
  <c r="E878" i="44" s="1"/>
  <c r="C878" i="44"/>
  <c r="F878" i="44"/>
  <c r="A880" i="44"/>
  <c r="B879" i="44"/>
  <c r="B879" i="43"/>
  <c r="A880" i="43"/>
  <c r="F878" i="43"/>
  <c r="C878" i="43"/>
  <c r="D880" i="45" l="1"/>
  <c r="F879" i="45"/>
  <c r="G879" i="45" s="1"/>
  <c r="A884" i="45"/>
  <c r="B883" i="45"/>
  <c r="C883" i="45" s="1"/>
  <c r="A881" i="44"/>
  <c r="B880" i="44"/>
  <c r="F879" i="44"/>
  <c r="C879" i="44"/>
  <c r="D879" i="44"/>
  <c r="E879" i="44" s="1"/>
  <c r="B880" i="43"/>
  <c r="A881" i="43"/>
  <c r="C879" i="43"/>
  <c r="F879" i="43"/>
  <c r="F880" i="45" l="1"/>
  <c r="G880" i="45" s="1"/>
  <c r="D881" i="45"/>
  <c r="B884" i="45"/>
  <c r="C884" i="45" s="1"/>
  <c r="A885" i="45"/>
  <c r="B881" i="44"/>
  <c r="A882" i="44"/>
  <c r="F880" i="44"/>
  <c r="D880" i="44"/>
  <c r="E880" i="44" s="1"/>
  <c r="C880" i="44"/>
  <c r="A882" i="43"/>
  <c r="B881" i="43"/>
  <c r="C880" i="43"/>
  <c r="F880" i="43"/>
  <c r="F881" i="45" l="1"/>
  <c r="G881" i="45" s="1"/>
  <c r="D882" i="45"/>
  <c r="A886" i="45"/>
  <c r="B885" i="45"/>
  <c r="C885" i="45" s="1"/>
  <c r="D881" i="44"/>
  <c r="E881" i="44" s="1"/>
  <c r="C881" i="44"/>
  <c r="F881" i="44"/>
  <c r="A883" i="44"/>
  <c r="B882" i="44"/>
  <c r="F881" i="43"/>
  <c r="C881" i="43"/>
  <c r="B882" i="43"/>
  <c r="A883" i="43"/>
  <c r="F882" i="45" l="1"/>
  <c r="G882" i="45" s="1"/>
  <c r="D883" i="45"/>
  <c r="B886" i="45"/>
  <c r="C886" i="45" s="1"/>
  <c r="A887" i="45"/>
  <c r="F882" i="44"/>
  <c r="D882" i="44"/>
  <c r="E882" i="44" s="1"/>
  <c r="C882" i="44"/>
  <c r="B883" i="44"/>
  <c r="A884" i="44"/>
  <c r="A884" i="43"/>
  <c r="B883" i="43"/>
  <c r="C882" i="43"/>
  <c r="F882" i="43"/>
  <c r="F883" i="45" l="1"/>
  <c r="G883" i="45" s="1"/>
  <c r="D884" i="45"/>
  <c r="A888" i="45"/>
  <c r="B887" i="45"/>
  <c r="C887" i="45" s="1"/>
  <c r="A885" i="44"/>
  <c r="B884" i="44"/>
  <c r="F883" i="44"/>
  <c r="C883" i="44"/>
  <c r="D883" i="44"/>
  <c r="E883" i="44" s="1"/>
  <c r="F883" i="43"/>
  <c r="C883" i="43"/>
  <c r="A885" i="43"/>
  <c r="B884" i="43"/>
  <c r="D885" i="45" l="1"/>
  <c r="F884" i="45"/>
  <c r="G884" i="45" s="1"/>
  <c r="A889" i="45"/>
  <c r="B888" i="45"/>
  <c r="C888" i="45" s="1"/>
  <c r="A886" i="44"/>
  <c r="B885" i="44"/>
  <c r="F884" i="44"/>
  <c r="D884" i="44"/>
  <c r="E884" i="44" s="1"/>
  <c r="C884" i="44"/>
  <c r="C884" i="43"/>
  <c r="F884" i="43"/>
  <c r="B885" i="43"/>
  <c r="A886" i="43"/>
  <c r="F885" i="45" l="1"/>
  <c r="G885" i="45" s="1"/>
  <c r="D886" i="45"/>
  <c r="A890" i="45"/>
  <c r="B889" i="45"/>
  <c r="C889" i="45" s="1"/>
  <c r="B886" i="44"/>
  <c r="A887" i="44"/>
  <c r="F885" i="44"/>
  <c r="D885" i="44"/>
  <c r="E885" i="44" s="1"/>
  <c r="C885" i="44"/>
  <c r="B886" i="43"/>
  <c r="A887" i="43"/>
  <c r="C885" i="43"/>
  <c r="F885" i="43"/>
  <c r="F886" i="45" l="1"/>
  <c r="G886" i="45" s="1"/>
  <c r="D887" i="45"/>
  <c r="A891" i="45"/>
  <c r="B890" i="45"/>
  <c r="C890" i="45" s="1"/>
  <c r="D886" i="44"/>
  <c r="E886" i="44" s="1"/>
  <c r="C886" i="44"/>
  <c r="F886" i="44"/>
  <c r="A888" i="44"/>
  <c r="B887" i="44"/>
  <c r="B887" i="43"/>
  <c r="A888" i="43"/>
  <c r="C886" i="43"/>
  <c r="F886" i="43"/>
  <c r="F887" i="45" l="1"/>
  <c r="G887" i="45" s="1"/>
  <c r="D888" i="45"/>
  <c r="A892" i="45"/>
  <c r="B891" i="45"/>
  <c r="C891" i="45" s="1"/>
  <c r="F887" i="44"/>
  <c r="D887" i="44"/>
  <c r="E887" i="44" s="1"/>
  <c r="C887" i="44"/>
  <c r="A889" i="44"/>
  <c r="B888" i="44"/>
  <c r="C887" i="43"/>
  <c r="F887" i="43"/>
  <c r="B888" i="43"/>
  <c r="A889" i="43"/>
  <c r="F888" i="45" l="1"/>
  <c r="G888" i="45" s="1"/>
  <c r="D889" i="45"/>
  <c r="A893" i="45"/>
  <c r="B892" i="45"/>
  <c r="C892" i="45" s="1"/>
  <c r="F888" i="44"/>
  <c r="D888" i="44"/>
  <c r="E888" i="44" s="1"/>
  <c r="C888" i="44"/>
  <c r="B889" i="44"/>
  <c r="A890" i="44"/>
  <c r="A890" i="43"/>
  <c r="B889" i="43"/>
  <c r="C888" i="43"/>
  <c r="F888" i="43"/>
  <c r="D890" i="45" l="1"/>
  <c r="F889" i="45"/>
  <c r="G889" i="45" s="1"/>
  <c r="B893" i="45"/>
  <c r="C893" i="45" s="1"/>
  <c r="A894" i="45"/>
  <c r="B890" i="44"/>
  <c r="A891" i="44"/>
  <c r="F889" i="44"/>
  <c r="C889" i="44"/>
  <c r="D889" i="44"/>
  <c r="E889" i="44" s="1"/>
  <c r="A891" i="43"/>
  <c r="B890" i="43"/>
  <c r="F889" i="43"/>
  <c r="C889" i="43"/>
  <c r="F890" i="45" l="1"/>
  <c r="G890" i="45" s="1"/>
  <c r="D891" i="45"/>
  <c r="B894" i="45"/>
  <c r="C894" i="45" s="1"/>
  <c r="A895" i="45"/>
  <c r="D890" i="44"/>
  <c r="E890" i="44" s="1"/>
  <c r="C890" i="44"/>
  <c r="F890" i="44"/>
  <c r="A892" i="44"/>
  <c r="B891" i="44"/>
  <c r="C890" i="43"/>
  <c r="F890" i="43"/>
  <c r="B891" i="43"/>
  <c r="A892" i="43"/>
  <c r="F891" i="45" l="1"/>
  <c r="G891" i="45" s="1"/>
  <c r="D892" i="45"/>
  <c r="B895" i="45"/>
  <c r="C895" i="45" s="1"/>
  <c r="A896" i="45"/>
  <c r="F891" i="44"/>
  <c r="C891" i="44"/>
  <c r="D891" i="44"/>
  <c r="E891" i="44" s="1"/>
  <c r="A893" i="44"/>
  <c r="B892" i="44"/>
  <c r="C891" i="43"/>
  <c r="F891" i="43"/>
  <c r="B892" i="43"/>
  <c r="A893" i="43"/>
  <c r="F892" i="45" l="1"/>
  <c r="G892" i="45" s="1"/>
  <c r="D893" i="45"/>
  <c r="A897" i="45"/>
  <c r="B896" i="45"/>
  <c r="C896" i="45" s="1"/>
  <c r="F892" i="44"/>
  <c r="D892" i="44"/>
  <c r="E892" i="44" s="1"/>
  <c r="C892" i="44"/>
  <c r="A894" i="44"/>
  <c r="B893" i="44"/>
  <c r="A894" i="43"/>
  <c r="B893" i="43"/>
  <c r="F892" i="43"/>
  <c r="C892" i="43"/>
  <c r="F893" i="45" l="1"/>
  <c r="G893" i="45" s="1"/>
  <c r="D894" i="45"/>
  <c r="A898" i="45"/>
  <c r="B897" i="45"/>
  <c r="C897" i="45" s="1"/>
  <c r="D893" i="44"/>
  <c r="E893" i="44" s="1"/>
  <c r="C893" i="44"/>
  <c r="F893" i="44"/>
  <c r="A895" i="44"/>
  <c r="B894" i="44"/>
  <c r="C893" i="43"/>
  <c r="F893" i="43"/>
  <c r="B894" i="43"/>
  <c r="A895" i="43"/>
  <c r="F894" i="45" l="1"/>
  <c r="G894" i="45" s="1"/>
  <c r="D895" i="45"/>
  <c r="A899" i="45"/>
  <c r="B898" i="45"/>
  <c r="C898" i="45" s="1"/>
  <c r="D894" i="44"/>
  <c r="E894" i="44" s="1"/>
  <c r="C894" i="44"/>
  <c r="F894" i="44"/>
  <c r="A896" i="44"/>
  <c r="B895" i="44"/>
  <c r="B895" i="43"/>
  <c r="A896" i="43"/>
  <c r="C894" i="43"/>
  <c r="F894" i="43"/>
  <c r="F895" i="45" l="1"/>
  <c r="G895" i="45" s="1"/>
  <c r="D896" i="45"/>
  <c r="B899" i="45"/>
  <c r="C899" i="45" s="1"/>
  <c r="A900" i="45"/>
  <c r="A897" i="44"/>
  <c r="B896" i="44"/>
  <c r="F895" i="44"/>
  <c r="C895" i="44"/>
  <c r="D895" i="44"/>
  <c r="E895" i="44" s="1"/>
  <c r="A897" i="43"/>
  <c r="B896" i="43"/>
  <c r="C895" i="43"/>
  <c r="F895" i="43"/>
  <c r="D897" i="45" l="1"/>
  <c r="F896" i="45"/>
  <c r="G896" i="45" s="1"/>
  <c r="A901" i="45"/>
  <c r="B900" i="45"/>
  <c r="C900" i="45" s="1"/>
  <c r="B897" i="44"/>
  <c r="A898" i="44"/>
  <c r="F896" i="44"/>
  <c r="D896" i="44"/>
  <c r="E896" i="44" s="1"/>
  <c r="C896" i="44"/>
  <c r="F896" i="43"/>
  <c r="C896" i="43"/>
  <c r="A898" i="43"/>
  <c r="B897" i="43"/>
  <c r="F897" i="45" l="1"/>
  <c r="G897" i="45" s="1"/>
  <c r="D898" i="45"/>
  <c r="A902" i="45"/>
  <c r="B901" i="45"/>
  <c r="C901" i="45" s="1"/>
  <c r="D897" i="44"/>
  <c r="E897" i="44" s="1"/>
  <c r="C897" i="44"/>
  <c r="F897" i="44"/>
  <c r="B898" i="44"/>
  <c r="A899" i="44"/>
  <c r="A899" i="43"/>
  <c r="B898" i="43"/>
  <c r="F897" i="43"/>
  <c r="C897" i="43"/>
  <c r="F898" i="45" l="1"/>
  <c r="G898" i="45" s="1"/>
  <c r="D899" i="45"/>
  <c r="B902" i="45"/>
  <c r="C902" i="45" s="1"/>
  <c r="A903" i="45"/>
  <c r="A900" i="44"/>
  <c r="B899" i="44"/>
  <c r="F898" i="44"/>
  <c r="C898" i="44"/>
  <c r="D898" i="44"/>
  <c r="E898" i="44" s="1"/>
  <c r="C898" i="43"/>
  <c r="F898" i="43"/>
  <c r="B899" i="43"/>
  <c r="A900" i="43"/>
  <c r="D900" i="45" l="1"/>
  <c r="F899" i="45"/>
  <c r="G899" i="45" s="1"/>
  <c r="A904" i="45"/>
  <c r="B903" i="45"/>
  <c r="C903" i="45" s="1"/>
  <c r="A901" i="44"/>
  <c r="B900" i="44"/>
  <c r="F899" i="44"/>
  <c r="D899" i="44"/>
  <c r="E899" i="44" s="1"/>
  <c r="C899" i="44"/>
  <c r="B900" i="43"/>
  <c r="A901" i="43"/>
  <c r="F899" i="43"/>
  <c r="C899" i="43"/>
  <c r="F900" i="45" l="1"/>
  <c r="G900" i="45" s="1"/>
  <c r="D901" i="45"/>
  <c r="B904" i="45"/>
  <c r="C904" i="45" s="1"/>
  <c r="A905" i="45"/>
  <c r="A902" i="44"/>
  <c r="B901" i="44"/>
  <c r="F900" i="44"/>
  <c r="D900" i="44"/>
  <c r="E900" i="44" s="1"/>
  <c r="C900" i="44"/>
  <c r="A902" i="43"/>
  <c r="B901" i="43"/>
  <c r="C900" i="43"/>
  <c r="F900" i="43"/>
  <c r="F901" i="45" l="1"/>
  <c r="G901" i="45" s="1"/>
  <c r="D902" i="45"/>
  <c r="A906" i="45"/>
  <c r="B905" i="45"/>
  <c r="C905" i="45" s="1"/>
  <c r="D901" i="44"/>
  <c r="E901" i="44" s="1"/>
  <c r="F901" i="44"/>
  <c r="C901" i="44"/>
  <c r="A903" i="44"/>
  <c r="B902" i="44"/>
  <c r="B902" i="43"/>
  <c r="A903" i="43"/>
  <c r="F901" i="43"/>
  <c r="C901" i="43"/>
  <c r="F902" i="45" l="1"/>
  <c r="G902" i="45" s="1"/>
  <c r="D903" i="45"/>
  <c r="B906" i="45"/>
  <c r="C906" i="45" s="1"/>
  <c r="A907" i="45"/>
  <c r="F902" i="44"/>
  <c r="D902" i="44"/>
  <c r="E902" i="44" s="1"/>
  <c r="C902" i="44"/>
  <c r="B903" i="44"/>
  <c r="A904" i="44"/>
  <c r="B903" i="43"/>
  <c r="A904" i="43"/>
  <c r="C902" i="43"/>
  <c r="F902" i="43"/>
  <c r="F903" i="45" l="1"/>
  <c r="G903" i="45" s="1"/>
  <c r="D904" i="45"/>
  <c r="A908" i="45"/>
  <c r="B907" i="45"/>
  <c r="C907" i="45" s="1"/>
  <c r="B904" i="44"/>
  <c r="A905" i="44"/>
  <c r="F903" i="44"/>
  <c r="D903" i="44"/>
  <c r="E903" i="44" s="1"/>
  <c r="C903" i="44"/>
  <c r="B904" i="43"/>
  <c r="A905" i="43"/>
  <c r="C903" i="43"/>
  <c r="F903" i="43"/>
  <c r="F904" i="45" l="1"/>
  <c r="G904" i="45" s="1"/>
  <c r="D905" i="45"/>
  <c r="B908" i="45"/>
  <c r="C908" i="45" s="1"/>
  <c r="A909" i="45"/>
  <c r="C904" i="44"/>
  <c r="F904" i="44"/>
  <c r="D904" i="44"/>
  <c r="E904" i="44" s="1"/>
  <c r="A906" i="44"/>
  <c r="B905" i="44"/>
  <c r="A906" i="43"/>
  <c r="B905" i="43"/>
  <c r="C904" i="43"/>
  <c r="F904" i="43"/>
  <c r="F905" i="45" l="1"/>
  <c r="G905" i="45" s="1"/>
  <c r="D906" i="45"/>
  <c r="A910" i="45"/>
  <c r="B909" i="45"/>
  <c r="C909" i="45" s="1"/>
  <c r="B906" i="44"/>
  <c r="A907" i="44"/>
  <c r="F905" i="44"/>
  <c r="D905" i="44"/>
  <c r="E905" i="44" s="1"/>
  <c r="C905" i="44"/>
  <c r="F905" i="43"/>
  <c r="C905" i="43"/>
  <c r="B906" i="43"/>
  <c r="A907" i="43"/>
  <c r="F906" i="45" l="1"/>
  <c r="G906" i="45" s="1"/>
  <c r="D907" i="45"/>
  <c r="B910" i="45"/>
  <c r="C910" i="45" s="1"/>
  <c r="A911" i="45"/>
  <c r="B907" i="44"/>
  <c r="A908" i="44"/>
  <c r="F906" i="44"/>
  <c r="C906" i="44"/>
  <c r="D906" i="44"/>
  <c r="E906" i="44" s="1"/>
  <c r="B907" i="43"/>
  <c r="A908" i="43"/>
  <c r="F906" i="43"/>
  <c r="C906" i="43"/>
  <c r="D908" i="45" l="1"/>
  <c r="F907" i="45"/>
  <c r="G907" i="45" s="1"/>
  <c r="B911" i="45"/>
  <c r="C911" i="45" s="1"/>
  <c r="A912" i="45"/>
  <c r="A909" i="44"/>
  <c r="B908" i="44"/>
  <c r="D907" i="44"/>
  <c r="E907" i="44" s="1"/>
  <c r="C907" i="44"/>
  <c r="F907" i="44"/>
  <c r="A909" i="43"/>
  <c r="B908" i="43"/>
  <c r="C907" i="43"/>
  <c r="F907" i="43"/>
  <c r="D909" i="45" l="1"/>
  <c r="F908" i="45"/>
  <c r="G908" i="45" s="1"/>
  <c r="A913" i="45"/>
  <c r="B912" i="45"/>
  <c r="C912" i="45" s="1"/>
  <c r="F908" i="44"/>
  <c r="D908" i="44"/>
  <c r="E908" i="44" s="1"/>
  <c r="C908" i="44"/>
  <c r="B909" i="44"/>
  <c r="A910" i="44"/>
  <c r="F908" i="43"/>
  <c r="C908" i="43"/>
  <c r="A910" i="43"/>
  <c r="B909" i="43"/>
  <c r="F909" i="45" l="1"/>
  <c r="G909" i="45" s="1"/>
  <c r="D910" i="45"/>
  <c r="A914" i="45"/>
  <c r="B913" i="45"/>
  <c r="C913" i="45" s="1"/>
  <c r="A911" i="44"/>
  <c r="B910" i="44"/>
  <c r="D909" i="44"/>
  <c r="E909" i="44" s="1"/>
  <c r="C909" i="44"/>
  <c r="F909" i="44"/>
  <c r="F909" i="43"/>
  <c r="C909" i="43"/>
  <c r="A911" i="43"/>
  <c r="B910" i="43"/>
  <c r="F910" i="45" l="1"/>
  <c r="G910" i="45" s="1"/>
  <c r="D911" i="45"/>
  <c r="A915" i="45"/>
  <c r="B914" i="45"/>
  <c r="C914" i="45" s="1"/>
  <c r="F910" i="44"/>
  <c r="D910" i="44"/>
  <c r="E910" i="44" s="1"/>
  <c r="C910" i="44"/>
  <c r="B911" i="44"/>
  <c r="A912" i="44"/>
  <c r="C910" i="43"/>
  <c r="F910" i="43"/>
  <c r="B911" i="43"/>
  <c r="A912" i="43"/>
  <c r="F911" i="45" l="1"/>
  <c r="G911" i="45" s="1"/>
  <c r="D912" i="45"/>
  <c r="A916" i="45"/>
  <c r="B915" i="45"/>
  <c r="C915" i="45" s="1"/>
  <c r="F911" i="44"/>
  <c r="C911" i="44"/>
  <c r="D911" i="44"/>
  <c r="E911" i="44" s="1"/>
  <c r="B912" i="44"/>
  <c r="A913" i="44"/>
  <c r="C911" i="43"/>
  <c r="F911" i="43"/>
  <c r="A913" i="43"/>
  <c r="B912" i="43"/>
  <c r="F912" i="45" l="1"/>
  <c r="G912" i="45" s="1"/>
  <c r="D913" i="45"/>
  <c r="A917" i="45"/>
  <c r="B916" i="45"/>
  <c r="C916" i="45" s="1"/>
  <c r="D912" i="44"/>
  <c r="E912" i="44" s="1"/>
  <c r="C912" i="44"/>
  <c r="F912" i="44"/>
  <c r="A914" i="44"/>
  <c r="B913" i="44"/>
  <c r="F912" i="43"/>
  <c r="C912" i="43"/>
  <c r="A914" i="43"/>
  <c r="B913" i="43"/>
  <c r="F913" i="45" l="1"/>
  <c r="G913" i="45" s="1"/>
  <c r="D914" i="45"/>
  <c r="A918" i="45"/>
  <c r="B917" i="45"/>
  <c r="C917" i="45" s="1"/>
  <c r="F913" i="44"/>
  <c r="D913" i="44"/>
  <c r="E913" i="44" s="1"/>
  <c r="C913" i="44"/>
  <c r="A915" i="44"/>
  <c r="B914" i="44"/>
  <c r="A915" i="43"/>
  <c r="B914" i="43"/>
  <c r="F913" i="43"/>
  <c r="C913" i="43"/>
  <c r="F914" i="45" l="1"/>
  <c r="G914" i="45" s="1"/>
  <c r="D915" i="45"/>
  <c r="B918" i="45"/>
  <c r="C918" i="45" s="1"/>
  <c r="A919" i="45"/>
  <c r="A916" i="44"/>
  <c r="B915" i="44"/>
  <c r="F914" i="44"/>
  <c r="C914" i="44"/>
  <c r="D914" i="44"/>
  <c r="E914" i="44" s="1"/>
  <c r="C914" i="43"/>
  <c r="F914" i="43"/>
  <c r="A916" i="43"/>
  <c r="B915" i="43"/>
  <c r="F915" i="45" l="1"/>
  <c r="G915" i="45" s="1"/>
  <c r="D916" i="45"/>
  <c r="B919" i="45"/>
  <c r="C919" i="45" s="1"/>
  <c r="A920" i="45"/>
  <c r="D915" i="44"/>
  <c r="E915" i="44" s="1"/>
  <c r="C915" i="44"/>
  <c r="F915" i="44"/>
  <c r="A917" i="44"/>
  <c r="B916" i="44"/>
  <c r="F915" i="43"/>
  <c r="C915" i="43"/>
  <c r="A917" i="43"/>
  <c r="B916" i="43"/>
  <c r="F916" i="45" l="1"/>
  <c r="G916" i="45" s="1"/>
  <c r="D917" i="45"/>
  <c r="A921" i="45"/>
  <c r="B920" i="45"/>
  <c r="C920" i="45" s="1"/>
  <c r="C916" i="44"/>
  <c r="F916" i="44"/>
  <c r="D916" i="44"/>
  <c r="E916" i="44" s="1"/>
  <c r="A918" i="44"/>
  <c r="B917" i="44"/>
  <c r="A918" i="43"/>
  <c r="B917" i="43"/>
  <c r="F916" i="43"/>
  <c r="C916" i="43"/>
  <c r="D918" i="45" l="1"/>
  <c r="F917" i="45"/>
  <c r="G917" i="45" s="1"/>
  <c r="A922" i="45"/>
  <c r="B921" i="45"/>
  <c r="C921" i="45" s="1"/>
  <c r="D917" i="44"/>
  <c r="E917" i="44" s="1"/>
  <c r="F917" i="44"/>
  <c r="C917" i="44"/>
  <c r="A919" i="44"/>
  <c r="B918" i="44"/>
  <c r="F917" i="43"/>
  <c r="C917" i="43"/>
  <c r="B918" i="43"/>
  <c r="A919" i="43"/>
  <c r="F918" i="45" l="1"/>
  <c r="G918" i="45" s="1"/>
  <c r="D919" i="45"/>
  <c r="A923" i="45"/>
  <c r="B922" i="45"/>
  <c r="C922" i="45" s="1"/>
  <c r="D918" i="44"/>
  <c r="E918" i="44" s="1"/>
  <c r="C918" i="44"/>
  <c r="F918" i="44"/>
  <c r="A920" i="44"/>
  <c r="B919" i="44"/>
  <c r="B919" i="43"/>
  <c r="A920" i="43"/>
  <c r="F918" i="43"/>
  <c r="C918" i="43"/>
  <c r="F919" i="45" l="1"/>
  <c r="G919" i="45" s="1"/>
  <c r="D920" i="45"/>
  <c r="A924" i="45"/>
  <c r="B923" i="45"/>
  <c r="C923" i="45" s="1"/>
  <c r="B920" i="44"/>
  <c r="A921" i="44"/>
  <c r="F919" i="44"/>
  <c r="D919" i="44"/>
  <c r="E919" i="44" s="1"/>
  <c r="C919" i="44"/>
  <c r="B920" i="43"/>
  <c r="A921" i="43"/>
  <c r="C919" i="43"/>
  <c r="F919" i="43"/>
  <c r="F920" i="45" l="1"/>
  <c r="G920" i="45" s="1"/>
  <c r="D921" i="45"/>
  <c r="B924" i="45"/>
  <c r="C924" i="45" s="1"/>
  <c r="A925" i="45"/>
  <c r="A922" i="44"/>
  <c r="B921" i="44"/>
  <c r="D920" i="44"/>
  <c r="E920" i="44" s="1"/>
  <c r="C920" i="44"/>
  <c r="F920" i="44"/>
  <c r="A922" i="43"/>
  <c r="B921" i="43"/>
  <c r="F920" i="43"/>
  <c r="C920" i="43"/>
  <c r="F921" i="45" l="1"/>
  <c r="G921" i="45" s="1"/>
  <c r="D922" i="45"/>
  <c r="A926" i="45"/>
  <c r="B925" i="45"/>
  <c r="C925" i="45" s="1"/>
  <c r="D921" i="44"/>
  <c r="E921" i="44" s="1"/>
  <c r="C921" i="44"/>
  <c r="F921" i="44"/>
  <c r="B922" i="44"/>
  <c r="A923" i="44"/>
  <c r="F921" i="43"/>
  <c r="C921" i="43"/>
  <c r="B922" i="43"/>
  <c r="A923" i="43"/>
  <c r="F922" i="45" l="1"/>
  <c r="G922" i="45" s="1"/>
  <c r="D923" i="45"/>
  <c r="A927" i="45"/>
  <c r="B926" i="45"/>
  <c r="C926" i="45" s="1"/>
  <c r="A924" i="44"/>
  <c r="B923" i="44"/>
  <c r="F922" i="44"/>
  <c r="C922" i="44"/>
  <c r="D922" i="44"/>
  <c r="E922" i="44" s="1"/>
  <c r="A924" i="43"/>
  <c r="B923" i="43"/>
  <c r="C922" i="43"/>
  <c r="F922" i="43"/>
  <c r="F923" i="45" l="1"/>
  <c r="G923" i="45" s="1"/>
  <c r="D924" i="45"/>
  <c r="A928" i="45"/>
  <c r="B927" i="45"/>
  <c r="C927" i="45" s="1"/>
  <c r="F923" i="44"/>
  <c r="D923" i="44"/>
  <c r="E923" i="44" s="1"/>
  <c r="C923" i="44"/>
  <c r="A925" i="44"/>
  <c r="B924" i="44"/>
  <c r="C923" i="43"/>
  <c r="F923" i="43"/>
  <c r="A925" i="43"/>
  <c r="B924" i="43"/>
  <c r="D925" i="45" l="1"/>
  <c r="F924" i="45"/>
  <c r="G924" i="45" s="1"/>
  <c r="A929" i="45"/>
  <c r="B928" i="45"/>
  <c r="C928" i="45" s="1"/>
  <c r="D924" i="44"/>
  <c r="E924" i="44" s="1"/>
  <c r="C924" i="44"/>
  <c r="F924" i="44"/>
  <c r="A926" i="44"/>
  <c r="B925" i="44"/>
  <c r="F924" i="43"/>
  <c r="C924" i="43"/>
  <c r="A926" i="43"/>
  <c r="B925" i="43"/>
  <c r="F925" i="45" l="1"/>
  <c r="G925" i="45" s="1"/>
  <c r="D926" i="45"/>
  <c r="A930" i="45"/>
  <c r="B929" i="45"/>
  <c r="C929" i="45" s="1"/>
  <c r="A927" i="44"/>
  <c r="B926" i="44"/>
  <c r="D925" i="44"/>
  <c r="E925" i="44" s="1"/>
  <c r="C925" i="44"/>
  <c r="F925" i="44"/>
  <c r="C925" i="43"/>
  <c r="F925" i="43"/>
  <c r="B926" i="43"/>
  <c r="A927" i="43"/>
  <c r="F926" i="45" l="1"/>
  <c r="G926" i="45" s="1"/>
  <c r="D927" i="45"/>
  <c r="B930" i="45"/>
  <c r="C930" i="45" s="1"/>
  <c r="A931" i="45"/>
  <c r="C926" i="44"/>
  <c r="F926" i="44"/>
  <c r="D926" i="44"/>
  <c r="E926" i="44" s="1"/>
  <c r="A928" i="44"/>
  <c r="B927" i="44"/>
  <c r="B927" i="43"/>
  <c r="A928" i="43"/>
  <c r="F926" i="43"/>
  <c r="C926" i="43"/>
  <c r="F927" i="45" l="1"/>
  <c r="G927" i="45" s="1"/>
  <c r="D928" i="45"/>
  <c r="A932" i="45"/>
  <c r="B931" i="45"/>
  <c r="C931" i="45" s="1"/>
  <c r="D927" i="44"/>
  <c r="E927" i="44" s="1"/>
  <c r="C927" i="44"/>
  <c r="F927" i="44"/>
  <c r="B928" i="44"/>
  <c r="A929" i="44"/>
  <c r="B928" i="43"/>
  <c r="A929" i="43"/>
  <c r="C927" i="43"/>
  <c r="F927" i="43"/>
  <c r="F928" i="45" l="1"/>
  <c r="G928" i="45" s="1"/>
  <c r="D929" i="45"/>
  <c r="A933" i="45"/>
  <c r="B932" i="45"/>
  <c r="C932" i="45" s="1"/>
  <c r="A930" i="44"/>
  <c r="B929" i="44"/>
  <c r="F928" i="44"/>
  <c r="D928" i="44"/>
  <c r="E928" i="44" s="1"/>
  <c r="C928" i="44"/>
  <c r="A930" i="43"/>
  <c r="B929" i="43"/>
  <c r="C928" i="43"/>
  <c r="F928" i="43"/>
  <c r="F929" i="45" l="1"/>
  <c r="G929" i="45" s="1"/>
  <c r="D930" i="45"/>
  <c r="A934" i="45"/>
  <c r="B933" i="45"/>
  <c r="C933" i="45" s="1"/>
  <c r="A931" i="44"/>
  <c r="B930" i="44"/>
  <c r="F929" i="44"/>
  <c r="C929" i="44"/>
  <c r="D929" i="44"/>
  <c r="E929" i="44" s="1"/>
  <c r="F929" i="43"/>
  <c r="C929" i="43"/>
  <c r="A931" i="43"/>
  <c r="B930" i="43"/>
  <c r="F930" i="45" l="1"/>
  <c r="G930" i="45" s="1"/>
  <c r="D931" i="45"/>
  <c r="B934" i="45"/>
  <c r="C934" i="45" s="1"/>
  <c r="A935" i="45"/>
  <c r="A932" i="44"/>
  <c r="B931" i="44"/>
  <c r="D930" i="44"/>
  <c r="E930" i="44" s="1"/>
  <c r="F930" i="44"/>
  <c r="C930" i="44"/>
  <c r="F930" i="43"/>
  <c r="C930" i="43"/>
  <c r="B931" i="43"/>
  <c r="A932" i="43"/>
  <c r="D932" i="45" l="1"/>
  <c r="F931" i="45"/>
  <c r="G931" i="45" s="1"/>
  <c r="B935" i="45"/>
  <c r="C935" i="45" s="1"/>
  <c r="A936" i="45"/>
  <c r="A933" i="44"/>
  <c r="B932" i="44"/>
  <c r="C931" i="44"/>
  <c r="F931" i="44"/>
  <c r="D931" i="44"/>
  <c r="E931" i="44" s="1"/>
  <c r="F931" i="43"/>
  <c r="C931" i="43"/>
  <c r="A933" i="43"/>
  <c r="B932" i="43"/>
  <c r="F932" i="45" l="1"/>
  <c r="G932" i="45" s="1"/>
  <c r="D933" i="45"/>
  <c r="B936" i="45"/>
  <c r="C936" i="45" s="1"/>
  <c r="A937" i="45"/>
  <c r="A934" i="44"/>
  <c r="B933" i="44"/>
  <c r="F932" i="44"/>
  <c r="D932" i="44"/>
  <c r="E932" i="44" s="1"/>
  <c r="C932" i="44"/>
  <c r="A934" i="43"/>
  <c r="B933" i="43"/>
  <c r="F932" i="43"/>
  <c r="C932" i="43"/>
  <c r="D934" i="45" l="1"/>
  <c r="F933" i="45"/>
  <c r="G933" i="45" s="1"/>
  <c r="A938" i="45"/>
  <c r="B937" i="45"/>
  <c r="C937" i="45" s="1"/>
  <c r="F933" i="44"/>
  <c r="C933" i="44"/>
  <c r="D933" i="44"/>
  <c r="E933" i="44" s="1"/>
  <c r="B934" i="44"/>
  <c r="A935" i="44"/>
  <c r="F933" i="43"/>
  <c r="C933" i="43"/>
  <c r="B934" i="43"/>
  <c r="A935" i="43"/>
  <c r="F934" i="45" l="1"/>
  <c r="G934" i="45" s="1"/>
  <c r="D935" i="45"/>
  <c r="B938" i="45"/>
  <c r="C938" i="45" s="1"/>
  <c r="A939" i="45"/>
  <c r="B935" i="44"/>
  <c r="A936" i="44"/>
  <c r="C934" i="44"/>
  <c r="D934" i="44"/>
  <c r="E934" i="44" s="1"/>
  <c r="F934" i="44"/>
  <c r="C934" i="43"/>
  <c r="F934" i="43"/>
  <c r="B935" i="43"/>
  <c r="A936" i="43"/>
  <c r="D936" i="45" l="1"/>
  <c r="F935" i="45"/>
  <c r="G935" i="45" s="1"/>
  <c r="A940" i="45"/>
  <c r="B939" i="45"/>
  <c r="C939" i="45" s="1"/>
  <c r="C935" i="44"/>
  <c r="F935" i="44"/>
  <c r="D935" i="44"/>
  <c r="E935" i="44" s="1"/>
  <c r="B936" i="44"/>
  <c r="A937" i="44"/>
  <c r="C935" i="43"/>
  <c r="F935" i="43"/>
  <c r="A937" i="43"/>
  <c r="B936" i="43"/>
  <c r="F936" i="45" l="1"/>
  <c r="G936" i="45" s="1"/>
  <c r="D937" i="45"/>
  <c r="A941" i="45"/>
  <c r="B940" i="45"/>
  <c r="C940" i="45" s="1"/>
  <c r="F936" i="44"/>
  <c r="D936" i="44"/>
  <c r="E936" i="44" s="1"/>
  <c r="C936" i="44"/>
  <c r="A938" i="44"/>
  <c r="B937" i="44"/>
  <c r="A938" i="43"/>
  <c r="B937" i="43"/>
  <c r="F936" i="43"/>
  <c r="C936" i="43"/>
  <c r="F937" i="45" l="1"/>
  <c r="G937" i="45" s="1"/>
  <c r="D938" i="45"/>
  <c r="A942" i="45"/>
  <c r="B941" i="45"/>
  <c r="C941" i="45" s="1"/>
  <c r="D937" i="44"/>
  <c r="E937" i="44" s="1"/>
  <c r="C937" i="44"/>
  <c r="F937" i="44"/>
  <c r="A939" i="44"/>
  <c r="B938" i="44"/>
  <c r="F937" i="43"/>
  <c r="C937" i="43"/>
  <c r="A939" i="43"/>
  <c r="B938" i="43"/>
  <c r="F938" i="45" l="1"/>
  <c r="G938" i="45" s="1"/>
  <c r="D939" i="45"/>
  <c r="A943" i="45"/>
  <c r="B942" i="45"/>
  <c r="C942" i="45" s="1"/>
  <c r="F938" i="44"/>
  <c r="D938" i="44"/>
  <c r="E938" i="44" s="1"/>
  <c r="C938" i="44"/>
  <c r="B939" i="44"/>
  <c r="A940" i="44"/>
  <c r="C938" i="43"/>
  <c r="F938" i="43"/>
  <c r="A940" i="43"/>
  <c r="B939" i="43"/>
  <c r="F939" i="45" l="1"/>
  <c r="G939" i="45" s="1"/>
  <c r="D940" i="45"/>
  <c r="A944" i="45"/>
  <c r="B943" i="45"/>
  <c r="C943" i="45" s="1"/>
  <c r="B940" i="44"/>
  <c r="A941" i="44"/>
  <c r="C939" i="44"/>
  <c r="F939" i="44"/>
  <c r="D939" i="44"/>
  <c r="E939" i="44" s="1"/>
  <c r="A941" i="43"/>
  <c r="B940" i="43"/>
  <c r="F939" i="43"/>
  <c r="C939" i="43"/>
  <c r="D941" i="45" l="1"/>
  <c r="F940" i="45"/>
  <c r="G940" i="45" s="1"/>
  <c r="A945" i="45"/>
  <c r="B944" i="45"/>
  <c r="C944" i="45" s="1"/>
  <c r="D940" i="44"/>
  <c r="E940" i="44" s="1"/>
  <c r="C940" i="44"/>
  <c r="F940" i="44"/>
  <c r="A942" i="44"/>
  <c r="B941" i="44"/>
  <c r="C940" i="43"/>
  <c r="F940" i="43"/>
  <c r="B941" i="43"/>
  <c r="A942" i="43"/>
  <c r="F941" i="45" l="1"/>
  <c r="G941" i="45" s="1"/>
  <c r="D942" i="45"/>
  <c r="B945" i="45"/>
  <c r="C945" i="45" s="1"/>
  <c r="A946" i="45"/>
  <c r="F941" i="44"/>
  <c r="C941" i="44"/>
  <c r="D941" i="44"/>
  <c r="E941" i="44" s="1"/>
  <c r="B942" i="44"/>
  <c r="A943" i="44"/>
  <c r="A943" i="43"/>
  <c r="B942" i="43"/>
  <c r="F941" i="43"/>
  <c r="C941" i="43"/>
  <c r="F942" i="45" l="1"/>
  <c r="G942" i="45" s="1"/>
  <c r="D943" i="45"/>
  <c r="B946" i="45"/>
  <c r="C946" i="45" s="1"/>
  <c r="A947" i="45"/>
  <c r="A944" i="44"/>
  <c r="B943" i="44"/>
  <c r="D942" i="44"/>
  <c r="E942" i="44" s="1"/>
  <c r="F942" i="44"/>
  <c r="C942" i="44"/>
  <c r="F942" i="43"/>
  <c r="C942" i="43"/>
  <c r="B943" i="43"/>
  <c r="A944" i="43"/>
  <c r="F943" i="45" l="1"/>
  <c r="G943" i="45" s="1"/>
  <c r="D944" i="45"/>
  <c r="A948" i="45"/>
  <c r="B947" i="45"/>
  <c r="C947" i="45" s="1"/>
  <c r="B944" i="44"/>
  <c r="A945" i="44"/>
  <c r="F943" i="44"/>
  <c r="C943" i="44"/>
  <c r="D943" i="44"/>
  <c r="E943" i="44" s="1"/>
  <c r="A945" i="43"/>
  <c r="B944" i="43"/>
  <c r="C943" i="43"/>
  <c r="F943" i="43"/>
  <c r="F944" i="45" l="1"/>
  <c r="G944" i="45" s="1"/>
  <c r="D945" i="45"/>
  <c r="A949" i="45"/>
  <c r="B948" i="45"/>
  <c r="C948" i="45" s="1"/>
  <c r="F944" i="44"/>
  <c r="D944" i="44"/>
  <c r="E944" i="44" s="1"/>
  <c r="C944" i="44"/>
  <c r="A946" i="44"/>
  <c r="B945" i="44"/>
  <c r="C944" i="43"/>
  <c r="F944" i="43"/>
  <c r="A946" i="43"/>
  <c r="B945" i="43"/>
  <c r="F945" i="45" l="1"/>
  <c r="G945" i="45" s="1"/>
  <c r="D946" i="45"/>
  <c r="B949" i="45"/>
  <c r="C949" i="45" s="1"/>
  <c r="A950" i="45"/>
  <c r="C945" i="44"/>
  <c r="F945" i="44"/>
  <c r="D945" i="44"/>
  <c r="E945" i="44" s="1"/>
  <c r="A947" i="44"/>
  <c r="B946" i="44"/>
  <c r="F945" i="43"/>
  <c r="C945" i="43"/>
  <c r="B946" i="43"/>
  <c r="A947" i="43"/>
  <c r="F946" i="45" l="1"/>
  <c r="G946" i="45" s="1"/>
  <c r="D947" i="45"/>
  <c r="B950" i="45"/>
  <c r="C950" i="45" s="1"/>
  <c r="A951" i="45"/>
  <c r="F946" i="44"/>
  <c r="D946" i="44"/>
  <c r="E946" i="44" s="1"/>
  <c r="C946" i="44"/>
  <c r="A948" i="44"/>
  <c r="B947" i="44"/>
  <c r="C946" i="43"/>
  <c r="F946" i="43"/>
  <c r="A948" i="43"/>
  <c r="B947" i="43"/>
  <c r="F947" i="45" l="1"/>
  <c r="G947" i="45" s="1"/>
  <c r="D948" i="45"/>
  <c r="A952" i="45"/>
  <c r="B951" i="45"/>
  <c r="C951" i="45" s="1"/>
  <c r="C947" i="44"/>
  <c r="F947" i="44"/>
  <c r="D947" i="44"/>
  <c r="E947" i="44" s="1"/>
  <c r="B948" i="44"/>
  <c r="A949" i="44"/>
  <c r="B948" i="43"/>
  <c r="A949" i="43"/>
  <c r="F947" i="43"/>
  <c r="C947" i="43"/>
  <c r="D949" i="45" l="1"/>
  <c r="F948" i="45"/>
  <c r="G948" i="45" s="1"/>
  <c r="B952" i="45"/>
  <c r="C952" i="45" s="1"/>
  <c r="A953" i="45"/>
  <c r="A950" i="44"/>
  <c r="B949" i="44"/>
  <c r="F948" i="44"/>
  <c r="D948" i="44"/>
  <c r="E948" i="44" s="1"/>
  <c r="C948" i="44"/>
  <c r="B949" i="43"/>
  <c r="A950" i="43"/>
  <c r="C948" i="43"/>
  <c r="F948" i="43"/>
  <c r="D950" i="45" l="1"/>
  <c r="F949" i="45"/>
  <c r="G949" i="45" s="1"/>
  <c r="B953" i="45"/>
  <c r="C953" i="45" s="1"/>
  <c r="A954" i="45"/>
  <c r="A951" i="44"/>
  <c r="B950" i="44"/>
  <c r="F949" i="44"/>
  <c r="D949" i="44"/>
  <c r="E949" i="44" s="1"/>
  <c r="C949" i="44"/>
  <c r="A951" i="43"/>
  <c r="B950" i="43"/>
  <c r="C949" i="43"/>
  <c r="F949" i="43"/>
  <c r="F950" i="45" l="1"/>
  <c r="G950" i="45" s="1"/>
  <c r="D951" i="45"/>
  <c r="A955" i="45"/>
  <c r="B954" i="45"/>
  <c r="C954" i="45" s="1"/>
  <c r="A952" i="44"/>
  <c r="B951" i="44"/>
  <c r="D950" i="44"/>
  <c r="E950" i="44" s="1"/>
  <c r="C950" i="44"/>
  <c r="F950" i="44"/>
  <c r="F950" i="43"/>
  <c r="C950" i="43"/>
  <c r="B951" i="43"/>
  <c r="A952" i="43"/>
  <c r="F951" i="45" l="1"/>
  <c r="G951" i="45" s="1"/>
  <c r="D952" i="45"/>
  <c r="A956" i="45"/>
  <c r="B955" i="45"/>
  <c r="C955" i="45" s="1"/>
  <c r="A953" i="44"/>
  <c r="B952" i="44"/>
  <c r="F951" i="44"/>
  <c r="D951" i="44"/>
  <c r="E951" i="44" s="1"/>
  <c r="C951" i="44"/>
  <c r="C951" i="43"/>
  <c r="F951" i="43"/>
  <c r="B952" i="43"/>
  <c r="A953" i="43"/>
  <c r="F952" i="45" l="1"/>
  <c r="G952" i="45" s="1"/>
  <c r="D953" i="45"/>
  <c r="A957" i="45"/>
  <c r="B956" i="45"/>
  <c r="C956" i="45" s="1"/>
  <c r="B953" i="44"/>
  <c r="A954" i="44"/>
  <c r="F952" i="44"/>
  <c r="D952" i="44"/>
  <c r="E952" i="44" s="1"/>
  <c r="C952" i="44"/>
  <c r="A954" i="43"/>
  <c r="B953" i="43"/>
  <c r="C952" i="43"/>
  <c r="F952" i="43"/>
  <c r="D954" i="45" l="1"/>
  <c r="F953" i="45"/>
  <c r="G953" i="45" s="1"/>
  <c r="A958" i="45"/>
  <c r="B957" i="45"/>
  <c r="C957" i="45" s="1"/>
  <c r="F953" i="44"/>
  <c r="C953" i="44"/>
  <c r="D953" i="44"/>
  <c r="E953" i="44" s="1"/>
  <c r="B954" i="44"/>
  <c r="A955" i="44"/>
  <c r="F953" i="43"/>
  <c r="C953" i="43"/>
  <c r="B954" i="43"/>
  <c r="A955" i="43"/>
  <c r="F954" i="45" l="1"/>
  <c r="G954" i="45" s="1"/>
  <c r="D955" i="45"/>
  <c r="A959" i="45"/>
  <c r="B958" i="45"/>
  <c r="C958" i="45" s="1"/>
  <c r="A956" i="44"/>
  <c r="B955" i="44"/>
  <c r="C954" i="44"/>
  <c r="F954" i="44"/>
  <c r="D954" i="44"/>
  <c r="E954" i="44" s="1"/>
  <c r="B955" i="43"/>
  <c r="A956" i="43"/>
  <c r="F954" i="43"/>
  <c r="C954" i="43"/>
  <c r="D956" i="45" l="1"/>
  <c r="F955" i="45"/>
  <c r="G955" i="45" s="1"/>
  <c r="A960" i="45"/>
  <c r="B959" i="45"/>
  <c r="C959" i="45" s="1"/>
  <c r="B956" i="44"/>
  <c r="A957" i="44"/>
  <c r="C955" i="44"/>
  <c r="D955" i="44"/>
  <c r="E955" i="44" s="1"/>
  <c r="F955" i="44"/>
  <c r="A957" i="43"/>
  <c r="B956" i="43"/>
  <c r="F955" i="43"/>
  <c r="C955" i="43"/>
  <c r="F956" i="45" l="1"/>
  <c r="G956" i="45" s="1"/>
  <c r="D957" i="45"/>
  <c r="A961" i="45"/>
  <c r="B960" i="45"/>
  <c r="C960" i="45" s="1"/>
  <c r="F956" i="44"/>
  <c r="C956" i="44"/>
  <c r="D956" i="44"/>
  <c r="E956" i="44" s="1"/>
  <c r="A958" i="44"/>
  <c r="B957" i="44"/>
  <c r="F956" i="43"/>
  <c r="C956" i="43"/>
  <c r="A958" i="43"/>
  <c r="B957" i="43"/>
  <c r="D958" i="45" l="1"/>
  <c r="F957" i="45"/>
  <c r="G957" i="45" s="1"/>
  <c r="A962" i="45"/>
  <c r="B961" i="45"/>
  <c r="C961" i="45" s="1"/>
  <c r="F957" i="44"/>
  <c r="D957" i="44"/>
  <c r="E957" i="44" s="1"/>
  <c r="C957" i="44"/>
  <c r="A959" i="44"/>
  <c r="B958" i="44"/>
  <c r="F957" i="43"/>
  <c r="C957" i="43"/>
  <c r="A959" i="43"/>
  <c r="B958" i="43"/>
  <c r="F958" i="45" l="1"/>
  <c r="G958" i="45" s="1"/>
  <c r="D959" i="45"/>
  <c r="B962" i="45"/>
  <c r="C962" i="45" s="1"/>
  <c r="A963" i="45"/>
  <c r="F958" i="44"/>
  <c r="D958" i="44"/>
  <c r="E958" i="44" s="1"/>
  <c r="C958" i="44"/>
  <c r="A960" i="44"/>
  <c r="B959" i="44"/>
  <c r="B959" i="43"/>
  <c r="A960" i="43"/>
  <c r="C958" i="43"/>
  <c r="F958" i="43"/>
  <c r="F959" i="45" l="1"/>
  <c r="G959" i="45" s="1"/>
  <c r="D960" i="45"/>
  <c r="A964" i="45"/>
  <c r="B963" i="45"/>
  <c r="C963" i="45" s="1"/>
  <c r="D959" i="44"/>
  <c r="E959" i="44" s="1"/>
  <c r="C959" i="44"/>
  <c r="F959" i="44"/>
  <c r="B960" i="44"/>
  <c r="A961" i="44"/>
  <c r="A961" i="43"/>
  <c r="B960" i="43"/>
  <c r="F959" i="43"/>
  <c r="C959" i="43"/>
  <c r="F960" i="45" l="1"/>
  <c r="G960" i="45" s="1"/>
  <c r="D961" i="45"/>
  <c r="A965" i="45"/>
  <c r="B964" i="45"/>
  <c r="C964" i="45" s="1"/>
  <c r="A962" i="44"/>
  <c r="B961" i="44"/>
  <c r="C960" i="44"/>
  <c r="F960" i="44"/>
  <c r="D960" i="44"/>
  <c r="E960" i="44" s="1"/>
  <c r="C960" i="43"/>
  <c r="F960" i="43"/>
  <c r="B961" i="43"/>
  <c r="A962" i="43"/>
  <c r="D962" i="45" l="1"/>
  <c r="F961" i="45"/>
  <c r="G961" i="45" s="1"/>
  <c r="B965" i="45"/>
  <c r="C965" i="45" s="1"/>
  <c r="A966" i="45"/>
  <c r="A963" i="44"/>
  <c r="B962" i="44"/>
  <c r="F961" i="44"/>
  <c r="C961" i="44"/>
  <c r="D961" i="44"/>
  <c r="E961" i="44" s="1"/>
  <c r="B962" i="43"/>
  <c r="A963" i="43"/>
  <c r="F961" i="43"/>
  <c r="C961" i="43"/>
  <c r="F962" i="45" l="1"/>
  <c r="G962" i="45" s="1"/>
  <c r="D963" i="45"/>
  <c r="B966" i="45"/>
  <c r="C966" i="45" s="1"/>
  <c r="A967" i="45"/>
  <c r="B963" i="44"/>
  <c r="A964" i="44"/>
  <c r="C962" i="44"/>
  <c r="F962" i="44"/>
  <c r="D962" i="44"/>
  <c r="E962" i="44" s="1"/>
  <c r="B963" i="43"/>
  <c r="A964" i="43"/>
  <c r="F962" i="43"/>
  <c r="C962" i="43"/>
  <c r="F963" i="45" l="1"/>
  <c r="G963" i="45" s="1"/>
  <c r="D964" i="45"/>
  <c r="B967" i="45"/>
  <c r="C967" i="45" s="1"/>
  <c r="A968" i="45"/>
  <c r="B964" i="44"/>
  <c r="A965" i="44"/>
  <c r="C963" i="44"/>
  <c r="D963" i="44"/>
  <c r="E963" i="44" s="1"/>
  <c r="F963" i="44"/>
  <c r="A965" i="43"/>
  <c r="B964" i="43"/>
  <c r="F963" i="43"/>
  <c r="C963" i="43"/>
  <c r="D965" i="45" l="1"/>
  <c r="F964" i="45"/>
  <c r="G964" i="45" s="1"/>
  <c r="B968" i="45"/>
  <c r="C968" i="45" s="1"/>
  <c r="A969" i="45"/>
  <c r="C964" i="44"/>
  <c r="D964" i="44"/>
  <c r="E964" i="44" s="1"/>
  <c r="F964" i="44"/>
  <c r="A966" i="44"/>
  <c r="B965" i="44"/>
  <c r="F964" i="43"/>
  <c r="C964" i="43"/>
  <c r="B965" i="43"/>
  <c r="A966" i="43"/>
  <c r="D966" i="45" l="1"/>
  <c r="F965" i="45"/>
  <c r="G965" i="45" s="1"/>
  <c r="B969" i="45"/>
  <c r="C969" i="45" s="1"/>
  <c r="A970" i="45"/>
  <c r="F965" i="44"/>
  <c r="C965" i="44"/>
  <c r="D965" i="44"/>
  <c r="E965" i="44" s="1"/>
  <c r="B966" i="44"/>
  <c r="A967" i="44"/>
  <c r="F965" i="43"/>
  <c r="C965" i="43"/>
  <c r="A967" i="43"/>
  <c r="B966" i="43"/>
  <c r="F966" i="45" l="1"/>
  <c r="G966" i="45" s="1"/>
  <c r="D967" i="45"/>
  <c r="B970" i="45"/>
  <c r="C970" i="45" s="1"/>
  <c r="A971" i="45"/>
  <c r="A968" i="44"/>
  <c r="B967" i="44"/>
  <c r="D966" i="44"/>
  <c r="E966" i="44" s="1"/>
  <c r="C966" i="44"/>
  <c r="F966" i="44"/>
  <c r="C966" i="43"/>
  <c r="F966" i="43"/>
  <c r="A968" i="43"/>
  <c r="B967" i="43"/>
  <c r="F967" i="45" l="1"/>
  <c r="G967" i="45" s="1"/>
  <c r="D968" i="45"/>
  <c r="A972" i="45"/>
  <c r="B971" i="45"/>
  <c r="C971" i="45" s="1"/>
  <c r="A969" i="44"/>
  <c r="B968" i="44"/>
  <c r="D967" i="44"/>
  <c r="E967" i="44" s="1"/>
  <c r="F967" i="44"/>
  <c r="C967" i="44"/>
  <c r="A969" i="43"/>
  <c r="B968" i="43"/>
  <c r="F967" i="43"/>
  <c r="C967" i="43"/>
  <c r="F968" i="45" l="1"/>
  <c r="G968" i="45" s="1"/>
  <c r="D969" i="45"/>
  <c r="B972" i="45"/>
  <c r="C972" i="45" s="1"/>
  <c r="A973" i="45"/>
  <c r="A970" i="44"/>
  <c r="B969" i="44"/>
  <c r="F968" i="44"/>
  <c r="D968" i="44"/>
  <c r="E968" i="44" s="1"/>
  <c r="C968" i="44"/>
  <c r="F968" i="43"/>
  <c r="C968" i="43"/>
  <c r="B969" i="43"/>
  <c r="A970" i="43"/>
  <c r="F969" i="45" l="1"/>
  <c r="G969" i="45" s="1"/>
  <c r="D970" i="45"/>
  <c r="A974" i="45"/>
  <c r="B973" i="45"/>
  <c r="C973" i="45" s="1"/>
  <c r="B970" i="44"/>
  <c r="A971" i="44"/>
  <c r="F969" i="44"/>
  <c r="C969" i="44"/>
  <c r="D969" i="44"/>
  <c r="E969" i="44" s="1"/>
  <c r="A971" i="43"/>
  <c r="B970" i="43"/>
  <c r="C969" i="43"/>
  <c r="F969" i="43"/>
  <c r="F970" i="45" l="1"/>
  <c r="G970" i="45" s="1"/>
  <c r="D971" i="45"/>
  <c r="A975" i="45"/>
  <c r="B974" i="45"/>
  <c r="C974" i="45" s="1"/>
  <c r="F970" i="44"/>
  <c r="C970" i="44"/>
  <c r="D970" i="44"/>
  <c r="E970" i="44" s="1"/>
  <c r="A972" i="44"/>
  <c r="B971" i="44"/>
  <c r="F970" i="43"/>
  <c r="C970" i="43"/>
  <c r="A972" i="43"/>
  <c r="B971" i="43"/>
  <c r="D972" i="45" l="1"/>
  <c r="F971" i="45"/>
  <c r="G971" i="45" s="1"/>
  <c r="B975" i="45"/>
  <c r="C975" i="45" s="1"/>
  <c r="A976" i="45"/>
  <c r="C971" i="44"/>
  <c r="F971" i="44"/>
  <c r="D971" i="44"/>
  <c r="E971" i="44" s="1"/>
  <c r="A973" i="44"/>
  <c r="B972" i="44"/>
  <c r="F971" i="43"/>
  <c r="C971" i="43"/>
  <c r="B972" i="43"/>
  <c r="A973" i="43"/>
  <c r="F972" i="45" l="1"/>
  <c r="G972" i="45" s="1"/>
  <c r="D973" i="45"/>
  <c r="A977" i="45"/>
  <c r="B976" i="45"/>
  <c r="C976" i="45" s="1"/>
  <c r="F972" i="44"/>
  <c r="D972" i="44"/>
  <c r="E972" i="44" s="1"/>
  <c r="C972" i="44"/>
  <c r="A974" i="44"/>
  <c r="B973" i="44"/>
  <c r="B973" i="43"/>
  <c r="A974" i="43"/>
  <c r="F972" i="43"/>
  <c r="C972" i="43"/>
  <c r="D974" i="45" l="1"/>
  <c r="F973" i="45"/>
  <c r="G973" i="45" s="1"/>
  <c r="A978" i="45"/>
  <c r="B977" i="45"/>
  <c r="C977" i="45" s="1"/>
  <c r="D973" i="44"/>
  <c r="E973" i="44" s="1"/>
  <c r="F973" i="44"/>
  <c r="C973" i="44"/>
  <c r="B974" i="44"/>
  <c r="A975" i="44"/>
  <c r="A975" i="43"/>
  <c r="B974" i="43"/>
  <c r="C973" i="43"/>
  <c r="F973" i="43"/>
  <c r="F974" i="45" l="1"/>
  <c r="G974" i="45" s="1"/>
  <c r="D975" i="45"/>
  <c r="B978" i="45"/>
  <c r="C978" i="45" s="1"/>
  <c r="A979" i="45"/>
  <c r="C974" i="44"/>
  <c r="D974" i="44"/>
  <c r="E974" i="44" s="1"/>
  <c r="F974" i="44"/>
  <c r="A976" i="44"/>
  <c r="B975" i="44"/>
  <c r="C974" i="43"/>
  <c r="F974" i="43"/>
  <c r="B975" i="43"/>
  <c r="A976" i="43"/>
  <c r="F975" i="45" l="1"/>
  <c r="G975" i="45" s="1"/>
  <c r="D976" i="45"/>
  <c r="A980" i="45"/>
  <c r="B979" i="45"/>
  <c r="C979" i="45" s="1"/>
  <c r="B976" i="44"/>
  <c r="A977" i="44"/>
  <c r="D975" i="44"/>
  <c r="E975" i="44" s="1"/>
  <c r="F975" i="44"/>
  <c r="C975" i="44"/>
  <c r="A977" i="43"/>
  <c r="B976" i="43"/>
  <c r="F975" i="43"/>
  <c r="C975" i="43"/>
  <c r="F976" i="45" l="1"/>
  <c r="G976" i="45" s="1"/>
  <c r="D977" i="45"/>
  <c r="A981" i="45"/>
  <c r="B980" i="45"/>
  <c r="C980" i="45" s="1"/>
  <c r="D976" i="44"/>
  <c r="E976" i="44" s="1"/>
  <c r="C976" i="44"/>
  <c r="F976" i="44"/>
  <c r="A978" i="44"/>
  <c r="B977" i="44"/>
  <c r="F976" i="43"/>
  <c r="C976" i="43"/>
  <c r="B977" i="43"/>
  <c r="A978" i="43"/>
  <c r="D978" i="45" l="1"/>
  <c r="F977" i="45"/>
  <c r="G977" i="45" s="1"/>
  <c r="B981" i="45"/>
  <c r="C981" i="45" s="1"/>
  <c r="A982" i="45"/>
  <c r="A979" i="44"/>
  <c r="B978" i="44"/>
  <c r="F977" i="44"/>
  <c r="D977" i="44"/>
  <c r="E977" i="44" s="1"/>
  <c r="C977" i="44"/>
  <c r="F977" i="43"/>
  <c r="C977" i="43"/>
  <c r="B978" i="43"/>
  <c r="A979" i="43"/>
  <c r="F978" i="45" l="1"/>
  <c r="G978" i="45" s="1"/>
  <c r="D979" i="45"/>
  <c r="B982" i="45"/>
  <c r="C982" i="45" s="1"/>
  <c r="A983" i="45"/>
  <c r="B979" i="44"/>
  <c r="A980" i="44"/>
  <c r="F978" i="44"/>
  <c r="D978" i="44"/>
  <c r="E978" i="44" s="1"/>
  <c r="C978" i="44"/>
  <c r="A980" i="43"/>
  <c r="B979" i="43"/>
  <c r="F978" i="43"/>
  <c r="C978" i="43"/>
  <c r="F979" i="45" l="1"/>
  <c r="G979" i="45" s="1"/>
  <c r="D980" i="45"/>
  <c r="A984" i="45"/>
  <c r="B983" i="45"/>
  <c r="C983" i="45" s="1"/>
  <c r="C979" i="44"/>
  <c r="D979" i="44"/>
  <c r="E979" i="44" s="1"/>
  <c r="F979" i="44"/>
  <c r="A981" i="44"/>
  <c r="B980" i="44"/>
  <c r="F979" i="43"/>
  <c r="C979" i="43"/>
  <c r="A981" i="43"/>
  <c r="B980" i="43"/>
  <c r="F980" i="45" l="1"/>
  <c r="G980" i="45" s="1"/>
  <c r="D981" i="45"/>
  <c r="B984" i="45"/>
  <c r="C984" i="45" s="1"/>
  <c r="A985" i="45"/>
  <c r="F980" i="44"/>
  <c r="D980" i="44"/>
  <c r="E980" i="44" s="1"/>
  <c r="C980" i="44"/>
  <c r="A982" i="44"/>
  <c r="B981" i="44"/>
  <c r="F980" i="43"/>
  <c r="C980" i="43"/>
  <c r="B981" i="43"/>
  <c r="A982" i="43"/>
  <c r="D982" i="45" l="1"/>
  <c r="F981" i="45"/>
  <c r="G981" i="45" s="1"/>
  <c r="A986" i="45"/>
  <c r="B985" i="45"/>
  <c r="C985" i="45" s="1"/>
  <c r="F981" i="44"/>
  <c r="D981" i="44"/>
  <c r="E981" i="44" s="1"/>
  <c r="C981" i="44"/>
  <c r="A983" i="44"/>
  <c r="B982" i="44"/>
  <c r="A983" i="43"/>
  <c r="B982" i="43"/>
  <c r="C981" i="43"/>
  <c r="F981" i="43"/>
  <c r="F982" i="45" l="1"/>
  <c r="G982" i="45" s="1"/>
  <c r="D983" i="45"/>
  <c r="B986" i="45"/>
  <c r="C986" i="45" s="1"/>
  <c r="A987" i="45"/>
  <c r="C982" i="44"/>
  <c r="F982" i="44"/>
  <c r="D982" i="44"/>
  <c r="E982" i="44" s="1"/>
  <c r="B983" i="44"/>
  <c r="A984" i="44"/>
  <c r="C982" i="43"/>
  <c r="F982" i="43"/>
  <c r="B983" i="43"/>
  <c r="A984" i="43"/>
  <c r="F983" i="45" l="1"/>
  <c r="G983" i="45" s="1"/>
  <c r="D984" i="45"/>
  <c r="A988" i="45"/>
  <c r="B987" i="45"/>
  <c r="C987" i="45" s="1"/>
  <c r="A985" i="44"/>
  <c r="B984" i="44"/>
  <c r="C983" i="44"/>
  <c r="F983" i="44"/>
  <c r="D983" i="44"/>
  <c r="E983" i="44" s="1"/>
  <c r="B984" i="43"/>
  <c r="A985" i="43"/>
  <c r="F983" i="43"/>
  <c r="C983" i="43"/>
  <c r="F984" i="45" l="1"/>
  <c r="G984" i="45" s="1"/>
  <c r="D985" i="45"/>
  <c r="A989" i="45"/>
  <c r="B988" i="45"/>
  <c r="C988" i="45" s="1"/>
  <c r="A986" i="44"/>
  <c r="B985" i="44"/>
  <c r="F984" i="44"/>
  <c r="C984" i="44"/>
  <c r="D984" i="44"/>
  <c r="E984" i="44" s="1"/>
  <c r="B985" i="43"/>
  <c r="A986" i="43"/>
  <c r="C984" i="43"/>
  <c r="F984" i="43"/>
  <c r="D986" i="45" l="1"/>
  <c r="F985" i="45"/>
  <c r="G985" i="45" s="1"/>
  <c r="A990" i="45"/>
  <c r="B989" i="45"/>
  <c r="C989" i="45" s="1"/>
  <c r="A987" i="44"/>
  <c r="B986" i="44"/>
  <c r="F985" i="44"/>
  <c r="D985" i="44"/>
  <c r="E985" i="44" s="1"/>
  <c r="C985" i="44"/>
  <c r="B986" i="43"/>
  <c r="A987" i="43"/>
  <c r="C985" i="43"/>
  <c r="F985" i="43"/>
  <c r="F986" i="45" l="1"/>
  <c r="G986" i="45" s="1"/>
  <c r="D987" i="45"/>
  <c r="B990" i="45"/>
  <c r="C990" i="45" s="1"/>
  <c r="A991" i="45"/>
  <c r="F986" i="44"/>
  <c r="C986" i="44"/>
  <c r="D986" i="44"/>
  <c r="E986" i="44" s="1"/>
  <c r="A988" i="44"/>
  <c r="B987" i="44"/>
  <c r="A988" i="43"/>
  <c r="B987" i="43"/>
  <c r="F986" i="43"/>
  <c r="C986" i="43"/>
  <c r="D988" i="45" l="1"/>
  <c r="F987" i="45"/>
  <c r="G987" i="45" s="1"/>
  <c r="A992" i="45"/>
  <c r="B991" i="45"/>
  <c r="C991" i="45" s="1"/>
  <c r="A989" i="44"/>
  <c r="B988" i="44"/>
  <c r="F987" i="44"/>
  <c r="D987" i="44"/>
  <c r="E987" i="44" s="1"/>
  <c r="C987" i="44"/>
  <c r="C987" i="43"/>
  <c r="F987" i="43"/>
  <c r="B988" i="43"/>
  <c r="A989" i="43"/>
  <c r="F988" i="45" l="1"/>
  <c r="G988" i="45" s="1"/>
  <c r="D989" i="45"/>
  <c r="A993" i="45"/>
  <c r="B992" i="45"/>
  <c r="C992" i="45" s="1"/>
  <c r="D988" i="44"/>
  <c r="E988" i="44" s="1"/>
  <c r="C988" i="44"/>
  <c r="F988" i="44"/>
  <c r="B989" i="44"/>
  <c r="A990" i="44"/>
  <c r="A990" i="43"/>
  <c r="B989" i="43"/>
  <c r="F988" i="43"/>
  <c r="C988" i="43"/>
  <c r="D990" i="45" l="1"/>
  <c r="F989" i="45"/>
  <c r="G989" i="45" s="1"/>
  <c r="B993" i="45"/>
  <c r="C993" i="45" s="1"/>
  <c r="A994" i="45"/>
  <c r="A991" i="44"/>
  <c r="B990" i="44"/>
  <c r="F989" i="44"/>
  <c r="D989" i="44"/>
  <c r="E989" i="44" s="1"/>
  <c r="C989" i="44"/>
  <c r="C989" i="43"/>
  <c r="F989" i="43"/>
  <c r="A991" i="43"/>
  <c r="B990" i="43"/>
  <c r="F990" i="45" l="1"/>
  <c r="G990" i="45" s="1"/>
  <c r="D991" i="45"/>
  <c r="A995" i="45"/>
  <c r="B994" i="45"/>
  <c r="C994" i="45" s="1"/>
  <c r="C990" i="44"/>
  <c r="F990" i="44"/>
  <c r="D990" i="44"/>
  <c r="E990" i="44" s="1"/>
  <c r="B991" i="44"/>
  <c r="A992" i="44"/>
  <c r="F990" i="43"/>
  <c r="C990" i="43"/>
  <c r="B991" i="43"/>
  <c r="A992" i="43"/>
  <c r="F991" i="45" l="1"/>
  <c r="G991" i="45" s="1"/>
  <c r="D992" i="45"/>
  <c r="B995" i="45"/>
  <c r="C995" i="45" s="1"/>
  <c r="A996" i="45"/>
  <c r="B992" i="44"/>
  <c r="A993" i="44"/>
  <c r="C991" i="44"/>
  <c r="D991" i="44"/>
  <c r="E991" i="44" s="1"/>
  <c r="F991" i="44"/>
  <c r="A993" i="43"/>
  <c r="B992" i="43"/>
  <c r="C991" i="43"/>
  <c r="F991" i="43"/>
  <c r="F992" i="45" l="1"/>
  <c r="G992" i="45" s="1"/>
  <c r="D993" i="45"/>
  <c r="B996" i="45"/>
  <c r="C996" i="45" s="1"/>
  <c r="A997" i="45"/>
  <c r="F992" i="44"/>
  <c r="D992" i="44"/>
  <c r="E992" i="44" s="1"/>
  <c r="C992" i="44"/>
  <c r="A994" i="44"/>
  <c r="B993" i="44"/>
  <c r="F992" i="43"/>
  <c r="C992" i="43"/>
  <c r="A994" i="43"/>
  <c r="B993" i="43"/>
  <c r="D994" i="45" l="1"/>
  <c r="F993" i="45"/>
  <c r="G993" i="45" s="1"/>
  <c r="A998" i="45"/>
  <c r="B997" i="45"/>
  <c r="C997" i="45" s="1"/>
  <c r="F993" i="44"/>
  <c r="C993" i="44"/>
  <c r="D993" i="44"/>
  <c r="E993" i="44" s="1"/>
  <c r="B994" i="44"/>
  <c r="A995" i="44"/>
  <c r="F993" i="43"/>
  <c r="C993" i="43"/>
  <c r="B994" i="43"/>
  <c r="A995" i="43"/>
  <c r="F994" i="45" l="1"/>
  <c r="G994" i="45" s="1"/>
  <c r="D995" i="45"/>
  <c r="B998" i="45"/>
  <c r="C998" i="45" s="1"/>
  <c r="A999" i="45"/>
  <c r="B995" i="44"/>
  <c r="A996" i="44"/>
  <c r="C994" i="44"/>
  <c r="F994" i="44"/>
  <c r="D994" i="44"/>
  <c r="E994" i="44" s="1"/>
  <c r="C994" i="43"/>
  <c r="F994" i="43"/>
  <c r="A996" i="43"/>
  <c r="B995" i="43"/>
  <c r="D996" i="45" l="1"/>
  <c r="F995" i="45"/>
  <c r="G995" i="45" s="1"/>
  <c r="B999" i="45"/>
  <c r="C999" i="45" s="1"/>
  <c r="A1000" i="45"/>
  <c r="A997" i="44"/>
  <c r="B996" i="44"/>
  <c r="C995" i="44"/>
  <c r="F995" i="44"/>
  <c r="D995" i="44"/>
  <c r="E995" i="44" s="1"/>
  <c r="A997" i="43"/>
  <c r="B996" i="43"/>
  <c r="C995" i="43"/>
  <c r="F995" i="43"/>
  <c r="D997" i="45" l="1"/>
  <c r="F996" i="45"/>
  <c r="G996" i="45" s="1"/>
  <c r="A1001" i="45"/>
  <c r="B1000" i="45"/>
  <c r="C1000" i="45" s="1"/>
  <c r="D996" i="44"/>
  <c r="E996" i="44" s="1"/>
  <c r="C996" i="44"/>
  <c r="F996" i="44"/>
  <c r="A998" i="44"/>
  <c r="B997" i="44"/>
  <c r="F996" i="43"/>
  <c r="C996" i="43"/>
  <c r="A998" i="43"/>
  <c r="B997" i="43"/>
  <c r="D998" i="45" l="1"/>
  <c r="F997" i="45"/>
  <c r="G997" i="45" s="1"/>
  <c r="A1002" i="45"/>
  <c r="B1001" i="45"/>
  <c r="C1001" i="45" s="1"/>
  <c r="C997" i="44"/>
  <c r="F997" i="44"/>
  <c r="D997" i="44"/>
  <c r="E997" i="44" s="1"/>
  <c r="A999" i="44"/>
  <c r="B998" i="44"/>
  <c r="B998" i="43"/>
  <c r="A999" i="43"/>
  <c r="C997" i="43"/>
  <c r="F997" i="43"/>
  <c r="F998" i="45" l="1"/>
  <c r="G998" i="45" s="1"/>
  <c r="D999" i="45"/>
  <c r="B1002" i="45"/>
  <c r="C1002" i="45" s="1"/>
  <c r="A1003" i="45"/>
  <c r="B999" i="44"/>
  <c r="A1000" i="44"/>
  <c r="D998" i="44"/>
  <c r="E998" i="44" s="1"/>
  <c r="C998" i="44"/>
  <c r="F998" i="44"/>
  <c r="B999" i="43"/>
  <c r="A1000" i="43"/>
  <c r="F998" i="43"/>
  <c r="C998" i="43"/>
  <c r="F999" i="45" l="1"/>
  <c r="G999" i="45" s="1"/>
  <c r="D1000" i="45"/>
  <c r="B1003" i="45"/>
  <c r="C1003" i="45" s="1"/>
  <c r="A1004" i="45"/>
  <c r="A1001" i="44"/>
  <c r="B1000" i="44"/>
  <c r="D999" i="44"/>
  <c r="E999" i="44" s="1"/>
  <c r="C999" i="44"/>
  <c r="F999" i="44"/>
  <c r="A1001" i="43"/>
  <c r="B1000" i="43"/>
  <c r="C999" i="43"/>
  <c r="F999" i="43"/>
  <c r="F1000" i="45" l="1"/>
  <c r="G1000" i="45" s="1"/>
  <c r="D1001" i="45"/>
  <c r="A1005" i="45"/>
  <c r="B1004" i="45"/>
  <c r="C1004" i="45" s="1"/>
  <c r="D1000" i="44"/>
  <c r="E1000" i="44" s="1"/>
  <c r="C1000" i="44"/>
  <c r="F1000" i="44"/>
  <c r="A1002" i="44"/>
  <c r="B1001" i="44"/>
  <c r="F1000" i="43"/>
  <c r="C1000" i="43"/>
  <c r="A1002" i="43"/>
  <c r="B1001" i="43"/>
  <c r="D1002" i="45" l="1"/>
  <c r="F1001" i="45"/>
  <c r="G1001" i="45" s="1"/>
  <c r="B1005" i="45"/>
  <c r="C1005" i="45" s="1"/>
  <c r="A1006" i="45"/>
  <c r="B1002" i="44"/>
  <c r="A1003" i="44"/>
  <c r="F1001" i="44"/>
  <c r="D1001" i="44"/>
  <c r="E1001" i="44" s="1"/>
  <c r="C1001" i="44"/>
  <c r="F1001" i="43"/>
  <c r="C1001" i="43"/>
  <c r="B1002" i="43"/>
  <c r="A1003" i="43"/>
  <c r="F1002" i="45" l="1"/>
  <c r="G1002" i="45" s="1"/>
  <c r="D1003" i="45"/>
  <c r="A1007" i="45"/>
  <c r="B1006" i="45"/>
  <c r="C1006" i="45" s="1"/>
  <c r="D1002" i="44"/>
  <c r="E1002" i="44" s="1"/>
  <c r="C1002" i="44"/>
  <c r="F1002" i="44"/>
  <c r="A1004" i="44"/>
  <c r="B1003" i="44"/>
  <c r="A1004" i="43"/>
  <c r="B1003" i="43"/>
  <c r="C1002" i="43"/>
  <c r="F1002" i="43"/>
  <c r="D1004" i="45" l="1"/>
  <c r="F1003" i="45"/>
  <c r="G1003" i="45" s="1"/>
  <c r="A1008" i="45"/>
  <c r="B1007" i="45"/>
  <c r="C1007" i="45" s="1"/>
  <c r="F1003" i="44"/>
  <c r="D1003" i="44"/>
  <c r="E1003" i="44" s="1"/>
  <c r="C1003" i="44"/>
  <c r="A1005" i="44"/>
  <c r="B1004" i="44"/>
  <c r="F1003" i="43"/>
  <c r="C1003" i="43"/>
  <c r="A1005" i="43"/>
  <c r="B1004" i="43"/>
  <c r="F1004" i="45" l="1"/>
  <c r="G1004" i="45" s="1"/>
  <c r="D1005" i="45"/>
  <c r="A1009" i="45"/>
  <c r="B1008" i="45"/>
  <c r="C1008" i="45" s="1"/>
  <c r="F1004" i="44"/>
  <c r="D1004" i="44"/>
  <c r="E1004" i="44" s="1"/>
  <c r="C1004" i="44"/>
  <c r="A1006" i="44"/>
  <c r="B1005" i="44"/>
  <c r="B1005" i="43"/>
  <c r="A1006" i="43"/>
  <c r="F1004" i="43"/>
  <c r="C1004" i="43"/>
  <c r="D1006" i="45" l="1"/>
  <c r="F1005" i="45"/>
  <c r="G1005" i="45" s="1"/>
  <c r="B1009" i="45"/>
  <c r="C1009" i="45" s="1"/>
  <c r="A1010" i="45"/>
  <c r="F1005" i="44"/>
  <c r="D1005" i="44"/>
  <c r="E1005" i="44" s="1"/>
  <c r="C1005" i="44"/>
  <c r="A1007" i="44"/>
  <c r="B1006" i="44"/>
  <c r="A1007" i="43"/>
  <c r="B1006" i="43"/>
  <c r="C1005" i="43"/>
  <c r="F1005" i="43"/>
  <c r="F1006" i="45" l="1"/>
  <c r="G1006" i="45" s="1"/>
  <c r="D1007" i="45"/>
  <c r="A1011" i="45"/>
  <c r="B1010" i="45"/>
  <c r="C1010" i="45" s="1"/>
  <c r="D1006" i="44"/>
  <c r="E1006" i="44" s="1"/>
  <c r="C1006" i="44"/>
  <c r="F1006" i="44"/>
  <c r="B1007" i="44"/>
  <c r="A1008" i="44"/>
  <c r="F1006" i="43"/>
  <c r="C1006" i="43"/>
  <c r="A1008" i="43"/>
  <c r="B1007" i="43"/>
  <c r="F1007" i="45" l="1"/>
  <c r="G1007" i="45" s="1"/>
  <c r="D1008" i="45"/>
  <c r="B1011" i="45"/>
  <c r="C1011" i="45" s="1"/>
  <c r="A1012" i="45"/>
  <c r="D1007" i="44"/>
  <c r="E1007" i="44" s="1"/>
  <c r="C1007" i="44"/>
  <c r="F1007" i="44"/>
  <c r="B1008" i="44"/>
  <c r="A1009" i="44"/>
  <c r="B1008" i="43"/>
  <c r="A1009" i="43"/>
  <c r="F1007" i="43"/>
  <c r="C1007" i="43"/>
  <c r="F1008" i="45" l="1"/>
  <c r="G1008" i="45" s="1"/>
  <c r="D1009" i="45"/>
  <c r="A1013" i="45"/>
  <c r="B1012" i="45"/>
  <c r="C1012" i="45" s="1"/>
  <c r="A1010" i="44"/>
  <c r="B1009" i="44"/>
  <c r="D1008" i="44"/>
  <c r="E1008" i="44" s="1"/>
  <c r="C1008" i="44"/>
  <c r="F1008" i="44"/>
  <c r="A1010" i="43"/>
  <c r="B1009" i="43"/>
  <c r="C1008" i="43"/>
  <c r="F1008" i="43"/>
  <c r="D1010" i="45" l="1"/>
  <c r="F1009" i="45"/>
  <c r="G1009" i="45" s="1"/>
  <c r="B1013" i="45"/>
  <c r="C1013" i="45" s="1"/>
  <c r="A1014" i="45"/>
  <c r="B1010" i="44"/>
  <c r="A1011" i="44"/>
  <c r="F1009" i="44"/>
  <c r="D1009" i="44"/>
  <c r="E1009" i="44" s="1"/>
  <c r="C1009" i="44"/>
  <c r="F1009" i="43"/>
  <c r="C1009" i="43"/>
  <c r="B1010" i="43"/>
  <c r="A1011" i="43"/>
  <c r="F1010" i="45" l="1"/>
  <c r="G1010" i="45" s="1"/>
  <c r="D1011" i="45"/>
  <c r="B1014" i="45"/>
  <c r="C1014" i="45" s="1"/>
  <c r="A1015" i="45"/>
  <c r="A1012" i="44"/>
  <c r="B1011" i="44"/>
  <c r="C1010" i="44"/>
  <c r="F1010" i="44"/>
  <c r="D1010" i="44"/>
  <c r="E1010" i="44" s="1"/>
  <c r="F1010" i="43"/>
  <c r="C1010" i="43"/>
  <c r="A1012" i="43"/>
  <c r="B1011" i="43"/>
  <c r="F1011" i="45" l="1"/>
  <c r="G1011" i="45" s="1"/>
  <c r="D1012" i="45"/>
  <c r="A1016" i="45"/>
  <c r="B1015" i="45"/>
  <c r="C1015" i="45" s="1"/>
  <c r="C1011" i="44"/>
  <c r="D1011" i="44"/>
  <c r="E1011" i="44" s="1"/>
  <c r="F1011" i="44"/>
  <c r="A1013" i="44"/>
  <c r="B1012" i="44"/>
  <c r="C1011" i="43"/>
  <c r="F1011" i="43"/>
  <c r="B1012" i="43"/>
  <c r="A1013" i="43"/>
  <c r="D1013" i="45" l="1"/>
  <c r="F1012" i="45"/>
  <c r="G1012" i="45" s="1"/>
  <c r="B1016" i="45"/>
  <c r="C1016" i="45" s="1"/>
  <c r="A1017" i="45"/>
  <c r="A1014" i="44"/>
  <c r="B1013" i="44"/>
  <c r="F1012" i="44"/>
  <c r="D1012" i="44"/>
  <c r="E1012" i="44" s="1"/>
  <c r="C1012" i="44"/>
  <c r="F1012" i="43"/>
  <c r="C1012" i="43"/>
  <c r="B1013" i="43"/>
  <c r="A1014" i="43"/>
  <c r="D1014" i="45" l="1"/>
  <c r="F1013" i="45"/>
  <c r="G1013" i="45" s="1"/>
  <c r="A1018" i="45"/>
  <c r="B1017" i="45"/>
  <c r="C1017" i="45" s="1"/>
  <c r="F1013" i="44"/>
  <c r="C1013" i="44"/>
  <c r="D1013" i="44"/>
  <c r="E1013" i="44" s="1"/>
  <c r="A1015" i="44"/>
  <c r="B1014" i="44"/>
  <c r="A1015" i="43"/>
  <c r="B1014" i="43"/>
  <c r="F1013" i="43"/>
  <c r="C1013" i="43"/>
  <c r="F1014" i="45" l="1"/>
  <c r="G1014" i="45" s="1"/>
  <c r="D1015" i="45"/>
  <c r="A1019" i="45"/>
  <c r="B1018" i="45"/>
  <c r="C1018" i="45" s="1"/>
  <c r="F1014" i="44"/>
  <c r="C1014" i="44"/>
  <c r="D1014" i="44"/>
  <c r="E1014" i="44" s="1"/>
  <c r="B1015" i="44"/>
  <c r="A1016" i="44"/>
  <c r="F1014" i="43"/>
  <c r="C1014" i="43"/>
  <c r="A1016" i="43"/>
  <c r="B1015" i="43"/>
  <c r="F1015" i="45" l="1"/>
  <c r="G1015" i="45" s="1"/>
  <c r="D1016" i="45"/>
  <c r="A1020" i="45"/>
  <c r="B1019" i="45"/>
  <c r="C1019" i="45" s="1"/>
  <c r="D1015" i="44"/>
  <c r="E1015" i="44" s="1"/>
  <c r="C1015" i="44"/>
  <c r="F1015" i="44"/>
  <c r="B1016" i="44"/>
  <c r="A1017" i="44"/>
  <c r="A1017" i="43"/>
  <c r="B1016" i="43"/>
  <c r="F1015" i="43"/>
  <c r="C1015" i="43"/>
  <c r="F1016" i="45" l="1"/>
  <c r="G1016" i="45" s="1"/>
  <c r="D1017" i="45"/>
  <c r="A1021" i="45"/>
  <c r="B1020" i="45"/>
  <c r="C1020" i="45" s="1"/>
  <c r="A1018" i="44"/>
  <c r="B1017" i="44"/>
  <c r="F1016" i="44"/>
  <c r="D1016" i="44"/>
  <c r="E1016" i="44" s="1"/>
  <c r="C1016" i="44"/>
  <c r="F1016" i="43"/>
  <c r="C1016" i="43"/>
  <c r="B1017" i="43"/>
  <c r="A1018" i="43"/>
  <c r="D1018" i="45" l="1"/>
  <c r="F1017" i="45"/>
  <c r="G1017" i="45" s="1"/>
  <c r="B1021" i="45"/>
  <c r="C1021" i="45" s="1"/>
  <c r="A1022" i="45"/>
  <c r="B1018" i="44"/>
  <c r="A1019" i="44"/>
  <c r="F1017" i="44"/>
  <c r="C1017" i="44"/>
  <c r="D1017" i="44"/>
  <c r="E1017" i="44" s="1"/>
  <c r="C1017" i="43"/>
  <c r="F1017" i="43"/>
  <c r="B1018" i="43"/>
  <c r="A1019" i="43"/>
  <c r="F1018" i="45" l="1"/>
  <c r="G1018" i="45" s="1"/>
  <c r="D1019" i="45"/>
  <c r="A1023" i="45"/>
  <c r="B1022" i="45"/>
  <c r="C1022" i="45" s="1"/>
  <c r="A1020" i="44"/>
  <c r="B1019" i="44"/>
  <c r="F1018" i="44"/>
  <c r="D1018" i="44"/>
  <c r="E1018" i="44" s="1"/>
  <c r="C1018" i="44"/>
  <c r="C1018" i="43"/>
  <c r="F1018" i="43"/>
  <c r="A1020" i="43"/>
  <c r="B1019" i="43"/>
  <c r="D1020" i="45" l="1"/>
  <c r="F1019" i="45"/>
  <c r="G1019" i="45" s="1"/>
  <c r="B1023" i="45"/>
  <c r="C1023" i="45" s="1"/>
  <c r="A1024" i="45"/>
  <c r="A1021" i="44"/>
  <c r="B1020" i="44"/>
  <c r="D1019" i="44"/>
  <c r="E1019" i="44" s="1"/>
  <c r="C1019" i="44"/>
  <c r="F1019" i="44"/>
  <c r="B1020" i="43"/>
  <c r="A1021" i="43"/>
  <c r="C1019" i="43"/>
  <c r="F1019" i="43"/>
  <c r="F1020" i="45" l="1"/>
  <c r="G1020" i="45" s="1"/>
  <c r="D1021" i="45"/>
  <c r="A1025" i="45"/>
  <c r="B1024" i="45"/>
  <c r="C1024" i="45" s="1"/>
  <c r="A1022" i="44"/>
  <c r="B1021" i="44"/>
  <c r="F1020" i="44"/>
  <c r="D1020" i="44"/>
  <c r="E1020" i="44" s="1"/>
  <c r="C1020" i="44"/>
  <c r="B1021" i="43"/>
  <c r="A1022" i="43"/>
  <c r="F1020" i="43"/>
  <c r="C1020" i="43"/>
  <c r="D1022" i="45" l="1"/>
  <c r="F1021" i="45"/>
  <c r="G1021" i="45" s="1"/>
  <c r="B1025" i="45"/>
  <c r="C1025" i="45" s="1"/>
  <c r="A1026" i="45"/>
  <c r="A1023" i="44"/>
  <c r="B1022" i="44"/>
  <c r="D1021" i="44"/>
  <c r="E1021" i="44" s="1"/>
  <c r="F1021" i="44"/>
  <c r="C1021" i="44"/>
  <c r="B1022" i="43"/>
  <c r="A1023" i="43"/>
  <c r="F1021" i="43"/>
  <c r="C1021" i="43"/>
  <c r="F1022" i="45" l="1"/>
  <c r="G1022" i="45" s="1"/>
  <c r="D1023" i="45"/>
  <c r="B1026" i="45"/>
  <c r="C1026" i="45" s="1"/>
  <c r="A1027" i="45"/>
  <c r="F1022" i="44"/>
  <c r="D1022" i="44"/>
  <c r="E1022" i="44" s="1"/>
  <c r="C1022" i="44"/>
  <c r="B1023" i="44"/>
  <c r="A1024" i="44"/>
  <c r="B1023" i="43"/>
  <c r="A1024" i="43"/>
  <c r="C1022" i="43"/>
  <c r="F1022" i="43"/>
  <c r="D1024" i="45" l="1"/>
  <c r="F1023" i="45"/>
  <c r="G1023" i="45" s="1"/>
  <c r="B1027" i="45"/>
  <c r="C1027" i="45" s="1"/>
  <c r="A1028" i="45"/>
  <c r="A1025" i="44"/>
  <c r="B1024" i="44"/>
  <c r="D1023" i="44"/>
  <c r="E1023" i="44" s="1"/>
  <c r="C1023" i="44"/>
  <c r="F1023" i="44"/>
  <c r="A1025" i="43"/>
  <c r="B1024" i="43"/>
  <c r="C1023" i="43"/>
  <c r="F1023" i="43"/>
  <c r="F1024" i="45" l="1"/>
  <c r="G1024" i="45" s="1"/>
  <c r="D1025" i="45"/>
  <c r="A1029" i="45"/>
  <c r="B1028" i="45"/>
  <c r="C1028" i="45" s="1"/>
  <c r="A1026" i="44"/>
  <c r="B1025" i="44"/>
  <c r="D1024" i="44"/>
  <c r="E1024" i="44" s="1"/>
  <c r="F1024" i="44"/>
  <c r="C1024" i="44"/>
  <c r="F1024" i="43"/>
  <c r="C1024" i="43"/>
  <c r="B1025" i="43"/>
  <c r="A1026" i="43"/>
  <c r="D1026" i="45" l="1"/>
  <c r="F1025" i="45"/>
  <c r="G1025" i="45" s="1"/>
  <c r="B1029" i="45"/>
  <c r="C1029" i="45" s="1"/>
  <c r="A1030" i="45"/>
  <c r="F1025" i="44"/>
  <c r="C1025" i="44"/>
  <c r="D1025" i="44"/>
  <c r="E1025" i="44" s="1"/>
  <c r="B1026" i="44"/>
  <c r="A1027" i="44"/>
  <c r="C1025" i="43"/>
  <c r="F1025" i="43"/>
  <c r="B1026" i="43"/>
  <c r="A1027" i="43"/>
  <c r="F1026" i="45" l="1"/>
  <c r="G1026" i="45" s="1"/>
  <c r="D1027" i="45"/>
  <c r="B1030" i="45"/>
  <c r="C1030" i="45" s="1"/>
  <c r="A1031" i="45"/>
  <c r="A1028" i="44"/>
  <c r="B1027" i="44"/>
  <c r="F1026" i="44"/>
  <c r="D1026" i="44"/>
  <c r="E1026" i="44" s="1"/>
  <c r="C1026" i="44"/>
  <c r="F1026" i="43"/>
  <c r="C1026" i="43"/>
  <c r="A1028" i="43"/>
  <c r="B1027" i="43"/>
  <c r="F1027" i="45" l="1"/>
  <c r="G1027" i="45" s="1"/>
  <c r="D1028" i="45"/>
  <c r="A1032" i="45"/>
  <c r="B1031" i="45"/>
  <c r="C1031" i="45" s="1"/>
  <c r="A1029" i="44"/>
  <c r="B1028" i="44"/>
  <c r="F1027" i="44"/>
  <c r="C1027" i="44"/>
  <c r="D1027" i="44"/>
  <c r="E1027" i="44" s="1"/>
  <c r="B1028" i="43"/>
  <c r="A1029" i="43"/>
  <c r="F1027" i="43"/>
  <c r="C1027" i="43"/>
  <c r="D1029" i="45" l="1"/>
  <c r="F1028" i="45"/>
  <c r="G1028" i="45" s="1"/>
  <c r="A1033" i="45"/>
  <c r="B1032" i="45"/>
  <c r="C1032" i="45" s="1"/>
  <c r="B1029" i="44"/>
  <c r="A1030" i="44"/>
  <c r="F1028" i="44"/>
  <c r="D1028" i="44"/>
  <c r="E1028" i="44" s="1"/>
  <c r="C1028" i="44"/>
  <c r="B1029" i="43"/>
  <c r="A1030" i="43"/>
  <c r="F1028" i="43"/>
  <c r="C1028" i="43"/>
  <c r="D1030" i="45" l="1"/>
  <c r="F1029" i="45"/>
  <c r="G1029" i="45" s="1"/>
  <c r="B1033" i="45"/>
  <c r="C1033" i="45" s="1"/>
  <c r="A1034" i="45"/>
  <c r="C1029" i="44"/>
  <c r="F1029" i="44"/>
  <c r="D1029" i="44"/>
  <c r="E1029" i="44" s="1"/>
  <c r="A1031" i="44"/>
  <c r="B1030" i="44"/>
  <c r="A1031" i="43"/>
  <c r="B1030" i="43"/>
  <c r="F1029" i="43"/>
  <c r="C1029" i="43"/>
  <c r="F1030" i="45" l="1"/>
  <c r="G1030" i="45" s="1"/>
  <c r="D1031" i="45"/>
  <c r="A1035" i="45"/>
  <c r="B1034" i="45"/>
  <c r="C1034" i="45" s="1"/>
  <c r="B1031" i="44"/>
  <c r="A1032" i="44"/>
  <c r="C1030" i="44"/>
  <c r="F1030" i="44"/>
  <c r="D1030" i="44"/>
  <c r="E1030" i="44" s="1"/>
  <c r="F1030" i="43"/>
  <c r="C1030" i="43"/>
  <c r="B1031" i="43"/>
  <c r="A1032" i="43"/>
  <c r="F1031" i="45" l="1"/>
  <c r="D1032" i="45"/>
  <c r="G1031" i="45"/>
  <c r="A1036" i="45"/>
  <c r="B1035" i="45"/>
  <c r="C1035" i="45" s="1"/>
  <c r="A1033" i="44"/>
  <c r="B1032" i="44"/>
  <c r="D1031" i="44"/>
  <c r="E1031" i="44" s="1"/>
  <c r="C1031" i="44"/>
  <c r="F1031" i="44"/>
  <c r="A1033" i="43"/>
  <c r="B1032" i="43"/>
  <c r="C1031" i="43"/>
  <c r="F1031" i="43"/>
  <c r="F1032" i="45" l="1"/>
  <c r="G1032" i="45" s="1"/>
  <c r="D1033" i="45"/>
  <c r="B1036" i="45"/>
  <c r="C1036" i="45" s="1"/>
  <c r="A1037" i="45"/>
  <c r="A1034" i="44"/>
  <c r="B1033" i="44"/>
  <c r="D1032" i="44"/>
  <c r="E1032" i="44" s="1"/>
  <c r="F1032" i="44"/>
  <c r="C1032" i="44"/>
  <c r="F1032" i="43"/>
  <c r="C1032" i="43"/>
  <c r="A1034" i="43"/>
  <c r="B1033" i="43"/>
  <c r="D1034" i="45" l="1"/>
  <c r="F1033" i="45"/>
  <c r="G1033" i="45" s="1"/>
  <c r="B1037" i="45"/>
  <c r="C1037" i="45" s="1"/>
  <c r="A1038" i="45"/>
  <c r="B1034" i="44"/>
  <c r="A1035" i="44"/>
  <c r="F1033" i="44"/>
  <c r="C1033" i="44"/>
  <c r="D1033" i="44"/>
  <c r="E1033" i="44" s="1"/>
  <c r="F1033" i="43"/>
  <c r="C1033" i="43"/>
  <c r="B1034" i="43"/>
  <c r="A1035" i="43"/>
  <c r="F1034" i="45" l="1"/>
  <c r="G1034" i="45" s="1"/>
  <c r="D1035" i="45"/>
  <c r="A1039" i="45"/>
  <c r="B1038" i="45"/>
  <c r="C1038" i="45" s="1"/>
  <c r="F1034" i="44"/>
  <c r="D1034" i="44"/>
  <c r="E1034" i="44" s="1"/>
  <c r="C1034" i="44"/>
  <c r="A1036" i="44"/>
  <c r="B1035" i="44"/>
  <c r="A1036" i="43"/>
  <c r="B1035" i="43"/>
  <c r="F1034" i="43"/>
  <c r="C1034" i="43"/>
  <c r="F1035" i="45" l="1"/>
  <c r="G1035" i="45" s="1"/>
  <c r="D1036" i="45"/>
  <c r="B1039" i="45"/>
  <c r="C1039" i="45" s="1"/>
  <c r="A1040" i="45"/>
  <c r="F1035" i="44"/>
  <c r="D1035" i="44"/>
  <c r="E1035" i="44" s="1"/>
  <c r="C1035" i="44"/>
  <c r="B1036" i="44"/>
  <c r="A1037" i="44"/>
  <c r="C1035" i="43"/>
  <c r="F1035" i="43"/>
  <c r="B1036" i="43"/>
  <c r="A1037" i="43"/>
  <c r="D1037" i="45" l="1"/>
  <c r="F1036" i="45"/>
  <c r="G1036" i="45" s="1"/>
  <c r="A1041" i="45"/>
  <c r="B1040" i="45"/>
  <c r="C1040" i="45" s="1"/>
  <c r="A1038" i="44"/>
  <c r="B1037" i="44"/>
  <c r="F1036" i="44"/>
  <c r="D1036" i="44"/>
  <c r="E1036" i="44" s="1"/>
  <c r="C1036" i="44"/>
  <c r="F1036" i="43"/>
  <c r="C1036" i="43"/>
  <c r="A1038" i="43"/>
  <c r="B1037" i="43"/>
  <c r="D1038" i="45" l="1"/>
  <c r="F1037" i="45"/>
  <c r="G1037" i="45" s="1"/>
  <c r="B1041" i="45"/>
  <c r="C1041" i="45" s="1"/>
  <c r="A1042" i="45"/>
  <c r="A1039" i="44"/>
  <c r="B1038" i="44"/>
  <c r="C1037" i="44"/>
  <c r="D1037" i="44"/>
  <c r="E1037" i="44" s="1"/>
  <c r="F1037" i="44"/>
  <c r="F1037" i="43"/>
  <c r="C1037" i="43"/>
  <c r="A1039" i="43"/>
  <c r="B1038" i="43"/>
  <c r="F1038" i="45" l="1"/>
  <c r="G1038" i="45" s="1"/>
  <c r="D1039" i="45"/>
  <c r="A1043" i="45"/>
  <c r="B1042" i="45"/>
  <c r="C1042" i="45" s="1"/>
  <c r="B1039" i="44"/>
  <c r="A1040" i="44"/>
  <c r="D1038" i="44"/>
  <c r="E1038" i="44" s="1"/>
  <c r="C1038" i="44"/>
  <c r="F1038" i="44"/>
  <c r="F1038" i="43"/>
  <c r="C1038" i="43"/>
  <c r="B1039" i="43"/>
  <c r="A1040" i="43"/>
  <c r="F1039" i="45" l="1"/>
  <c r="G1039" i="45" s="1"/>
  <c r="D1040" i="45"/>
  <c r="B1043" i="45"/>
  <c r="C1043" i="45" s="1"/>
  <c r="A1044" i="45"/>
  <c r="D1039" i="44"/>
  <c r="E1039" i="44" s="1"/>
  <c r="C1039" i="44"/>
  <c r="F1039" i="44"/>
  <c r="A1041" i="44"/>
  <c r="B1040" i="44"/>
  <c r="B1040" i="43"/>
  <c r="A1041" i="43"/>
  <c r="C1039" i="43"/>
  <c r="F1039" i="43"/>
  <c r="F1040" i="45" l="1"/>
  <c r="G1040" i="45" s="1"/>
  <c r="D1041" i="45"/>
  <c r="A1045" i="45"/>
  <c r="B1044" i="45"/>
  <c r="C1044" i="45" s="1"/>
  <c r="A1042" i="44"/>
  <c r="B1041" i="44"/>
  <c r="D1040" i="44"/>
  <c r="E1040" i="44" s="1"/>
  <c r="F1040" i="44"/>
  <c r="C1040" i="44"/>
  <c r="A1042" i="43"/>
  <c r="B1041" i="43"/>
  <c r="C1040" i="43"/>
  <c r="F1040" i="43"/>
  <c r="F1041" i="45" l="1"/>
  <c r="G1041" i="45" s="1"/>
  <c r="D1042" i="45"/>
  <c r="B1045" i="45"/>
  <c r="C1045" i="45" s="1"/>
  <c r="A1046" i="45"/>
  <c r="F1041" i="44"/>
  <c r="D1041" i="44"/>
  <c r="E1041" i="44" s="1"/>
  <c r="C1041" i="44"/>
  <c r="B1042" i="44"/>
  <c r="A1043" i="44"/>
  <c r="F1041" i="43"/>
  <c r="C1041" i="43"/>
  <c r="B1042" i="43"/>
  <c r="A1043" i="43"/>
  <c r="D1043" i="45" l="1"/>
  <c r="F1042" i="45"/>
  <c r="G1042" i="45" s="1"/>
  <c r="B1046" i="45"/>
  <c r="C1046" i="45" s="1"/>
  <c r="A1047" i="45"/>
  <c r="B1043" i="44"/>
  <c r="A1044" i="44"/>
  <c r="C1042" i="44"/>
  <c r="D1042" i="44"/>
  <c r="E1042" i="44" s="1"/>
  <c r="F1042" i="44"/>
  <c r="C1042" i="43"/>
  <c r="F1042" i="43"/>
  <c r="B1043" i="43"/>
  <c r="A1044" i="43"/>
  <c r="F1043" i="45" l="1"/>
  <c r="G1043" i="45" s="1"/>
  <c r="D1044" i="45"/>
  <c r="A1048" i="45"/>
  <c r="B1047" i="45"/>
  <c r="C1047" i="45" s="1"/>
  <c r="C1043" i="44"/>
  <c r="F1043" i="44"/>
  <c r="D1043" i="44"/>
  <c r="E1043" i="44" s="1"/>
  <c r="B1044" i="44"/>
  <c r="A1045" i="44"/>
  <c r="A1045" i="43"/>
  <c r="B1044" i="43"/>
  <c r="C1043" i="43"/>
  <c r="F1043" i="43"/>
  <c r="F1044" i="45" l="1"/>
  <c r="G1044" i="45" s="1"/>
  <c r="D1045" i="45"/>
  <c r="A1049" i="45"/>
  <c r="B1048" i="45"/>
  <c r="C1048" i="45" s="1"/>
  <c r="F1044" i="44"/>
  <c r="D1044" i="44"/>
  <c r="E1044" i="44" s="1"/>
  <c r="C1044" i="44"/>
  <c r="A1046" i="44"/>
  <c r="B1045" i="44"/>
  <c r="F1044" i="43"/>
  <c r="C1044" i="43"/>
  <c r="B1045" i="43"/>
  <c r="A1046" i="43"/>
  <c r="F1045" i="45" l="1"/>
  <c r="G1045" i="45" s="1"/>
  <c r="D1046" i="45"/>
  <c r="A1050" i="45"/>
  <c r="B1049" i="45"/>
  <c r="C1049" i="45" s="1"/>
  <c r="C1045" i="44"/>
  <c r="F1045" i="44"/>
  <c r="D1045" i="44"/>
  <c r="E1045" i="44" s="1"/>
  <c r="A1047" i="44"/>
  <c r="B1046" i="44"/>
  <c r="A1047" i="43"/>
  <c r="B1046" i="43"/>
  <c r="C1045" i="43"/>
  <c r="F1045" i="43"/>
  <c r="F1046" i="45" l="1"/>
  <c r="G1046" i="45" s="1"/>
  <c r="D1047" i="45"/>
  <c r="A1051" i="45"/>
  <c r="B1050" i="45"/>
  <c r="C1050" i="45" s="1"/>
  <c r="D1046" i="44"/>
  <c r="E1046" i="44" s="1"/>
  <c r="C1046" i="44"/>
  <c r="F1046" i="44"/>
  <c r="B1047" i="44"/>
  <c r="A1048" i="44"/>
  <c r="F1046" i="43"/>
  <c r="C1046" i="43"/>
  <c r="B1047" i="43"/>
  <c r="A1048" i="43"/>
  <c r="F1047" i="45" l="1"/>
  <c r="G1047" i="45" s="1"/>
  <c r="D1048" i="45"/>
  <c r="A1052" i="45"/>
  <c r="B1051" i="45"/>
  <c r="C1051" i="45" s="1"/>
  <c r="A1049" i="44"/>
  <c r="B1048" i="44"/>
  <c r="D1047" i="44"/>
  <c r="E1047" i="44" s="1"/>
  <c r="C1047" i="44"/>
  <c r="F1047" i="44"/>
  <c r="B1048" i="43"/>
  <c r="A1049" i="43"/>
  <c r="C1047" i="43"/>
  <c r="F1047" i="43"/>
  <c r="D1049" i="45" l="1"/>
  <c r="F1048" i="45"/>
  <c r="G1048" i="45" s="1"/>
  <c r="A1053" i="45"/>
  <c r="B1052" i="45"/>
  <c r="C1052" i="45" s="1"/>
  <c r="D1048" i="44"/>
  <c r="E1048" i="44" s="1"/>
  <c r="F1048" i="44"/>
  <c r="C1048" i="44"/>
  <c r="A1050" i="44"/>
  <c r="B1049" i="44"/>
  <c r="A1050" i="43"/>
  <c r="B1049" i="43"/>
  <c r="C1048" i="43"/>
  <c r="F1048" i="43"/>
  <c r="D1050" i="45" l="1"/>
  <c r="F1049" i="45"/>
  <c r="G1049" i="45" s="1"/>
  <c r="B1053" i="45"/>
  <c r="C1053" i="45" s="1"/>
  <c r="A1054" i="45"/>
  <c r="F1049" i="44"/>
  <c r="D1049" i="44"/>
  <c r="E1049" i="44" s="1"/>
  <c r="C1049" i="44"/>
  <c r="B1050" i="44"/>
  <c r="A1051" i="44"/>
  <c r="F1049" i="43"/>
  <c r="C1049" i="43"/>
  <c r="B1050" i="43"/>
  <c r="A1051" i="43"/>
  <c r="F1050" i="45" l="1"/>
  <c r="G1050" i="45" s="1"/>
  <c r="D1051" i="45"/>
  <c r="A1055" i="45"/>
  <c r="B1054" i="45"/>
  <c r="C1054" i="45" s="1"/>
  <c r="B1051" i="44"/>
  <c r="A1052" i="44"/>
  <c r="D1050" i="44"/>
  <c r="E1050" i="44" s="1"/>
  <c r="F1050" i="44"/>
  <c r="C1050" i="44"/>
  <c r="A1052" i="43"/>
  <c r="B1051" i="43"/>
  <c r="C1050" i="43"/>
  <c r="F1050" i="43"/>
  <c r="D1052" i="45" l="1"/>
  <c r="F1051" i="45"/>
  <c r="G1051" i="45" s="1"/>
  <c r="A1056" i="45"/>
  <c r="B1055" i="45"/>
  <c r="C1055" i="45" s="1"/>
  <c r="C1051" i="44"/>
  <c r="D1051" i="44"/>
  <c r="E1051" i="44" s="1"/>
  <c r="F1051" i="44"/>
  <c r="B1052" i="44"/>
  <c r="A1053" i="44"/>
  <c r="F1051" i="43"/>
  <c r="C1051" i="43"/>
  <c r="A1053" i="43"/>
  <c r="B1052" i="43"/>
  <c r="F1052" i="45" l="1"/>
  <c r="G1052" i="45" s="1"/>
  <c r="D1053" i="45"/>
  <c r="A1057" i="45"/>
  <c r="B1056" i="45"/>
  <c r="C1056" i="45" s="1"/>
  <c r="A1054" i="44"/>
  <c r="B1053" i="44"/>
  <c r="F1052" i="44"/>
  <c r="D1052" i="44"/>
  <c r="E1052" i="44" s="1"/>
  <c r="C1052" i="44"/>
  <c r="F1052" i="43"/>
  <c r="C1052" i="43"/>
  <c r="A1054" i="43"/>
  <c r="B1053" i="43"/>
  <c r="F1053" i="45" l="1"/>
  <c r="G1053" i="45" s="1"/>
  <c r="D1054" i="45"/>
  <c r="A1058" i="45"/>
  <c r="B1057" i="45"/>
  <c r="C1057" i="45" s="1"/>
  <c r="A1055" i="44"/>
  <c r="B1054" i="44"/>
  <c r="F1053" i="44"/>
  <c r="D1053" i="44"/>
  <c r="E1053" i="44" s="1"/>
  <c r="C1053" i="44"/>
  <c r="A1055" i="43"/>
  <c r="B1054" i="43"/>
  <c r="F1053" i="43"/>
  <c r="C1053" i="43"/>
  <c r="F1054" i="45" l="1"/>
  <c r="G1054" i="45" s="1"/>
  <c r="D1055" i="45"/>
  <c r="B1058" i="45"/>
  <c r="C1058" i="45" s="1"/>
  <c r="A1059" i="45"/>
  <c r="B1055" i="44"/>
  <c r="A1056" i="44"/>
  <c r="F1054" i="44"/>
  <c r="D1054" i="44"/>
  <c r="E1054" i="44" s="1"/>
  <c r="C1054" i="44"/>
  <c r="F1054" i="43"/>
  <c r="C1054" i="43"/>
  <c r="A1056" i="43"/>
  <c r="B1055" i="43"/>
  <c r="F1055" i="45" l="1"/>
  <c r="G1055" i="45" s="1"/>
  <c r="D1056" i="45"/>
  <c r="A1060" i="45"/>
  <c r="B1059" i="45"/>
  <c r="C1059" i="45" s="1"/>
  <c r="B1056" i="44"/>
  <c r="A1057" i="44"/>
  <c r="D1055" i="44"/>
  <c r="E1055" i="44" s="1"/>
  <c r="C1055" i="44"/>
  <c r="F1055" i="44"/>
  <c r="C1055" i="43"/>
  <c r="F1055" i="43"/>
  <c r="A1057" i="43"/>
  <c r="B1056" i="43"/>
  <c r="F1056" i="45" l="1"/>
  <c r="G1056" i="45" s="1"/>
  <c r="D1057" i="45"/>
  <c r="A1061" i="45"/>
  <c r="B1060" i="45"/>
  <c r="C1060" i="45" s="1"/>
  <c r="F1056" i="44"/>
  <c r="C1056" i="44"/>
  <c r="D1056" i="44"/>
  <c r="E1056" i="44" s="1"/>
  <c r="A1058" i="44"/>
  <c r="B1057" i="44"/>
  <c r="B1057" i="43"/>
  <c r="A1058" i="43"/>
  <c r="F1056" i="43"/>
  <c r="C1056" i="43"/>
  <c r="D1058" i="45" l="1"/>
  <c r="F1057" i="45"/>
  <c r="G1057" i="45" s="1"/>
  <c r="B1061" i="45"/>
  <c r="C1061" i="45" s="1"/>
  <c r="A1062" i="45"/>
  <c r="F1057" i="44"/>
  <c r="C1057" i="44"/>
  <c r="D1057" i="44"/>
  <c r="E1057" i="44" s="1"/>
  <c r="B1058" i="44"/>
  <c r="A1059" i="44"/>
  <c r="B1058" i="43"/>
  <c r="A1059" i="43"/>
  <c r="C1057" i="43"/>
  <c r="F1057" i="43"/>
  <c r="F1058" i="45" l="1"/>
  <c r="G1058" i="45" s="1"/>
  <c r="D1059" i="45"/>
  <c r="B1062" i="45"/>
  <c r="C1062" i="45" s="1"/>
  <c r="A1063" i="45"/>
  <c r="A1060" i="44"/>
  <c r="B1059" i="44"/>
  <c r="C1058" i="44"/>
  <c r="D1058" i="44"/>
  <c r="E1058" i="44" s="1"/>
  <c r="F1058" i="44"/>
  <c r="C1058" i="43"/>
  <c r="F1058" i="43"/>
  <c r="A1060" i="43"/>
  <c r="B1059" i="43"/>
  <c r="F1059" i="45" l="1"/>
  <c r="G1059" i="45" s="1"/>
  <c r="D1060" i="45"/>
  <c r="A1064" i="45"/>
  <c r="B1063" i="45"/>
  <c r="C1063" i="45" s="1"/>
  <c r="B1060" i="44"/>
  <c r="A1061" i="44"/>
  <c r="F1059" i="44"/>
  <c r="D1059" i="44"/>
  <c r="E1059" i="44" s="1"/>
  <c r="C1059" i="44"/>
  <c r="F1059" i="43"/>
  <c r="C1059" i="43"/>
  <c r="A1061" i="43"/>
  <c r="B1060" i="43"/>
  <c r="D1061" i="45" l="1"/>
  <c r="F1060" i="45"/>
  <c r="G1060" i="45" s="1"/>
  <c r="B1064" i="45"/>
  <c r="C1064" i="45" s="1"/>
  <c r="A1065" i="45"/>
  <c r="B1061" i="44"/>
  <c r="A1062" i="44"/>
  <c r="F1060" i="44"/>
  <c r="D1060" i="44"/>
  <c r="E1060" i="44" s="1"/>
  <c r="C1060" i="44"/>
  <c r="B1061" i="43"/>
  <c r="A1062" i="43"/>
  <c r="F1060" i="43"/>
  <c r="C1060" i="43"/>
  <c r="D1062" i="45" l="1"/>
  <c r="F1061" i="45"/>
  <c r="G1061" i="45" s="1"/>
  <c r="B1065" i="45"/>
  <c r="C1065" i="45" s="1"/>
  <c r="A1066" i="45"/>
  <c r="C1061" i="44"/>
  <c r="D1061" i="44"/>
  <c r="E1061" i="44" s="1"/>
  <c r="F1061" i="44"/>
  <c r="A1063" i="44"/>
  <c r="B1062" i="44"/>
  <c r="A1063" i="43"/>
  <c r="B1062" i="43"/>
  <c r="F1061" i="43"/>
  <c r="C1061" i="43"/>
  <c r="F1062" i="45" l="1"/>
  <c r="G1062" i="45" s="1"/>
  <c r="D1063" i="45"/>
  <c r="A1067" i="45"/>
  <c r="B1066" i="45"/>
  <c r="C1066" i="45" s="1"/>
  <c r="D1062" i="44"/>
  <c r="E1062" i="44" s="1"/>
  <c r="C1062" i="44"/>
  <c r="F1062" i="44"/>
  <c r="B1063" i="44"/>
  <c r="A1064" i="44"/>
  <c r="F1062" i="43"/>
  <c r="C1062" i="43"/>
  <c r="A1064" i="43"/>
  <c r="B1063" i="43"/>
  <c r="D1064" i="45" l="1"/>
  <c r="F1063" i="45"/>
  <c r="G1063" i="45" s="1"/>
  <c r="B1067" i="45"/>
  <c r="C1067" i="45" s="1"/>
  <c r="A1068" i="45"/>
  <c r="D1063" i="44"/>
  <c r="E1063" i="44" s="1"/>
  <c r="C1063" i="44"/>
  <c r="F1063" i="44"/>
  <c r="B1064" i="44"/>
  <c r="A1065" i="44"/>
  <c r="F1063" i="43"/>
  <c r="C1063" i="43"/>
  <c r="B1064" i="43"/>
  <c r="A1065" i="43"/>
  <c r="F1064" i="45" l="1"/>
  <c r="G1064" i="45" s="1"/>
  <c r="D1065" i="45"/>
  <c r="A1069" i="45"/>
  <c r="B1068" i="45"/>
  <c r="C1068" i="45" s="1"/>
  <c r="A1066" i="44"/>
  <c r="B1065" i="44"/>
  <c r="D1064" i="44"/>
  <c r="E1064" i="44" s="1"/>
  <c r="C1064" i="44"/>
  <c r="F1064" i="44"/>
  <c r="B1065" i="43"/>
  <c r="A1066" i="43"/>
  <c r="C1064" i="43"/>
  <c r="F1064" i="43"/>
  <c r="D1066" i="45" l="1"/>
  <c r="F1065" i="45"/>
  <c r="G1065" i="45" s="1"/>
  <c r="B1069" i="45"/>
  <c r="C1069" i="45" s="1"/>
  <c r="A1070" i="45"/>
  <c r="B1066" i="44"/>
  <c r="A1067" i="44"/>
  <c r="F1065" i="44"/>
  <c r="D1065" i="44"/>
  <c r="E1065" i="44" s="1"/>
  <c r="C1065" i="44"/>
  <c r="B1066" i="43"/>
  <c r="A1067" i="43"/>
  <c r="C1065" i="43"/>
  <c r="F1065" i="43"/>
  <c r="F1066" i="45" l="1"/>
  <c r="G1066" i="45" s="1"/>
  <c r="D1067" i="45"/>
  <c r="B1070" i="45"/>
  <c r="C1070" i="45" s="1"/>
  <c r="A1071" i="45"/>
  <c r="D1066" i="44"/>
  <c r="E1066" i="44" s="1"/>
  <c r="C1066" i="44"/>
  <c r="F1066" i="44"/>
  <c r="A1068" i="44"/>
  <c r="B1067" i="44"/>
  <c r="A1068" i="43"/>
  <c r="B1067" i="43"/>
  <c r="C1066" i="43"/>
  <c r="F1066" i="43"/>
  <c r="D1068" i="45" l="1"/>
  <c r="F1067" i="45"/>
  <c r="G1067" i="45" s="1"/>
  <c r="B1071" i="45"/>
  <c r="C1071" i="45" s="1"/>
  <c r="A1072" i="45"/>
  <c r="A1069" i="44"/>
  <c r="B1068" i="44"/>
  <c r="F1067" i="44"/>
  <c r="D1067" i="44"/>
  <c r="E1067" i="44" s="1"/>
  <c r="C1067" i="44"/>
  <c r="F1067" i="43"/>
  <c r="C1067" i="43"/>
  <c r="A1069" i="43"/>
  <c r="B1068" i="43"/>
  <c r="D1069" i="45" l="1"/>
  <c r="F1068" i="45"/>
  <c r="G1068" i="45" s="1"/>
  <c r="A1073" i="45"/>
  <c r="B1072" i="45"/>
  <c r="C1072" i="45" s="1"/>
  <c r="A1070" i="44"/>
  <c r="B1069" i="44"/>
  <c r="F1068" i="44"/>
  <c r="D1068" i="44"/>
  <c r="E1068" i="44" s="1"/>
  <c r="C1068" i="44"/>
  <c r="F1068" i="43"/>
  <c r="C1068" i="43"/>
  <c r="A1070" i="43"/>
  <c r="B1069" i="43"/>
  <c r="D1070" i="45" l="1"/>
  <c r="F1069" i="45"/>
  <c r="G1069" i="45" s="1"/>
  <c r="B1073" i="45"/>
  <c r="C1073" i="45" s="1"/>
  <c r="A1074" i="45"/>
  <c r="A1071" i="44"/>
  <c r="B1070" i="44"/>
  <c r="D1069" i="44"/>
  <c r="E1069" i="44" s="1"/>
  <c r="F1069" i="44"/>
  <c r="C1069" i="44"/>
  <c r="F1069" i="43"/>
  <c r="C1069" i="43"/>
  <c r="A1071" i="43"/>
  <c r="B1070" i="43"/>
  <c r="F1070" i="45" l="1"/>
  <c r="G1070" i="45" s="1"/>
  <c r="D1071" i="45"/>
  <c r="B1074" i="45"/>
  <c r="C1074" i="45" s="1"/>
  <c r="A1075" i="45"/>
  <c r="B1071" i="44"/>
  <c r="A1072" i="44"/>
  <c r="F1070" i="44"/>
  <c r="D1070" i="44"/>
  <c r="E1070" i="44" s="1"/>
  <c r="C1070" i="44"/>
  <c r="F1070" i="43"/>
  <c r="C1070" i="43"/>
  <c r="B1071" i="43"/>
  <c r="A1072" i="43"/>
  <c r="F1071" i="45" l="1"/>
  <c r="G1071" i="45" s="1"/>
  <c r="D1072" i="45"/>
  <c r="A1076" i="45"/>
  <c r="B1075" i="45"/>
  <c r="C1075" i="45" s="1"/>
  <c r="D1071" i="44"/>
  <c r="E1071" i="44" s="1"/>
  <c r="C1071" i="44"/>
  <c r="F1071" i="44"/>
  <c r="B1072" i="44"/>
  <c r="A1073" i="44"/>
  <c r="A1073" i="43"/>
  <c r="B1072" i="43"/>
  <c r="C1071" i="43"/>
  <c r="F1071" i="43"/>
  <c r="F1072" i="45" l="1"/>
  <c r="G1072" i="45" s="1"/>
  <c r="D1073" i="45"/>
  <c r="A1077" i="45"/>
  <c r="B1076" i="45"/>
  <c r="C1076" i="45" s="1"/>
  <c r="A1074" i="44"/>
  <c r="B1073" i="44"/>
  <c r="D1072" i="44"/>
  <c r="E1072" i="44" s="1"/>
  <c r="C1072" i="44"/>
  <c r="F1072" i="44"/>
  <c r="F1072" i="43"/>
  <c r="C1072" i="43"/>
  <c r="A1074" i="43"/>
  <c r="B1073" i="43"/>
  <c r="F1073" i="45" l="1"/>
  <c r="G1073" i="45" s="1"/>
  <c r="D1074" i="45"/>
  <c r="A1078" i="45"/>
  <c r="B1077" i="45"/>
  <c r="C1077" i="45" s="1"/>
  <c r="B1074" i="44"/>
  <c r="A1075" i="44"/>
  <c r="F1073" i="44"/>
  <c r="D1073" i="44"/>
  <c r="E1073" i="44" s="1"/>
  <c r="C1073" i="44"/>
  <c r="F1073" i="43"/>
  <c r="C1073" i="43"/>
  <c r="B1074" i="43"/>
  <c r="A1075" i="43"/>
  <c r="F1074" i="45" l="1"/>
  <c r="G1074" i="45" s="1"/>
  <c r="D1075" i="45"/>
  <c r="B1078" i="45"/>
  <c r="C1078" i="45" s="1"/>
  <c r="A1079" i="45"/>
  <c r="F1074" i="44"/>
  <c r="D1074" i="44"/>
  <c r="E1074" i="44" s="1"/>
  <c r="C1074" i="44"/>
  <c r="B1075" i="44"/>
  <c r="A1076" i="44"/>
  <c r="A1076" i="43"/>
  <c r="B1075" i="43"/>
  <c r="C1074" i="43"/>
  <c r="F1074" i="43"/>
  <c r="F1075" i="45" l="1"/>
  <c r="G1075" i="45" s="1"/>
  <c r="D1076" i="45"/>
  <c r="B1079" i="45"/>
  <c r="C1079" i="45" s="1"/>
  <c r="A1080" i="45"/>
  <c r="B1076" i="44"/>
  <c r="A1077" i="44"/>
  <c r="C1075" i="44"/>
  <c r="D1075" i="44"/>
  <c r="E1075" i="44" s="1"/>
  <c r="F1075" i="44"/>
  <c r="F1075" i="43"/>
  <c r="C1075" i="43"/>
  <c r="A1077" i="43"/>
  <c r="B1076" i="43"/>
  <c r="D1077" i="45" l="1"/>
  <c r="F1076" i="45"/>
  <c r="G1076" i="45" s="1"/>
  <c r="B1080" i="45"/>
  <c r="C1080" i="45" s="1"/>
  <c r="A1081" i="45"/>
  <c r="A1078" i="44"/>
  <c r="B1077" i="44"/>
  <c r="F1076" i="44"/>
  <c r="D1076" i="44"/>
  <c r="E1076" i="44" s="1"/>
  <c r="C1076" i="44"/>
  <c r="F1076" i="43"/>
  <c r="C1076" i="43"/>
  <c r="A1078" i="43"/>
  <c r="B1077" i="43"/>
  <c r="F1077" i="45" l="1"/>
  <c r="G1077" i="45" s="1"/>
  <c r="D1078" i="45"/>
  <c r="A1082" i="45"/>
  <c r="B1081" i="45"/>
  <c r="C1081" i="45" s="1"/>
  <c r="A1079" i="44"/>
  <c r="B1078" i="44"/>
  <c r="F1077" i="44"/>
  <c r="D1077" i="44"/>
  <c r="E1077" i="44" s="1"/>
  <c r="C1077" i="44"/>
  <c r="F1077" i="43"/>
  <c r="C1077" i="43"/>
  <c r="A1079" i="43"/>
  <c r="B1078" i="43"/>
  <c r="F1078" i="45" l="1"/>
  <c r="G1078" i="45" s="1"/>
  <c r="D1079" i="45"/>
  <c r="A1083" i="45"/>
  <c r="B1082" i="45"/>
  <c r="C1082" i="45" s="1"/>
  <c r="D1078" i="44"/>
  <c r="E1078" i="44" s="1"/>
  <c r="F1078" i="44"/>
  <c r="C1078" i="44"/>
  <c r="B1079" i="44"/>
  <c r="A1080" i="44"/>
  <c r="F1078" i="43"/>
  <c r="C1078" i="43"/>
  <c r="B1079" i="43"/>
  <c r="A1080" i="43"/>
  <c r="F1079" i="45" l="1"/>
  <c r="G1079" i="45" s="1"/>
  <c r="D1080" i="45"/>
  <c r="B1083" i="45"/>
  <c r="C1083" i="45" s="1"/>
  <c r="A1084" i="45"/>
  <c r="A1081" i="44"/>
  <c r="B1080" i="44"/>
  <c r="D1079" i="44"/>
  <c r="E1079" i="44" s="1"/>
  <c r="C1079" i="44"/>
  <c r="F1079" i="44"/>
  <c r="A1081" i="43"/>
  <c r="B1080" i="43"/>
  <c r="F1079" i="43"/>
  <c r="C1079" i="43"/>
  <c r="D1081" i="45" l="1"/>
  <c r="F1080" i="45"/>
  <c r="G1080" i="45" s="1"/>
  <c r="A1085" i="45"/>
  <c r="B1084" i="45"/>
  <c r="C1084" i="45" s="1"/>
  <c r="A1082" i="44"/>
  <c r="B1081" i="44"/>
  <c r="F1080" i="44"/>
  <c r="D1080" i="44"/>
  <c r="E1080" i="44" s="1"/>
  <c r="C1080" i="44"/>
  <c r="F1080" i="43"/>
  <c r="C1080" i="43"/>
  <c r="A1082" i="43"/>
  <c r="B1081" i="43"/>
  <c r="D1082" i="45" l="1"/>
  <c r="F1081" i="45"/>
  <c r="G1081" i="45" s="1"/>
  <c r="A1086" i="45"/>
  <c r="B1085" i="45"/>
  <c r="C1085" i="45" s="1"/>
  <c r="F1081" i="44"/>
  <c r="D1081" i="44"/>
  <c r="E1081" i="44" s="1"/>
  <c r="C1081" i="44"/>
  <c r="B1082" i="44"/>
  <c r="A1083" i="44"/>
  <c r="B1082" i="43"/>
  <c r="A1083" i="43"/>
  <c r="F1081" i="43"/>
  <c r="C1081" i="43"/>
  <c r="F1082" i="45" l="1"/>
  <c r="G1082" i="45" s="1"/>
  <c r="D1083" i="45"/>
  <c r="A1087" i="45"/>
  <c r="B1086" i="45"/>
  <c r="C1086" i="45" s="1"/>
  <c r="A1084" i="44"/>
  <c r="B1083" i="44"/>
  <c r="D1082" i="44"/>
  <c r="E1082" i="44" s="1"/>
  <c r="C1082" i="44"/>
  <c r="F1082" i="44"/>
  <c r="A1084" i="43"/>
  <c r="B1083" i="43"/>
  <c r="C1082" i="43"/>
  <c r="F1082" i="43"/>
  <c r="F1083" i="45" l="1"/>
  <c r="G1083" i="45" s="1"/>
  <c r="D1084" i="45"/>
  <c r="B1087" i="45"/>
  <c r="C1087" i="45" s="1"/>
  <c r="A1088" i="45"/>
  <c r="B1084" i="44"/>
  <c r="A1085" i="44"/>
  <c r="F1083" i="44"/>
  <c r="C1083" i="44"/>
  <c r="D1083" i="44"/>
  <c r="E1083" i="44" s="1"/>
  <c r="C1083" i="43"/>
  <c r="F1083" i="43"/>
  <c r="A1085" i="43"/>
  <c r="B1084" i="43"/>
  <c r="F1084" i="45" l="1"/>
  <c r="G1084" i="45" s="1"/>
  <c r="D1085" i="45"/>
  <c r="A1089" i="45"/>
  <c r="B1088" i="45"/>
  <c r="C1088" i="45" s="1"/>
  <c r="F1084" i="44"/>
  <c r="D1084" i="44"/>
  <c r="E1084" i="44" s="1"/>
  <c r="C1084" i="44"/>
  <c r="A1086" i="44"/>
  <c r="B1085" i="44"/>
  <c r="F1084" i="43"/>
  <c r="C1084" i="43"/>
  <c r="B1085" i="43"/>
  <c r="A1086" i="43"/>
  <c r="D1086" i="45" l="1"/>
  <c r="F1085" i="45"/>
  <c r="G1085" i="45" s="1"/>
  <c r="A1090" i="45"/>
  <c r="B1089" i="45"/>
  <c r="C1089" i="45" s="1"/>
  <c r="F1085" i="44"/>
  <c r="D1085" i="44"/>
  <c r="E1085" i="44" s="1"/>
  <c r="C1085" i="44"/>
  <c r="A1087" i="44"/>
  <c r="B1086" i="44"/>
  <c r="B1086" i="43"/>
  <c r="A1087" i="43"/>
  <c r="C1085" i="43"/>
  <c r="F1085" i="43"/>
  <c r="F1086" i="45" l="1"/>
  <c r="G1086" i="45" s="1"/>
  <c r="D1087" i="45"/>
  <c r="B1090" i="45"/>
  <c r="C1090" i="45" s="1"/>
  <c r="A1091" i="45"/>
  <c r="C1086" i="44"/>
  <c r="F1086" i="44"/>
  <c r="D1086" i="44"/>
  <c r="E1086" i="44" s="1"/>
  <c r="B1087" i="44"/>
  <c r="A1088" i="44"/>
  <c r="B1087" i="43"/>
  <c r="A1088" i="43"/>
  <c r="F1086" i="43"/>
  <c r="C1086" i="43"/>
  <c r="F1087" i="45" l="1"/>
  <c r="G1087" i="45" s="1"/>
  <c r="D1088" i="45"/>
  <c r="A1092" i="45"/>
  <c r="B1091" i="45"/>
  <c r="C1091" i="45" s="1"/>
  <c r="B1088" i="44"/>
  <c r="A1089" i="44"/>
  <c r="D1087" i="44"/>
  <c r="E1087" i="44" s="1"/>
  <c r="C1087" i="44"/>
  <c r="F1087" i="44"/>
  <c r="B1088" i="43"/>
  <c r="A1089" i="43"/>
  <c r="F1087" i="43"/>
  <c r="C1087" i="43"/>
  <c r="F1088" i="45" l="1"/>
  <c r="G1088" i="45" s="1"/>
  <c r="D1089" i="45"/>
  <c r="A1093" i="45"/>
  <c r="B1092" i="45"/>
  <c r="C1092" i="45" s="1"/>
  <c r="A1090" i="44"/>
  <c r="B1089" i="44"/>
  <c r="F1088" i="44"/>
  <c r="C1088" i="44"/>
  <c r="D1088" i="44"/>
  <c r="E1088" i="44" s="1"/>
  <c r="B1089" i="43"/>
  <c r="A1090" i="43"/>
  <c r="C1088" i="43"/>
  <c r="F1088" i="43"/>
  <c r="D1090" i="45" l="1"/>
  <c r="F1089" i="45"/>
  <c r="G1089" i="45" s="1"/>
  <c r="A1094" i="45"/>
  <c r="B1093" i="45"/>
  <c r="C1093" i="45" s="1"/>
  <c r="B1090" i="44"/>
  <c r="A1091" i="44"/>
  <c r="F1089" i="44"/>
  <c r="C1089" i="44"/>
  <c r="D1089" i="44"/>
  <c r="E1089" i="44" s="1"/>
  <c r="B1090" i="43"/>
  <c r="A1091" i="43"/>
  <c r="F1089" i="43"/>
  <c r="C1089" i="43"/>
  <c r="F1090" i="45" l="1"/>
  <c r="G1090" i="45" s="1"/>
  <c r="D1091" i="45"/>
  <c r="B1094" i="45"/>
  <c r="C1094" i="45" s="1"/>
  <c r="A1095" i="45"/>
  <c r="D1090" i="44"/>
  <c r="E1090" i="44" s="1"/>
  <c r="C1090" i="44"/>
  <c r="F1090" i="44"/>
  <c r="B1091" i="44"/>
  <c r="A1092" i="44"/>
  <c r="B1091" i="43"/>
  <c r="A1092" i="43"/>
  <c r="C1090" i="43"/>
  <c r="F1090" i="43"/>
  <c r="D1092" i="45" l="1"/>
  <c r="F1091" i="45"/>
  <c r="G1091" i="45" s="1"/>
  <c r="B1095" i="45"/>
  <c r="C1095" i="45" s="1"/>
  <c r="A1096" i="45"/>
  <c r="F1091" i="44"/>
  <c r="D1091" i="44"/>
  <c r="E1091" i="44" s="1"/>
  <c r="C1091" i="44"/>
  <c r="B1092" i="44"/>
  <c r="A1093" i="44"/>
  <c r="A1093" i="43"/>
  <c r="B1092" i="43"/>
  <c r="C1091" i="43"/>
  <c r="F1091" i="43"/>
  <c r="F1092" i="45" l="1"/>
  <c r="G1092" i="45" s="1"/>
  <c r="D1093" i="45"/>
  <c r="B1096" i="45"/>
  <c r="C1096" i="45" s="1"/>
  <c r="A1097" i="45"/>
  <c r="F1092" i="44"/>
  <c r="D1092" i="44"/>
  <c r="E1092" i="44" s="1"/>
  <c r="C1092" i="44"/>
  <c r="B1093" i="44"/>
  <c r="A1094" i="44"/>
  <c r="F1092" i="43"/>
  <c r="C1092" i="43"/>
  <c r="B1093" i="43"/>
  <c r="A1094" i="43"/>
  <c r="D1094" i="45" l="1"/>
  <c r="F1093" i="45"/>
  <c r="G1093" i="45" s="1"/>
  <c r="A1098" i="45"/>
  <c r="B1097" i="45"/>
  <c r="C1097" i="45" s="1"/>
  <c r="C1093" i="44"/>
  <c r="D1093" i="44"/>
  <c r="E1093" i="44" s="1"/>
  <c r="F1093" i="44"/>
  <c r="A1095" i="44"/>
  <c r="B1094" i="44"/>
  <c r="B1094" i="43"/>
  <c r="A1095" i="43"/>
  <c r="C1093" i="43"/>
  <c r="F1093" i="43"/>
  <c r="F1094" i="45" l="1"/>
  <c r="G1094" i="45" s="1"/>
  <c r="D1095" i="45"/>
  <c r="A1099" i="45"/>
  <c r="B1098" i="45"/>
  <c r="C1098" i="45" s="1"/>
  <c r="B1095" i="44"/>
  <c r="A1096" i="44"/>
  <c r="F1094" i="44"/>
  <c r="C1094" i="44"/>
  <c r="D1094" i="44"/>
  <c r="E1094" i="44" s="1"/>
  <c r="B1095" i="43"/>
  <c r="A1096" i="43"/>
  <c r="C1094" i="43"/>
  <c r="F1094" i="43"/>
  <c r="D1096" i="45" l="1"/>
  <c r="F1095" i="45"/>
  <c r="G1095" i="45" s="1"/>
  <c r="A1100" i="45"/>
  <c r="B1099" i="45"/>
  <c r="C1099" i="45" s="1"/>
  <c r="D1095" i="44"/>
  <c r="E1095" i="44" s="1"/>
  <c r="C1095" i="44"/>
  <c r="F1095" i="44"/>
  <c r="B1096" i="44"/>
  <c r="A1097" i="44"/>
  <c r="A1097" i="43"/>
  <c r="B1096" i="43"/>
  <c r="C1095" i="43"/>
  <c r="F1095" i="43"/>
  <c r="F1096" i="45" l="1"/>
  <c r="G1096" i="45" s="1"/>
  <c r="D1097" i="45"/>
  <c r="A1101" i="45"/>
  <c r="B1100" i="45"/>
  <c r="C1100" i="45" s="1"/>
  <c r="A1098" i="44"/>
  <c r="B1097" i="44"/>
  <c r="D1096" i="44"/>
  <c r="E1096" i="44" s="1"/>
  <c r="C1096" i="44"/>
  <c r="F1096" i="44"/>
  <c r="F1096" i="43"/>
  <c r="C1096" i="43"/>
  <c r="B1097" i="43"/>
  <c r="A1098" i="43"/>
  <c r="F1097" i="45" l="1"/>
  <c r="G1097" i="45" s="1"/>
  <c r="D1098" i="45"/>
  <c r="A1102" i="45"/>
  <c r="B1101" i="45"/>
  <c r="C1101" i="45" s="1"/>
  <c r="B1098" i="44"/>
  <c r="A1099" i="44"/>
  <c r="F1097" i="44"/>
  <c r="D1097" i="44"/>
  <c r="E1097" i="44" s="1"/>
  <c r="C1097" i="44"/>
  <c r="B1098" i="43"/>
  <c r="A1099" i="43"/>
  <c r="C1097" i="43"/>
  <c r="F1097" i="43"/>
  <c r="F1098" i="45" l="1"/>
  <c r="G1098" i="45" s="1"/>
  <c r="D1099" i="45"/>
  <c r="A1103" i="45"/>
  <c r="B1102" i="45"/>
  <c r="C1102" i="45" s="1"/>
  <c r="F1098" i="44"/>
  <c r="D1098" i="44"/>
  <c r="E1098" i="44" s="1"/>
  <c r="C1098" i="44"/>
  <c r="A1100" i="44"/>
  <c r="B1099" i="44"/>
  <c r="B1099" i="43"/>
  <c r="A1100" i="43"/>
  <c r="C1098" i="43"/>
  <c r="F1098" i="43"/>
  <c r="D1100" i="45" l="1"/>
  <c r="F1099" i="45"/>
  <c r="G1099" i="45" s="1"/>
  <c r="B1103" i="45"/>
  <c r="C1103" i="45" s="1"/>
  <c r="A1104" i="45"/>
  <c r="F1099" i="44"/>
  <c r="D1099" i="44"/>
  <c r="E1099" i="44" s="1"/>
  <c r="C1099" i="44"/>
  <c r="B1100" i="44"/>
  <c r="A1101" i="44"/>
  <c r="A1101" i="43"/>
  <c r="B1100" i="43"/>
  <c r="C1099" i="43"/>
  <c r="F1099" i="43"/>
  <c r="F1100" i="45" l="1"/>
  <c r="G1100" i="45" s="1"/>
  <c r="D1101" i="45"/>
  <c r="A1105" i="45"/>
  <c r="B1104" i="45"/>
  <c r="C1104" i="45" s="1"/>
  <c r="F1100" i="44"/>
  <c r="D1100" i="44"/>
  <c r="E1100" i="44" s="1"/>
  <c r="C1100" i="44"/>
  <c r="B1101" i="44"/>
  <c r="A1102" i="44"/>
  <c r="F1100" i="43"/>
  <c r="C1100" i="43"/>
  <c r="A1102" i="43"/>
  <c r="B1101" i="43"/>
  <c r="F1101" i="45" l="1"/>
  <c r="G1101" i="45" s="1"/>
  <c r="D1102" i="45"/>
  <c r="B1105" i="45"/>
  <c r="C1105" i="45" s="1"/>
  <c r="A1106" i="45"/>
  <c r="A1103" i="44"/>
  <c r="B1102" i="44"/>
  <c r="D1101" i="44"/>
  <c r="E1101" i="44" s="1"/>
  <c r="C1101" i="44"/>
  <c r="F1101" i="44"/>
  <c r="C1101" i="43"/>
  <c r="F1101" i="43"/>
  <c r="B1102" i="43"/>
  <c r="A1103" i="43"/>
  <c r="F1102" i="45" l="1"/>
  <c r="G1102" i="45" s="1"/>
  <c r="D1103" i="45"/>
  <c r="B1106" i="45"/>
  <c r="C1106" i="45" s="1"/>
  <c r="A1107" i="45"/>
  <c r="F1102" i="44"/>
  <c r="D1102" i="44"/>
  <c r="E1102" i="44" s="1"/>
  <c r="C1102" i="44"/>
  <c r="B1103" i="44"/>
  <c r="A1104" i="44"/>
  <c r="B1103" i="43"/>
  <c r="A1104" i="43"/>
  <c r="C1102" i="43"/>
  <c r="F1102" i="43"/>
  <c r="D1104" i="45" l="1"/>
  <c r="F1103" i="45"/>
  <c r="G1103" i="45" s="1"/>
  <c r="A1108" i="45"/>
  <c r="B1107" i="45"/>
  <c r="C1107" i="45" s="1"/>
  <c r="A1105" i="44"/>
  <c r="B1104" i="44"/>
  <c r="D1103" i="44"/>
  <c r="E1103" i="44" s="1"/>
  <c r="C1103" i="44"/>
  <c r="F1103" i="44"/>
  <c r="B1104" i="43"/>
  <c r="A1105" i="43"/>
  <c r="C1103" i="43"/>
  <c r="F1103" i="43"/>
  <c r="F1104" i="45" l="1"/>
  <c r="G1104" i="45" s="1"/>
  <c r="D1105" i="45"/>
  <c r="B1108" i="45"/>
  <c r="C1108" i="45" s="1"/>
  <c r="A1109" i="45"/>
  <c r="F1104" i="44"/>
  <c r="D1104" i="44"/>
  <c r="E1104" i="44" s="1"/>
  <c r="C1104" i="44"/>
  <c r="A1106" i="44"/>
  <c r="B1105" i="44"/>
  <c r="A1106" i="43"/>
  <c r="B1105" i="43"/>
  <c r="C1104" i="43"/>
  <c r="F1104" i="43"/>
  <c r="F1105" i="45" l="1"/>
  <c r="G1105" i="45" s="1"/>
  <c r="D1106" i="45"/>
  <c r="B1109" i="45"/>
  <c r="C1109" i="45" s="1"/>
  <c r="A1110" i="45"/>
  <c r="F1105" i="44"/>
  <c r="D1105" i="44"/>
  <c r="E1105" i="44" s="1"/>
  <c r="C1105" i="44"/>
  <c r="B1106" i="44"/>
  <c r="A1107" i="44"/>
  <c r="F1105" i="43"/>
  <c r="C1105" i="43"/>
  <c r="B1106" i="43"/>
  <c r="A1107" i="43"/>
  <c r="D1107" i="45" l="1"/>
  <c r="F1106" i="45"/>
  <c r="G1106" i="45" s="1"/>
  <c r="B1110" i="45"/>
  <c r="C1110" i="45" s="1"/>
  <c r="A1111" i="45"/>
  <c r="F1106" i="44"/>
  <c r="D1106" i="44"/>
  <c r="E1106" i="44" s="1"/>
  <c r="C1106" i="44"/>
  <c r="B1107" i="44"/>
  <c r="A1108" i="44"/>
  <c r="B1107" i="43"/>
  <c r="A1108" i="43"/>
  <c r="C1106" i="43"/>
  <c r="F1106" i="43"/>
  <c r="F1107" i="45" l="1"/>
  <c r="G1107" i="45" s="1"/>
  <c r="D1108" i="45"/>
  <c r="A1112" i="45"/>
  <c r="B1111" i="45"/>
  <c r="C1111" i="45" s="1"/>
  <c r="B1108" i="44"/>
  <c r="A1109" i="44"/>
  <c r="C1107" i="44"/>
  <c r="F1107" i="44"/>
  <c r="D1107" i="44"/>
  <c r="E1107" i="44" s="1"/>
  <c r="A1109" i="43"/>
  <c r="B1108" i="43"/>
  <c r="C1107" i="43"/>
  <c r="F1107" i="43"/>
  <c r="D1109" i="45" l="1"/>
  <c r="F1108" i="45"/>
  <c r="G1108" i="45" s="1"/>
  <c r="A1113" i="45"/>
  <c r="B1112" i="45"/>
  <c r="C1112" i="45" s="1"/>
  <c r="A1110" i="44"/>
  <c r="B1109" i="44"/>
  <c r="F1108" i="44"/>
  <c r="D1108" i="44"/>
  <c r="E1108" i="44" s="1"/>
  <c r="C1108" i="44"/>
  <c r="F1108" i="43"/>
  <c r="C1108" i="43"/>
  <c r="B1109" i="43"/>
  <c r="A1110" i="43"/>
  <c r="F1109" i="45" l="1"/>
  <c r="G1109" i="45" s="1"/>
  <c r="D1110" i="45"/>
  <c r="A1114" i="45"/>
  <c r="B1113" i="45"/>
  <c r="C1113" i="45" s="1"/>
  <c r="A1111" i="44"/>
  <c r="B1110" i="44"/>
  <c r="D1109" i="44"/>
  <c r="E1109" i="44" s="1"/>
  <c r="F1109" i="44"/>
  <c r="C1109" i="44"/>
  <c r="A1111" i="43"/>
  <c r="B1110" i="43"/>
  <c r="C1109" i="43"/>
  <c r="F1109" i="43"/>
  <c r="F1110" i="45" l="1"/>
  <c r="G1110" i="45" s="1"/>
  <c r="D1111" i="45"/>
  <c r="B1114" i="45"/>
  <c r="C1114" i="45" s="1"/>
  <c r="A1115" i="45"/>
  <c r="B1111" i="44"/>
  <c r="A1112" i="44"/>
  <c r="D1110" i="44"/>
  <c r="E1110" i="44" s="1"/>
  <c r="C1110" i="44"/>
  <c r="F1110" i="44"/>
  <c r="F1110" i="43"/>
  <c r="C1110" i="43"/>
  <c r="A1112" i="43"/>
  <c r="B1111" i="43"/>
  <c r="D1112" i="45" l="1"/>
  <c r="F1111" i="45"/>
  <c r="G1111" i="45" s="1"/>
  <c r="A1116" i="45"/>
  <c r="B1115" i="45"/>
  <c r="C1115" i="45" s="1"/>
  <c r="B1112" i="44"/>
  <c r="A1113" i="44"/>
  <c r="D1111" i="44"/>
  <c r="E1111" i="44" s="1"/>
  <c r="C1111" i="44"/>
  <c r="F1111" i="44"/>
  <c r="F1111" i="43"/>
  <c r="C1111" i="43"/>
  <c r="A1113" i="43"/>
  <c r="B1112" i="43"/>
  <c r="D1113" i="45" l="1"/>
  <c r="F1112" i="45"/>
  <c r="G1112" i="45" s="1"/>
  <c r="A1117" i="45"/>
  <c r="B1116" i="45"/>
  <c r="C1116" i="45" s="1"/>
  <c r="D1112" i="44"/>
  <c r="E1112" i="44" s="1"/>
  <c r="F1112" i="44"/>
  <c r="C1112" i="44"/>
  <c r="A1114" i="44"/>
  <c r="B1113" i="44"/>
  <c r="F1112" i="43"/>
  <c r="C1112" i="43"/>
  <c r="A1114" i="43"/>
  <c r="B1113" i="43"/>
  <c r="F1113" i="45" l="1"/>
  <c r="G1113" i="45" s="1"/>
  <c r="D1114" i="45"/>
  <c r="A1118" i="45"/>
  <c r="B1117" i="45"/>
  <c r="C1117" i="45" s="1"/>
  <c r="F1113" i="44"/>
  <c r="D1113" i="44"/>
  <c r="E1113" i="44" s="1"/>
  <c r="C1113" i="44"/>
  <c r="B1114" i="44"/>
  <c r="A1115" i="44"/>
  <c r="F1113" i="43"/>
  <c r="C1113" i="43"/>
  <c r="B1114" i="43"/>
  <c r="A1115" i="43"/>
  <c r="F1114" i="45" l="1"/>
  <c r="G1114" i="45" s="1"/>
  <c r="D1115" i="45"/>
  <c r="B1118" i="45"/>
  <c r="C1118" i="45" s="1"/>
  <c r="A1119" i="45"/>
  <c r="A1116" i="44"/>
  <c r="B1115" i="44"/>
  <c r="D1114" i="44"/>
  <c r="E1114" i="44" s="1"/>
  <c r="F1114" i="44"/>
  <c r="C1114" i="44"/>
  <c r="B1115" i="43"/>
  <c r="A1116" i="43"/>
  <c r="C1114" i="43"/>
  <c r="F1114" i="43"/>
  <c r="F1115" i="45" l="1"/>
  <c r="G1115" i="45" s="1"/>
  <c r="D1116" i="45"/>
  <c r="A1120" i="45"/>
  <c r="B1119" i="45"/>
  <c r="C1119" i="45" s="1"/>
  <c r="F1115" i="44"/>
  <c r="D1115" i="44"/>
  <c r="E1115" i="44" s="1"/>
  <c r="C1115" i="44"/>
  <c r="A1117" i="44"/>
  <c r="B1116" i="44"/>
  <c r="A1117" i="43"/>
  <c r="B1116" i="43"/>
  <c r="F1115" i="43"/>
  <c r="C1115" i="43"/>
  <c r="F1116" i="45" l="1"/>
  <c r="G1116" i="45" s="1"/>
  <c r="D1117" i="45"/>
  <c r="A1121" i="45"/>
  <c r="B1120" i="45"/>
  <c r="C1120" i="45" s="1"/>
  <c r="F1116" i="44"/>
  <c r="D1116" i="44"/>
  <c r="E1116" i="44" s="1"/>
  <c r="C1116" i="44"/>
  <c r="A1118" i="44"/>
  <c r="B1117" i="44"/>
  <c r="F1116" i="43"/>
  <c r="C1116" i="43"/>
  <c r="A1118" i="43"/>
  <c r="B1117" i="43"/>
  <c r="F1117" i="45" l="1"/>
  <c r="G1117" i="45" s="1"/>
  <c r="D1118" i="45"/>
  <c r="A1122" i="45"/>
  <c r="B1121" i="45"/>
  <c r="C1121" i="45" s="1"/>
  <c r="F1117" i="44"/>
  <c r="D1117" i="44"/>
  <c r="E1117" i="44" s="1"/>
  <c r="C1117" i="44"/>
  <c r="A1119" i="44"/>
  <c r="B1118" i="44"/>
  <c r="C1117" i="43"/>
  <c r="F1117" i="43"/>
  <c r="B1118" i="43"/>
  <c r="A1119" i="43"/>
  <c r="F1118" i="45" l="1"/>
  <c r="G1118" i="45" s="1"/>
  <c r="D1119" i="45"/>
  <c r="B1122" i="45"/>
  <c r="C1122" i="45" s="1"/>
  <c r="A1123" i="45"/>
  <c r="F1118" i="44"/>
  <c r="C1118" i="44"/>
  <c r="D1118" i="44"/>
  <c r="E1118" i="44" s="1"/>
  <c r="B1119" i="44"/>
  <c r="A1120" i="44"/>
  <c r="A1120" i="43"/>
  <c r="B1119" i="43"/>
  <c r="C1118" i="43"/>
  <c r="F1118" i="43"/>
  <c r="D1120" i="45" l="1"/>
  <c r="F1119" i="45"/>
  <c r="G1119" i="45" s="1"/>
  <c r="B1123" i="45"/>
  <c r="C1123" i="45" s="1"/>
  <c r="A1124" i="45"/>
  <c r="A1121" i="44"/>
  <c r="B1120" i="44"/>
  <c r="D1119" i="44"/>
  <c r="E1119" i="44" s="1"/>
  <c r="C1119" i="44"/>
  <c r="F1119" i="44"/>
  <c r="F1119" i="43"/>
  <c r="C1119" i="43"/>
  <c r="B1120" i="43"/>
  <c r="A1121" i="43"/>
  <c r="F1120" i="45" l="1"/>
  <c r="G1120" i="45" s="1"/>
  <c r="D1121" i="45"/>
  <c r="A1125" i="45"/>
  <c r="B1124" i="45"/>
  <c r="C1124" i="45" s="1"/>
  <c r="A1122" i="44"/>
  <c r="B1121" i="44"/>
  <c r="F1120" i="44"/>
  <c r="C1120" i="44"/>
  <c r="D1120" i="44"/>
  <c r="E1120" i="44" s="1"/>
  <c r="A1122" i="43"/>
  <c r="B1121" i="43"/>
  <c r="F1120" i="43"/>
  <c r="C1120" i="43"/>
  <c r="F1121" i="45" l="1"/>
  <c r="G1121" i="45" s="1"/>
  <c r="D1122" i="45"/>
  <c r="A1126" i="45"/>
  <c r="B1125" i="45"/>
  <c r="C1125" i="45" s="1"/>
  <c r="B1122" i="44"/>
  <c r="A1123" i="44"/>
  <c r="F1121" i="44"/>
  <c r="C1121" i="44"/>
  <c r="D1121" i="44"/>
  <c r="E1121" i="44" s="1"/>
  <c r="F1121" i="43"/>
  <c r="C1121" i="43"/>
  <c r="B1122" i="43"/>
  <c r="A1123" i="43"/>
  <c r="F1122" i="45" l="1"/>
  <c r="G1122" i="45" s="1"/>
  <c r="D1123" i="45"/>
  <c r="B1126" i="45"/>
  <c r="C1126" i="45" s="1"/>
  <c r="A1127" i="45"/>
  <c r="F1122" i="44"/>
  <c r="D1122" i="44"/>
  <c r="E1122" i="44" s="1"/>
  <c r="C1122" i="44"/>
  <c r="B1123" i="44"/>
  <c r="A1124" i="44"/>
  <c r="B1123" i="43"/>
  <c r="A1124" i="43"/>
  <c r="C1122" i="43"/>
  <c r="F1122" i="43"/>
  <c r="D1124" i="45" l="1"/>
  <c r="F1123" i="45"/>
  <c r="G1123" i="45" s="1"/>
  <c r="B1127" i="45"/>
  <c r="C1127" i="45" s="1"/>
  <c r="A1128" i="45"/>
  <c r="C1123" i="44"/>
  <c r="D1123" i="44"/>
  <c r="E1123" i="44" s="1"/>
  <c r="F1123" i="44"/>
  <c r="B1124" i="44"/>
  <c r="A1125" i="44"/>
  <c r="A1125" i="43"/>
  <c r="B1124" i="43"/>
  <c r="C1123" i="43"/>
  <c r="F1123" i="43"/>
  <c r="F1124" i="45" l="1"/>
  <c r="G1124" i="45" s="1"/>
  <c r="D1125" i="45"/>
  <c r="B1128" i="45"/>
  <c r="C1128" i="45" s="1"/>
  <c r="A1129" i="45"/>
  <c r="B1125" i="44"/>
  <c r="A1126" i="44"/>
  <c r="F1124" i="44"/>
  <c r="D1124" i="44"/>
  <c r="E1124" i="44" s="1"/>
  <c r="C1124" i="44"/>
  <c r="F1124" i="43"/>
  <c r="C1124" i="43"/>
  <c r="B1125" i="43"/>
  <c r="A1126" i="43"/>
  <c r="D1126" i="45" l="1"/>
  <c r="F1125" i="45"/>
  <c r="G1125" i="45" s="1"/>
  <c r="B1129" i="45"/>
  <c r="C1129" i="45" s="1"/>
  <c r="A1130" i="45"/>
  <c r="C1125" i="44"/>
  <c r="F1125" i="44"/>
  <c r="D1125" i="44"/>
  <c r="E1125" i="44" s="1"/>
  <c r="A1127" i="44"/>
  <c r="B1126" i="44"/>
  <c r="B1126" i="43"/>
  <c r="A1127" i="43"/>
  <c r="C1125" i="43"/>
  <c r="F1125" i="43"/>
  <c r="F1126" i="45" l="1"/>
  <c r="G1126" i="45" s="1"/>
  <c r="D1127" i="45"/>
  <c r="A1131" i="45"/>
  <c r="B1130" i="45"/>
  <c r="C1130" i="45" s="1"/>
  <c r="D1126" i="44"/>
  <c r="E1126" i="44" s="1"/>
  <c r="C1126" i="44"/>
  <c r="F1126" i="44"/>
  <c r="B1127" i="44"/>
  <c r="A1128" i="44"/>
  <c r="A1128" i="43"/>
  <c r="B1127" i="43"/>
  <c r="C1126" i="43"/>
  <c r="F1126" i="43"/>
  <c r="F1127" i="45" l="1"/>
  <c r="G1127" i="45" s="1"/>
  <c r="D1128" i="45"/>
  <c r="A1132" i="45"/>
  <c r="B1131" i="45"/>
  <c r="C1131" i="45" s="1"/>
  <c r="B1128" i="44"/>
  <c r="A1129" i="44"/>
  <c r="D1127" i="44"/>
  <c r="E1127" i="44" s="1"/>
  <c r="C1127" i="44"/>
  <c r="F1127" i="44"/>
  <c r="F1127" i="43"/>
  <c r="C1127" i="43"/>
  <c r="B1128" i="43"/>
  <c r="A1129" i="43"/>
  <c r="F1128" i="45" l="1"/>
  <c r="G1128" i="45" s="1"/>
  <c r="D1129" i="45"/>
  <c r="A1133" i="45"/>
  <c r="B1132" i="45"/>
  <c r="C1132" i="45" s="1"/>
  <c r="D1128" i="44"/>
  <c r="E1128" i="44" s="1"/>
  <c r="C1128" i="44"/>
  <c r="F1128" i="44"/>
  <c r="A1130" i="44"/>
  <c r="B1129" i="44"/>
  <c r="A1130" i="43"/>
  <c r="B1129" i="43"/>
  <c r="F1128" i="43"/>
  <c r="C1128" i="43"/>
  <c r="D1130" i="45" l="1"/>
  <c r="F1129" i="45"/>
  <c r="G1129" i="45" s="1"/>
  <c r="A1134" i="45"/>
  <c r="B1133" i="45"/>
  <c r="C1133" i="45" s="1"/>
  <c r="F1129" i="44"/>
  <c r="D1129" i="44"/>
  <c r="E1129" i="44" s="1"/>
  <c r="C1129" i="44"/>
  <c r="B1130" i="44"/>
  <c r="A1131" i="44"/>
  <c r="F1129" i="43"/>
  <c r="C1129" i="43"/>
  <c r="B1130" i="43"/>
  <c r="A1131" i="43"/>
  <c r="F1130" i="45" l="1"/>
  <c r="G1130" i="45" s="1"/>
  <c r="D1131" i="45"/>
  <c r="B1134" i="45"/>
  <c r="C1134" i="45" s="1"/>
  <c r="A1135" i="45"/>
  <c r="A1132" i="44"/>
  <c r="B1131" i="44"/>
  <c r="F1130" i="44"/>
  <c r="D1130" i="44"/>
  <c r="E1130" i="44" s="1"/>
  <c r="C1130" i="44"/>
  <c r="A1132" i="43"/>
  <c r="B1131" i="43"/>
  <c r="C1130" i="43"/>
  <c r="F1130" i="43"/>
  <c r="F1131" i="45" l="1"/>
  <c r="G1131" i="45" s="1"/>
  <c r="D1132" i="45"/>
  <c r="B1135" i="45"/>
  <c r="C1135" i="45" s="1"/>
  <c r="A1136" i="45"/>
  <c r="B1132" i="44"/>
  <c r="A1133" i="44"/>
  <c r="F1131" i="44"/>
  <c r="D1131" i="44"/>
  <c r="E1131" i="44" s="1"/>
  <c r="C1131" i="44"/>
  <c r="F1131" i="43"/>
  <c r="C1131" i="43"/>
  <c r="A1133" i="43"/>
  <c r="B1132" i="43"/>
  <c r="D1133" i="45" l="1"/>
  <c r="F1132" i="45"/>
  <c r="G1132" i="45" s="1"/>
  <c r="A1137" i="45"/>
  <c r="B1136" i="45"/>
  <c r="C1136" i="45" s="1"/>
  <c r="F1132" i="44"/>
  <c r="D1132" i="44"/>
  <c r="E1132" i="44" s="1"/>
  <c r="C1132" i="44"/>
  <c r="A1134" i="44"/>
  <c r="B1133" i="44"/>
  <c r="F1132" i="43"/>
  <c r="C1132" i="43"/>
  <c r="A1134" i="43"/>
  <c r="B1133" i="43"/>
  <c r="F1133" i="45" l="1"/>
  <c r="G1133" i="45" s="1"/>
  <c r="D1134" i="45"/>
  <c r="A1138" i="45"/>
  <c r="B1137" i="45"/>
  <c r="C1137" i="45" s="1"/>
  <c r="F1133" i="44"/>
  <c r="D1133" i="44"/>
  <c r="E1133" i="44" s="1"/>
  <c r="C1133" i="44"/>
  <c r="A1135" i="44"/>
  <c r="B1134" i="44"/>
  <c r="F1133" i="43"/>
  <c r="C1133" i="43"/>
  <c r="A1135" i="43"/>
  <c r="B1134" i="43"/>
  <c r="D1135" i="45" l="1"/>
  <c r="F1134" i="45"/>
  <c r="G1134" i="45" s="1"/>
  <c r="B1138" i="45"/>
  <c r="C1138" i="45" s="1"/>
  <c r="A1139" i="45"/>
  <c r="F1134" i="44"/>
  <c r="D1134" i="44"/>
  <c r="E1134" i="44" s="1"/>
  <c r="C1134" i="44"/>
  <c r="B1135" i="44"/>
  <c r="A1136" i="44"/>
  <c r="F1134" i="43"/>
  <c r="C1134" i="43"/>
  <c r="B1135" i="43"/>
  <c r="A1136" i="43"/>
  <c r="D1136" i="45" l="1"/>
  <c r="F1135" i="45"/>
  <c r="G1135" i="45" s="1"/>
  <c r="B1139" i="45"/>
  <c r="C1139" i="45" s="1"/>
  <c r="A1140" i="45"/>
  <c r="B1136" i="44"/>
  <c r="A1137" i="44"/>
  <c r="D1135" i="44"/>
  <c r="E1135" i="44" s="1"/>
  <c r="C1135" i="44"/>
  <c r="F1135" i="44"/>
  <c r="A1137" i="43"/>
  <c r="B1136" i="43"/>
  <c r="F1135" i="43"/>
  <c r="C1135" i="43"/>
  <c r="D1137" i="45" l="1"/>
  <c r="F1136" i="45"/>
  <c r="G1136" i="45" s="1"/>
  <c r="B1140" i="45"/>
  <c r="C1140" i="45" s="1"/>
  <c r="A1141" i="45"/>
  <c r="D1136" i="44"/>
  <c r="E1136" i="44" s="1"/>
  <c r="C1136" i="44"/>
  <c r="F1136" i="44"/>
  <c r="A1138" i="44"/>
  <c r="B1137" i="44"/>
  <c r="F1136" i="43"/>
  <c r="C1136" i="43"/>
  <c r="B1137" i="43"/>
  <c r="A1138" i="43"/>
  <c r="F1137" i="45" l="1"/>
  <c r="G1137" i="45" s="1"/>
  <c r="D1138" i="45"/>
  <c r="A1142" i="45"/>
  <c r="B1141" i="45"/>
  <c r="C1141" i="45" s="1"/>
  <c r="F1137" i="44"/>
  <c r="C1137" i="44"/>
  <c r="D1137" i="44"/>
  <c r="E1137" i="44" s="1"/>
  <c r="B1138" i="44"/>
  <c r="A1139" i="44"/>
  <c r="B1138" i="43"/>
  <c r="A1139" i="43"/>
  <c r="C1137" i="43"/>
  <c r="F1137" i="43"/>
  <c r="F1138" i="45" l="1"/>
  <c r="G1138" i="45" s="1"/>
  <c r="D1139" i="45"/>
  <c r="B1142" i="45"/>
  <c r="C1142" i="45" s="1"/>
  <c r="A1143" i="45"/>
  <c r="B1139" i="44"/>
  <c r="A1140" i="44"/>
  <c r="F1138" i="44"/>
  <c r="C1138" i="44"/>
  <c r="D1138" i="44"/>
  <c r="E1138" i="44" s="1"/>
  <c r="A1140" i="43"/>
  <c r="B1139" i="43"/>
  <c r="C1138" i="43"/>
  <c r="F1138" i="43"/>
  <c r="F1139" i="45" l="1"/>
  <c r="G1139" i="45" s="1"/>
  <c r="D1140" i="45"/>
  <c r="A1144" i="45"/>
  <c r="B1143" i="45"/>
  <c r="C1143" i="45" s="1"/>
  <c r="C1139" i="44"/>
  <c r="F1139" i="44"/>
  <c r="D1139" i="44"/>
  <c r="E1139" i="44" s="1"/>
  <c r="B1140" i="44"/>
  <c r="A1141" i="44"/>
  <c r="F1139" i="43"/>
  <c r="C1139" i="43"/>
  <c r="A1141" i="43"/>
  <c r="B1140" i="43"/>
  <c r="D1141" i="45" l="1"/>
  <c r="F1140" i="45"/>
  <c r="G1140" i="45" s="1"/>
  <c r="B1144" i="45"/>
  <c r="C1144" i="45" s="1"/>
  <c r="A1145" i="45"/>
  <c r="B1141" i="44"/>
  <c r="A1142" i="44"/>
  <c r="F1140" i="44"/>
  <c r="D1140" i="44"/>
  <c r="E1140" i="44" s="1"/>
  <c r="C1140" i="44"/>
  <c r="F1140" i="43"/>
  <c r="C1140" i="43"/>
  <c r="A1142" i="43"/>
  <c r="B1141" i="43"/>
  <c r="F1141" i="45" l="1"/>
  <c r="G1141" i="45" s="1"/>
  <c r="D1142" i="45"/>
  <c r="A1146" i="45"/>
  <c r="B1145" i="45"/>
  <c r="C1145" i="45" s="1"/>
  <c r="D1141" i="44"/>
  <c r="E1141" i="44" s="1"/>
  <c r="C1141" i="44"/>
  <c r="F1141" i="44"/>
  <c r="A1143" i="44"/>
  <c r="B1142" i="44"/>
  <c r="C1141" i="43"/>
  <c r="F1141" i="43"/>
  <c r="A1143" i="43"/>
  <c r="B1142" i="43"/>
  <c r="F1142" i="45" l="1"/>
  <c r="G1142" i="45" s="1"/>
  <c r="D1143" i="45"/>
  <c r="B1146" i="45"/>
  <c r="C1146" i="45" s="1"/>
  <c r="A1147" i="45"/>
  <c r="D1142" i="44"/>
  <c r="E1142" i="44" s="1"/>
  <c r="C1142" i="44"/>
  <c r="F1142" i="44"/>
  <c r="B1143" i="44"/>
  <c r="A1144" i="44"/>
  <c r="F1142" i="43"/>
  <c r="C1142" i="43"/>
  <c r="B1143" i="43"/>
  <c r="A1144" i="43"/>
  <c r="D1144" i="45" l="1"/>
  <c r="F1143" i="45"/>
  <c r="G1143" i="45" s="1"/>
  <c r="B1147" i="45"/>
  <c r="C1147" i="45" s="1"/>
  <c r="A1148" i="45"/>
  <c r="A1145" i="44"/>
  <c r="B1144" i="44"/>
  <c r="D1143" i="44"/>
  <c r="E1143" i="44" s="1"/>
  <c r="C1143" i="44"/>
  <c r="F1143" i="44"/>
  <c r="B1144" i="43"/>
  <c r="A1145" i="43"/>
  <c r="F1143" i="43"/>
  <c r="C1143" i="43"/>
  <c r="D1145" i="45" l="1"/>
  <c r="F1144" i="45"/>
  <c r="G1144" i="45" s="1"/>
  <c r="A1149" i="45"/>
  <c r="B1148" i="45"/>
  <c r="C1148" i="45" s="1"/>
  <c r="A1146" i="44"/>
  <c r="B1145" i="44"/>
  <c r="D1144" i="44"/>
  <c r="E1144" i="44" s="1"/>
  <c r="C1144" i="44"/>
  <c r="F1144" i="44"/>
  <c r="A1146" i="43"/>
  <c r="B1145" i="43"/>
  <c r="C1144" i="43"/>
  <c r="F1144" i="43"/>
  <c r="F1145" i="45" l="1"/>
  <c r="G1145" i="45" s="1"/>
  <c r="D1146" i="45"/>
  <c r="A1150" i="45"/>
  <c r="B1149" i="45"/>
  <c r="C1149" i="45" s="1"/>
  <c r="F1145" i="44"/>
  <c r="D1145" i="44"/>
  <c r="E1145" i="44" s="1"/>
  <c r="C1145" i="44"/>
  <c r="B1146" i="44"/>
  <c r="A1147" i="44"/>
  <c r="F1145" i="43"/>
  <c r="C1145" i="43"/>
  <c r="B1146" i="43"/>
  <c r="A1147" i="43"/>
  <c r="D1147" i="45" l="1"/>
  <c r="F1146" i="45"/>
  <c r="G1146" i="45" s="1"/>
  <c r="A1151" i="45"/>
  <c r="B1150" i="45"/>
  <c r="C1150" i="45" s="1"/>
  <c r="A1148" i="44"/>
  <c r="B1147" i="44"/>
  <c r="D1146" i="44"/>
  <c r="E1146" i="44" s="1"/>
  <c r="F1146" i="44"/>
  <c r="C1146" i="44"/>
  <c r="B1147" i="43"/>
  <c r="A1148" i="43"/>
  <c r="C1146" i="43"/>
  <c r="F1146" i="43"/>
  <c r="F1147" i="45" l="1"/>
  <c r="G1147" i="45" s="1"/>
  <c r="D1148" i="45"/>
  <c r="A1152" i="45"/>
  <c r="B1151" i="45"/>
  <c r="C1151" i="45" s="1"/>
  <c r="A1149" i="44"/>
  <c r="B1148" i="44"/>
  <c r="F1147" i="44"/>
  <c r="D1147" i="44"/>
  <c r="E1147" i="44" s="1"/>
  <c r="C1147" i="44"/>
  <c r="A1149" i="43"/>
  <c r="B1148" i="43"/>
  <c r="F1147" i="43"/>
  <c r="C1147" i="43"/>
  <c r="F1148" i="45" l="1"/>
  <c r="G1148" i="45" s="1"/>
  <c r="D1149" i="45"/>
  <c r="A1153" i="45"/>
  <c r="B1152" i="45"/>
  <c r="C1152" i="45" s="1"/>
  <c r="A1150" i="44"/>
  <c r="B1149" i="44"/>
  <c r="F1148" i="44"/>
  <c r="D1148" i="44"/>
  <c r="E1148" i="44" s="1"/>
  <c r="C1148" i="44"/>
  <c r="F1148" i="43"/>
  <c r="C1148" i="43"/>
  <c r="B1149" i="43"/>
  <c r="A1150" i="43"/>
  <c r="F1149" i="45" l="1"/>
  <c r="G1149" i="45" s="1"/>
  <c r="D1150" i="45"/>
  <c r="B1153" i="45"/>
  <c r="C1153" i="45" s="1"/>
  <c r="A1154" i="45"/>
  <c r="A1151" i="44"/>
  <c r="B1150" i="44"/>
  <c r="F1149" i="44"/>
  <c r="D1149" i="44"/>
  <c r="E1149" i="44" s="1"/>
  <c r="C1149" i="44"/>
  <c r="A1151" i="43"/>
  <c r="B1150" i="43"/>
  <c r="C1149" i="43"/>
  <c r="F1149" i="43"/>
  <c r="D1151" i="45" l="1"/>
  <c r="F1150" i="45"/>
  <c r="G1150" i="45" s="1"/>
  <c r="B1154" i="45"/>
  <c r="C1154" i="45" s="1"/>
  <c r="A1155" i="45"/>
  <c r="F1150" i="44"/>
  <c r="D1150" i="44"/>
  <c r="E1150" i="44" s="1"/>
  <c r="C1150" i="44"/>
  <c r="B1151" i="44"/>
  <c r="A1152" i="44"/>
  <c r="F1150" i="43"/>
  <c r="C1150" i="43"/>
  <c r="A1152" i="43"/>
  <c r="B1151" i="43"/>
  <c r="F1151" i="45" l="1"/>
  <c r="D1152" i="45"/>
  <c r="G1151" i="45"/>
  <c r="B1155" i="45"/>
  <c r="C1155" i="45" s="1"/>
  <c r="A1156" i="45"/>
  <c r="A1153" i="44"/>
  <c r="B1152" i="44"/>
  <c r="D1151" i="44"/>
  <c r="E1151" i="44" s="1"/>
  <c r="C1151" i="44"/>
  <c r="F1151" i="44"/>
  <c r="F1151" i="43"/>
  <c r="C1151" i="43"/>
  <c r="B1152" i="43"/>
  <c r="A1153" i="43"/>
  <c r="F1152" i="45" l="1"/>
  <c r="G1152" i="45" s="1"/>
  <c r="D1153" i="45"/>
  <c r="A1157" i="45"/>
  <c r="B1156" i="45"/>
  <c r="C1156" i="45" s="1"/>
  <c r="F1152" i="44"/>
  <c r="D1152" i="44"/>
  <c r="E1152" i="44" s="1"/>
  <c r="C1152" i="44"/>
  <c r="A1154" i="44"/>
  <c r="B1153" i="44"/>
  <c r="A1154" i="43"/>
  <c r="B1153" i="43"/>
  <c r="C1152" i="43"/>
  <c r="F1152" i="43"/>
  <c r="D1154" i="45" l="1"/>
  <c r="F1153" i="45"/>
  <c r="G1153" i="45" s="1"/>
  <c r="B1157" i="45"/>
  <c r="C1157" i="45" s="1"/>
  <c r="A1158" i="45"/>
  <c r="F1153" i="44"/>
  <c r="C1153" i="44"/>
  <c r="D1153" i="44"/>
  <c r="E1153" i="44" s="1"/>
  <c r="B1154" i="44"/>
  <c r="A1155" i="44"/>
  <c r="F1153" i="43"/>
  <c r="C1153" i="43"/>
  <c r="B1154" i="43"/>
  <c r="A1155" i="43"/>
  <c r="F1154" i="45" l="1"/>
  <c r="G1154" i="45" s="1"/>
  <c r="D1155" i="45"/>
  <c r="B1158" i="45"/>
  <c r="C1158" i="45" s="1"/>
  <c r="A1159" i="45"/>
  <c r="D1154" i="44"/>
  <c r="E1154" i="44" s="1"/>
  <c r="F1154" i="44"/>
  <c r="C1154" i="44"/>
  <c r="B1155" i="44"/>
  <c r="A1156" i="44"/>
  <c r="B1155" i="43"/>
  <c r="A1156" i="43"/>
  <c r="C1154" i="43"/>
  <c r="F1154" i="43"/>
  <c r="F1155" i="45" l="1"/>
  <c r="G1155" i="45" s="1"/>
  <c r="D1156" i="45"/>
  <c r="A1160" i="45"/>
  <c r="B1159" i="45"/>
  <c r="C1159" i="45" s="1"/>
  <c r="B1156" i="44"/>
  <c r="A1157" i="44"/>
  <c r="F1155" i="44"/>
  <c r="D1155" i="44"/>
  <c r="E1155" i="44" s="1"/>
  <c r="C1155" i="44"/>
  <c r="A1157" i="43"/>
  <c r="B1156" i="43"/>
  <c r="C1155" i="43"/>
  <c r="F1155" i="43"/>
  <c r="D1157" i="45" l="1"/>
  <c r="F1156" i="45"/>
  <c r="G1156" i="45" s="1"/>
  <c r="B1160" i="45"/>
  <c r="C1160" i="45" s="1"/>
  <c r="A1161" i="45"/>
  <c r="B1157" i="44"/>
  <c r="A1158" i="44"/>
  <c r="F1156" i="44"/>
  <c r="D1156" i="44"/>
  <c r="E1156" i="44" s="1"/>
  <c r="C1156" i="44"/>
  <c r="F1156" i="43"/>
  <c r="C1156" i="43"/>
  <c r="A1158" i="43"/>
  <c r="B1157" i="43"/>
  <c r="D1158" i="45" l="1"/>
  <c r="F1157" i="45"/>
  <c r="G1157" i="45" s="1"/>
  <c r="A1162" i="45"/>
  <c r="B1161" i="45"/>
  <c r="C1161" i="45" s="1"/>
  <c r="A1159" i="44"/>
  <c r="B1158" i="44"/>
  <c r="C1157" i="44"/>
  <c r="F1157" i="44"/>
  <c r="D1157" i="44"/>
  <c r="E1157" i="44" s="1"/>
  <c r="F1157" i="43"/>
  <c r="C1157" i="43"/>
  <c r="B1158" i="43"/>
  <c r="A1159" i="43"/>
  <c r="F1158" i="45" l="1"/>
  <c r="G1158" i="45" s="1"/>
  <c r="D1159" i="45"/>
  <c r="B1162" i="45"/>
  <c r="C1162" i="45" s="1"/>
  <c r="A1163" i="45"/>
  <c r="C1158" i="44"/>
  <c r="F1158" i="44"/>
  <c r="D1158" i="44"/>
  <c r="E1158" i="44" s="1"/>
  <c r="B1159" i="44"/>
  <c r="A1160" i="44"/>
  <c r="B1159" i="43"/>
  <c r="A1160" i="43"/>
  <c r="C1158" i="43"/>
  <c r="F1158" i="43"/>
  <c r="D1160" i="45" l="1"/>
  <c r="F1159" i="45"/>
  <c r="G1159" i="45" s="1"/>
  <c r="A1164" i="45"/>
  <c r="B1163" i="45"/>
  <c r="C1163" i="45" s="1"/>
  <c r="B1160" i="44"/>
  <c r="A1161" i="44"/>
  <c r="D1159" i="44"/>
  <c r="E1159" i="44" s="1"/>
  <c r="C1159" i="44"/>
  <c r="F1159" i="44"/>
  <c r="B1160" i="43"/>
  <c r="A1161" i="43"/>
  <c r="F1159" i="43"/>
  <c r="C1159" i="43"/>
  <c r="F1160" i="45" l="1"/>
  <c r="G1160" i="45" s="1"/>
  <c r="D1161" i="45"/>
  <c r="A1165" i="45"/>
  <c r="B1164" i="45"/>
  <c r="C1164" i="45" s="1"/>
  <c r="A1162" i="44"/>
  <c r="B1161" i="44"/>
  <c r="D1160" i="44"/>
  <c r="E1160" i="44" s="1"/>
  <c r="F1160" i="44"/>
  <c r="C1160" i="44"/>
  <c r="B1161" i="43"/>
  <c r="A1162" i="43"/>
  <c r="C1160" i="43"/>
  <c r="F1160" i="43"/>
  <c r="F1161" i="45" l="1"/>
  <c r="G1161" i="45" s="1"/>
  <c r="D1162" i="45"/>
  <c r="A1166" i="45"/>
  <c r="B1165" i="45"/>
  <c r="C1165" i="45" s="1"/>
  <c r="F1161" i="44"/>
  <c r="D1161" i="44"/>
  <c r="E1161" i="44" s="1"/>
  <c r="C1161" i="44"/>
  <c r="B1162" i="44"/>
  <c r="A1163" i="44"/>
  <c r="B1162" i="43"/>
  <c r="A1163" i="43"/>
  <c r="C1161" i="43"/>
  <c r="F1161" i="43"/>
  <c r="F1162" i="45" l="1"/>
  <c r="G1162" i="45" s="1"/>
  <c r="D1163" i="45"/>
  <c r="A1167" i="45"/>
  <c r="B1166" i="45"/>
  <c r="C1166" i="45" s="1"/>
  <c r="A1164" i="44"/>
  <c r="B1163" i="44"/>
  <c r="F1162" i="44"/>
  <c r="C1162" i="44"/>
  <c r="D1162" i="44"/>
  <c r="E1162" i="44" s="1"/>
  <c r="A1164" i="43"/>
  <c r="B1163" i="43"/>
  <c r="C1162" i="43"/>
  <c r="F1162" i="43"/>
  <c r="D1164" i="45" l="1"/>
  <c r="F1163" i="45"/>
  <c r="G1163" i="45" s="1"/>
  <c r="A1168" i="45"/>
  <c r="B1167" i="45"/>
  <c r="C1167" i="45" s="1"/>
  <c r="F1163" i="44"/>
  <c r="D1163" i="44"/>
  <c r="E1163" i="44" s="1"/>
  <c r="C1163" i="44"/>
  <c r="B1164" i="44"/>
  <c r="A1165" i="44"/>
  <c r="F1163" i="43"/>
  <c r="C1163" i="43"/>
  <c r="A1165" i="43"/>
  <c r="B1164" i="43"/>
  <c r="F1164" i="45" l="1"/>
  <c r="G1164" i="45" s="1"/>
  <c r="D1165" i="45"/>
  <c r="A1169" i="45"/>
  <c r="B1168" i="45"/>
  <c r="C1168" i="45" s="1"/>
  <c r="F1164" i="44"/>
  <c r="D1164" i="44"/>
  <c r="E1164" i="44" s="1"/>
  <c r="C1164" i="44"/>
  <c r="A1166" i="44"/>
  <c r="B1165" i="44"/>
  <c r="F1164" i="43"/>
  <c r="C1164" i="43"/>
  <c r="B1165" i="43"/>
  <c r="A1166" i="43"/>
  <c r="D1166" i="45" l="1"/>
  <c r="F1165" i="45"/>
  <c r="G1165" i="45" s="1"/>
  <c r="B1169" i="45"/>
  <c r="C1169" i="45" s="1"/>
  <c r="A1170" i="45"/>
  <c r="F1165" i="44"/>
  <c r="D1165" i="44"/>
  <c r="E1165" i="44" s="1"/>
  <c r="C1165" i="44"/>
  <c r="A1167" i="44"/>
  <c r="B1166" i="44"/>
  <c r="B1166" i="43"/>
  <c r="A1167" i="43"/>
  <c r="C1165" i="43"/>
  <c r="F1165" i="43"/>
  <c r="F1166" i="45" l="1"/>
  <c r="G1166" i="45" s="1"/>
  <c r="D1167" i="45"/>
  <c r="B1170" i="45"/>
  <c r="C1170" i="45" s="1"/>
  <c r="A1171" i="45"/>
  <c r="F1166" i="44"/>
  <c r="C1166" i="44"/>
  <c r="D1166" i="44"/>
  <c r="E1166" i="44" s="1"/>
  <c r="B1167" i="44"/>
  <c r="A1168" i="44"/>
  <c r="B1167" i="43"/>
  <c r="A1168" i="43"/>
  <c r="C1166" i="43"/>
  <c r="F1166" i="43"/>
  <c r="D1168" i="45" l="1"/>
  <c r="F1167" i="45"/>
  <c r="G1167" i="45" s="1"/>
  <c r="A1172" i="45"/>
  <c r="B1171" i="45"/>
  <c r="C1171" i="45" s="1"/>
  <c r="D1167" i="44"/>
  <c r="E1167" i="44" s="1"/>
  <c r="C1167" i="44"/>
  <c r="F1167" i="44"/>
  <c r="A1169" i="44"/>
  <c r="B1168" i="44"/>
  <c r="A1169" i="43"/>
  <c r="B1168" i="43"/>
  <c r="C1167" i="43"/>
  <c r="F1167" i="43"/>
  <c r="F1168" i="45" l="1"/>
  <c r="G1168" i="45" s="1"/>
  <c r="D1169" i="45"/>
  <c r="A1173" i="45"/>
  <c r="B1172" i="45"/>
  <c r="C1172" i="45" s="1"/>
  <c r="F1168" i="44"/>
  <c r="D1168" i="44"/>
  <c r="E1168" i="44" s="1"/>
  <c r="C1168" i="44"/>
  <c r="A1170" i="44"/>
  <c r="B1169" i="44"/>
  <c r="F1168" i="43"/>
  <c r="C1168" i="43"/>
  <c r="A1170" i="43"/>
  <c r="B1169" i="43"/>
  <c r="D1170" i="45" l="1"/>
  <c r="F1169" i="45"/>
  <c r="G1169" i="45" s="1"/>
  <c r="B1173" i="45"/>
  <c r="C1173" i="45" s="1"/>
  <c r="A1174" i="45"/>
  <c r="B1170" i="44"/>
  <c r="A1171" i="44"/>
  <c r="F1169" i="44"/>
  <c r="C1169" i="44"/>
  <c r="D1169" i="44"/>
  <c r="E1169" i="44" s="1"/>
  <c r="F1169" i="43"/>
  <c r="C1169" i="43"/>
  <c r="B1170" i="43"/>
  <c r="A1171" i="43"/>
  <c r="F1170" i="45" l="1"/>
  <c r="G1170" i="45" s="1"/>
  <c r="D1171" i="45"/>
  <c r="B1174" i="45"/>
  <c r="C1174" i="45" s="1"/>
  <c r="A1175" i="45"/>
  <c r="B1171" i="44"/>
  <c r="A1172" i="44"/>
  <c r="F1170" i="44"/>
  <c r="D1170" i="44"/>
  <c r="E1170" i="44" s="1"/>
  <c r="C1170" i="44"/>
  <c r="A1172" i="43"/>
  <c r="B1171" i="43"/>
  <c r="C1170" i="43"/>
  <c r="F1170" i="43"/>
  <c r="D1172" i="45" l="1"/>
  <c r="F1171" i="45"/>
  <c r="G1171" i="45" s="1"/>
  <c r="A1176" i="45"/>
  <c r="B1175" i="45"/>
  <c r="C1175" i="45" s="1"/>
  <c r="B1172" i="44"/>
  <c r="A1173" i="44"/>
  <c r="C1171" i="44"/>
  <c r="D1171" i="44"/>
  <c r="E1171" i="44" s="1"/>
  <c r="F1171" i="44"/>
  <c r="F1171" i="43"/>
  <c r="C1171" i="43"/>
  <c r="A1173" i="43"/>
  <c r="B1172" i="43"/>
  <c r="F1172" i="45" l="1"/>
  <c r="G1172" i="45" s="1"/>
  <c r="D1173" i="45"/>
  <c r="A1177" i="45"/>
  <c r="B1176" i="45"/>
  <c r="C1176" i="45" s="1"/>
  <c r="A1174" i="44"/>
  <c r="B1173" i="44"/>
  <c r="F1172" i="44"/>
  <c r="D1172" i="44"/>
  <c r="E1172" i="44" s="1"/>
  <c r="C1172" i="44"/>
  <c r="F1172" i="43"/>
  <c r="C1172" i="43"/>
  <c r="A1174" i="43"/>
  <c r="B1173" i="43"/>
  <c r="F1173" i="45" l="1"/>
  <c r="G1173" i="45" s="1"/>
  <c r="D1174" i="45"/>
  <c r="B1177" i="45"/>
  <c r="C1177" i="45" s="1"/>
  <c r="A1178" i="45"/>
  <c r="D1173" i="44"/>
  <c r="E1173" i="44" s="1"/>
  <c r="C1173" i="44"/>
  <c r="F1173" i="44"/>
  <c r="A1175" i="44"/>
  <c r="B1174" i="44"/>
  <c r="F1173" i="43"/>
  <c r="C1173" i="43"/>
  <c r="B1174" i="43"/>
  <c r="A1175" i="43"/>
  <c r="F1174" i="45" l="1"/>
  <c r="G1174" i="45" s="1"/>
  <c r="D1175" i="45"/>
  <c r="B1178" i="45"/>
  <c r="C1178" i="45" s="1"/>
  <c r="A1179" i="45"/>
  <c r="B1175" i="44"/>
  <c r="A1176" i="44"/>
  <c r="D1174" i="44"/>
  <c r="E1174" i="44" s="1"/>
  <c r="F1174" i="44"/>
  <c r="C1174" i="44"/>
  <c r="B1175" i="43"/>
  <c r="A1176" i="43"/>
  <c r="C1174" i="43"/>
  <c r="F1174" i="43"/>
  <c r="D1176" i="45" l="1"/>
  <c r="F1175" i="45"/>
  <c r="G1175" i="45" s="1"/>
  <c r="B1179" i="45"/>
  <c r="C1179" i="45" s="1"/>
  <c r="A1180" i="45"/>
  <c r="D1175" i="44"/>
  <c r="E1175" i="44" s="1"/>
  <c r="C1175" i="44"/>
  <c r="F1175" i="44"/>
  <c r="B1176" i="44"/>
  <c r="A1177" i="44"/>
  <c r="C1175" i="43"/>
  <c r="F1175" i="43"/>
  <c r="B1176" i="43"/>
  <c r="A1177" i="43"/>
  <c r="F1176" i="45" l="1"/>
  <c r="G1176" i="45" s="1"/>
  <c r="D1177" i="45"/>
  <c r="A1181" i="45"/>
  <c r="B1180" i="45"/>
  <c r="C1180" i="45" s="1"/>
  <c r="A1178" i="44"/>
  <c r="B1177" i="44"/>
  <c r="D1176" i="44"/>
  <c r="E1176" i="44" s="1"/>
  <c r="C1176" i="44"/>
  <c r="F1176" i="44"/>
  <c r="C1176" i="43"/>
  <c r="F1176" i="43"/>
  <c r="A1178" i="43"/>
  <c r="B1177" i="43"/>
  <c r="F1177" i="45" l="1"/>
  <c r="G1177" i="45" s="1"/>
  <c r="D1178" i="45"/>
  <c r="B1181" i="45"/>
  <c r="C1181" i="45" s="1"/>
  <c r="A1182" i="45"/>
  <c r="B1178" i="44"/>
  <c r="A1179" i="44"/>
  <c r="F1177" i="44"/>
  <c r="D1177" i="44"/>
  <c r="E1177" i="44" s="1"/>
  <c r="C1177" i="44"/>
  <c r="B1178" i="43"/>
  <c r="A1179" i="43"/>
  <c r="F1177" i="43"/>
  <c r="C1177" i="43"/>
  <c r="F1178" i="45" l="1"/>
  <c r="G1178" i="45" s="1"/>
  <c r="D1179" i="45"/>
  <c r="A1183" i="45"/>
  <c r="B1182" i="45"/>
  <c r="C1182" i="45" s="1"/>
  <c r="D1178" i="44"/>
  <c r="E1178" i="44" s="1"/>
  <c r="C1178" i="44"/>
  <c r="F1178" i="44"/>
  <c r="A1180" i="44"/>
  <c r="B1179" i="44"/>
  <c r="C1178" i="43"/>
  <c r="F1178" i="43"/>
  <c r="B1179" i="43"/>
  <c r="A1180" i="43"/>
  <c r="F1179" i="45" l="1"/>
  <c r="G1179" i="45" s="1"/>
  <c r="D1180" i="45"/>
  <c r="A1184" i="45"/>
  <c r="B1183" i="45"/>
  <c r="C1183" i="45" s="1"/>
  <c r="D1179" i="44"/>
  <c r="E1179" i="44" s="1"/>
  <c r="F1179" i="44"/>
  <c r="C1179" i="44"/>
  <c r="A1181" i="44"/>
  <c r="B1180" i="44"/>
  <c r="A1181" i="43"/>
  <c r="B1180" i="43"/>
  <c r="F1179" i="43"/>
  <c r="C1179" i="43"/>
  <c r="F1180" i="45" l="1"/>
  <c r="G1180" i="45" s="1"/>
  <c r="D1181" i="45"/>
  <c r="A1185" i="45"/>
  <c r="B1184" i="45"/>
  <c r="C1184" i="45" s="1"/>
  <c r="F1180" i="44"/>
  <c r="D1180" i="44"/>
  <c r="E1180" i="44" s="1"/>
  <c r="C1180" i="44"/>
  <c r="A1182" i="44"/>
  <c r="B1181" i="44"/>
  <c r="F1180" i="43"/>
  <c r="C1180" i="43"/>
  <c r="A1182" i="43"/>
  <c r="B1181" i="43"/>
  <c r="F1181" i="45" l="1"/>
  <c r="D1182" i="45"/>
  <c r="G1181" i="45"/>
  <c r="A1186" i="45"/>
  <c r="B1185" i="45"/>
  <c r="C1185" i="45" s="1"/>
  <c r="F1181" i="44"/>
  <c r="D1181" i="44"/>
  <c r="E1181" i="44" s="1"/>
  <c r="C1181" i="44"/>
  <c r="A1183" i="44"/>
  <c r="B1182" i="44"/>
  <c r="F1181" i="43"/>
  <c r="C1181" i="43"/>
  <c r="B1182" i="43"/>
  <c r="A1183" i="43"/>
  <c r="D1183" i="45" l="1"/>
  <c r="F1182" i="45"/>
  <c r="G1182" i="45" s="1"/>
  <c r="B1186" i="45"/>
  <c r="C1186" i="45" s="1"/>
  <c r="A1187" i="45"/>
  <c r="C1182" i="44"/>
  <c r="F1182" i="44"/>
  <c r="D1182" i="44"/>
  <c r="E1182" i="44" s="1"/>
  <c r="B1183" i="44"/>
  <c r="A1184" i="44"/>
  <c r="B1183" i="43"/>
  <c r="A1184" i="43"/>
  <c r="C1182" i="43"/>
  <c r="F1182" i="43"/>
  <c r="F1183" i="45" l="1"/>
  <c r="G1183" i="45" s="1"/>
  <c r="D1184" i="45"/>
  <c r="A1188" i="45"/>
  <c r="B1187" i="45"/>
  <c r="C1187" i="45" s="1"/>
  <c r="B1184" i="44"/>
  <c r="A1185" i="44"/>
  <c r="D1183" i="44"/>
  <c r="E1183" i="44" s="1"/>
  <c r="C1183" i="44"/>
  <c r="F1183" i="44"/>
  <c r="A1185" i="43"/>
  <c r="B1184" i="43"/>
  <c r="F1183" i="43"/>
  <c r="C1183" i="43"/>
  <c r="F1184" i="45" l="1"/>
  <c r="G1184" i="45" s="1"/>
  <c r="D1185" i="45"/>
  <c r="A1189" i="45"/>
  <c r="B1188" i="45"/>
  <c r="C1188" i="45" s="1"/>
  <c r="F1184" i="44"/>
  <c r="D1184" i="44"/>
  <c r="E1184" i="44" s="1"/>
  <c r="C1184" i="44"/>
  <c r="A1186" i="44"/>
  <c r="B1185" i="44"/>
  <c r="F1184" i="43"/>
  <c r="C1184" i="43"/>
  <c r="A1186" i="43"/>
  <c r="B1185" i="43"/>
  <c r="F1185" i="45" l="1"/>
  <c r="G1185" i="45" s="1"/>
  <c r="D1186" i="45"/>
  <c r="B1189" i="45"/>
  <c r="C1189" i="45" s="1"/>
  <c r="A1190" i="45"/>
  <c r="B1186" i="44"/>
  <c r="A1187" i="44"/>
  <c r="F1185" i="44"/>
  <c r="C1185" i="44"/>
  <c r="D1185" i="44"/>
  <c r="E1185" i="44" s="1"/>
  <c r="F1185" i="43"/>
  <c r="C1185" i="43"/>
  <c r="B1186" i="43"/>
  <c r="A1187" i="43"/>
  <c r="D1187" i="45" l="1"/>
  <c r="F1186" i="45"/>
  <c r="G1186" i="45" s="1"/>
  <c r="B1190" i="45"/>
  <c r="C1190" i="45" s="1"/>
  <c r="A1191" i="45"/>
  <c r="D1186" i="44"/>
  <c r="E1186" i="44" s="1"/>
  <c r="C1186" i="44"/>
  <c r="F1186" i="44"/>
  <c r="B1187" i="44"/>
  <c r="A1188" i="44"/>
  <c r="A1188" i="43"/>
  <c r="B1187" i="43"/>
  <c r="C1186" i="43"/>
  <c r="F1186" i="43"/>
  <c r="D1188" i="45" l="1"/>
  <c r="F1187" i="45"/>
  <c r="G1187" i="45" s="1"/>
  <c r="A1192" i="45"/>
  <c r="B1191" i="45"/>
  <c r="C1191" i="45" s="1"/>
  <c r="B1188" i="44"/>
  <c r="A1189" i="44"/>
  <c r="F1187" i="44"/>
  <c r="D1187" i="44"/>
  <c r="E1187" i="44" s="1"/>
  <c r="C1187" i="44"/>
  <c r="F1187" i="43"/>
  <c r="C1187" i="43"/>
  <c r="A1189" i="43"/>
  <c r="B1188" i="43"/>
  <c r="F1188" i="45" l="1"/>
  <c r="G1188" i="45" s="1"/>
  <c r="D1189" i="45"/>
  <c r="A1193" i="45"/>
  <c r="B1192" i="45"/>
  <c r="C1192" i="45" s="1"/>
  <c r="F1188" i="44"/>
  <c r="D1188" i="44"/>
  <c r="E1188" i="44" s="1"/>
  <c r="C1188" i="44"/>
  <c r="B1189" i="44"/>
  <c r="A1190" i="44"/>
  <c r="F1188" i="43"/>
  <c r="C1188" i="43"/>
  <c r="A1190" i="43"/>
  <c r="B1189" i="43"/>
  <c r="D1190" i="45" l="1"/>
  <c r="F1189" i="45"/>
  <c r="G1189" i="45" s="1"/>
  <c r="A1194" i="45"/>
  <c r="B1193" i="45"/>
  <c r="C1193" i="45" s="1"/>
  <c r="A1191" i="44"/>
  <c r="B1190" i="44"/>
  <c r="C1189" i="44"/>
  <c r="D1189" i="44"/>
  <c r="E1189" i="44" s="1"/>
  <c r="F1189" i="44"/>
  <c r="C1189" i="43"/>
  <c r="F1189" i="43"/>
  <c r="B1190" i="43"/>
  <c r="A1191" i="43"/>
  <c r="D1191" i="45" l="1"/>
  <c r="F1190" i="45"/>
  <c r="G1190" i="45" s="1"/>
  <c r="A1195" i="45"/>
  <c r="B1194" i="45"/>
  <c r="C1194" i="45" s="1"/>
  <c r="B1191" i="44"/>
  <c r="A1192" i="44"/>
  <c r="F1190" i="44"/>
  <c r="D1190" i="44"/>
  <c r="E1190" i="44" s="1"/>
  <c r="C1190" i="44"/>
  <c r="C1190" i="43"/>
  <c r="F1190" i="43"/>
  <c r="A1192" i="43"/>
  <c r="B1191" i="43"/>
  <c r="F1191" i="45" l="1"/>
  <c r="G1191" i="45" s="1"/>
  <c r="D1192" i="45"/>
  <c r="A1196" i="45"/>
  <c r="B1195" i="45"/>
  <c r="C1195" i="45" s="1"/>
  <c r="D1191" i="44"/>
  <c r="E1191" i="44" s="1"/>
  <c r="C1191" i="44"/>
  <c r="F1191" i="44"/>
  <c r="B1192" i="44"/>
  <c r="A1193" i="44"/>
  <c r="F1191" i="43"/>
  <c r="C1191" i="43"/>
  <c r="A1193" i="43"/>
  <c r="B1192" i="43"/>
  <c r="D1193" i="45" l="1"/>
  <c r="F1192" i="45"/>
  <c r="G1192" i="45" s="1"/>
  <c r="A1197" i="45"/>
  <c r="B1196" i="45"/>
  <c r="C1196" i="45" s="1"/>
  <c r="D1192" i="44"/>
  <c r="E1192" i="44" s="1"/>
  <c r="F1192" i="44"/>
  <c r="C1192" i="44"/>
  <c r="A1194" i="44"/>
  <c r="B1193" i="44"/>
  <c r="A1194" i="43"/>
  <c r="B1193" i="43"/>
  <c r="F1192" i="43"/>
  <c r="C1192" i="43"/>
  <c r="D1194" i="45" l="1"/>
  <c r="F1193" i="45"/>
  <c r="G1193" i="45" s="1"/>
  <c r="B1197" i="45"/>
  <c r="C1197" i="45" s="1"/>
  <c r="A1198" i="45"/>
  <c r="F1193" i="44"/>
  <c r="C1193" i="44"/>
  <c r="D1193" i="44"/>
  <c r="E1193" i="44" s="1"/>
  <c r="B1194" i="44"/>
  <c r="A1195" i="44"/>
  <c r="F1193" i="43"/>
  <c r="C1193" i="43"/>
  <c r="B1194" i="43"/>
  <c r="A1195" i="43"/>
  <c r="D1195" i="45" l="1"/>
  <c r="F1194" i="45"/>
  <c r="G1194" i="45" s="1"/>
  <c r="A1199" i="45"/>
  <c r="B1198" i="45"/>
  <c r="C1198" i="45" s="1"/>
  <c r="D1194" i="44"/>
  <c r="E1194" i="44" s="1"/>
  <c r="C1194" i="44"/>
  <c r="F1194" i="44"/>
  <c r="A1196" i="44"/>
  <c r="B1195" i="44"/>
  <c r="A1196" i="43"/>
  <c r="B1195" i="43"/>
  <c r="C1194" i="43"/>
  <c r="F1194" i="43"/>
  <c r="D1196" i="45" l="1"/>
  <c r="F1195" i="45"/>
  <c r="G1195" i="45" s="1"/>
  <c r="B1199" i="45"/>
  <c r="C1199" i="45" s="1"/>
  <c r="A1200" i="45"/>
  <c r="B1196" i="44"/>
  <c r="A1197" i="44"/>
  <c r="F1195" i="44"/>
  <c r="D1195" i="44"/>
  <c r="E1195" i="44" s="1"/>
  <c r="C1195" i="44"/>
  <c r="C1195" i="43"/>
  <c r="F1195" i="43"/>
  <c r="A1197" i="43"/>
  <c r="B1196" i="43"/>
  <c r="D1197" i="45" l="1"/>
  <c r="F1196" i="45"/>
  <c r="G1196" i="45" s="1"/>
  <c r="A1201" i="45"/>
  <c r="B1200" i="45"/>
  <c r="C1200" i="45" s="1"/>
  <c r="F1196" i="44"/>
  <c r="D1196" i="44"/>
  <c r="E1196" i="44" s="1"/>
  <c r="C1196" i="44"/>
  <c r="A1198" i="44"/>
  <c r="B1197" i="44"/>
  <c r="A1198" i="43"/>
  <c r="B1197" i="43"/>
  <c r="F1196" i="43"/>
  <c r="C1196" i="43"/>
  <c r="D1198" i="45" l="1"/>
  <c r="F1197" i="45"/>
  <c r="G1197" i="45" s="1"/>
  <c r="B1201" i="45"/>
  <c r="C1201" i="45" s="1"/>
  <c r="A1202" i="45"/>
  <c r="A1199" i="44"/>
  <c r="B1198" i="44"/>
  <c r="F1197" i="44"/>
  <c r="C1197" i="44"/>
  <c r="D1197" i="44"/>
  <c r="E1197" i="44" s="1"/>
  <c r="F1197" i="43"/>
  <c r="C1197" i="43"/>
  <c r="B1198" i="43"/>
  <c r="A1199" i="43"/>
  <c r="F1198" i="45" l="1"/>
  <c r="G1198" i="45" s="1"/>
  <c r="D1199" i="45"/>
  <c r="B1202" i="45"/>
  <c r="C1202" i="45" s="1"/>
  <c r="A1203" i="45"/>
  <c r="B1199" i="44"/>
  <c r="A1200" i="44"/>
  <c r="F1198" i="44"/>
  <c r="D1198" i="44"/>
  <c r="E1198" i="44" s="1"/>
  <c r="C1198" i="44"/>
  <c r="A1200" i="43"/>
  <c r="B1199" i="43"/>
  <c r="C1198" i="43"/>
  <c r="F1198" i="43"/>
  <c r="F1199" i="45" l="1"/>
  <c r="G1199" i="45" s="1"/>
  <c r="D1200" i="45"/>
  <c r="A1204" i="45"/>
  <c r="B1203" i="45"/>
  <c r="C1203" i="45" s="1"/>
  <c r="D1199" i="44"/>
  <c r="E1199" i="44" s="1"/>
  <c r="C1199" i="44"/>
  <c r="F1199" i="44"/>
  <c r="A1201" i="44"/>
  <c r="B1200" i="44"/>
  <c r="F1199" i="43"/>
  <c r="C1199" i="43"/>
  <c r="A1201" i="43"/>
  <c r="B1200" i="43"/>
  <c r="F1200" i="45" l="1"/>
  <c r="G1200" i="45" s="1"/>
  <c r="D1201" i="45"/>
  <c r="A1205" i="45"/>
  <c r="B1204" i="45"/>
  <c r="C1204" i="45" s="1"/>
  <c r="F1200" i="44"/>
  <c r="D1200" i="44"/>
  <c r="E1200" i="44" s="1"/>
  <c r="C1200" i="44"/>
  <c r="A1202" i="44"/>
  <c r="B1201" i="44"/>
  <c r="F1200" i="43"/>
  <c r="C1200" i="43"/>
  <c r="A1202" i="43"/>
  <c r="B1201" i="43"/>
  <c r="D1202" i="45" l="1"/>
  <c r="F1201" i="45"/>
  <c r="G1201" i="45" s="1"/>
  <c r="B1205" i="45"/>
  <c r="C1205" i="45" s="1"/>
  <c r="A1206" i="45"/>
  <c r="F1201" i="44"/>
  <c r="D1201" i="44"/>
  <c r="E1201" i="44" s="1"/>
  <c r="C1201" i="44"/>
  <c r="B1202" i="44"/>
  <c r="A1203" i="44"/>
  <c r="F1201" i="43"/>
  <c r="C1201" i="43"/>
  <c r="B1202" i="43"/>
  <c r="A1203" i="43"/>
  <c r="F1202" i="45" l="1"/>
  <c r="G1202" i="45" s="1"/>
  <c r="D1203" i="45"/>
  <c r="B1206" i="45"/>
  <c r="C1206" i="45" s="1"/>
  <c r="A1207" i="45"/>
  <c r="B1207" i="45" s="1"/>
  <c r="C1207" i="45" s="1"/>
  <c r="F1202" i="44"/>
  <c r="C1202" i="44"/>
  <c r="D1202" i="44"/>
  <c r="E1202" i="44" s="1"/>
  <c r="B1203" i="44"/>
  <c r="A1204" i="44"/>
  <c r="C1202" i="43"/>
  <c r="F1202" i="43"/>
  <c r="A1204" i="43"/>
  <c r="B1203" i="43"/>
  <c r="D1204" i="45" l="1"/>
  <c r="F1203" i="45"/>
  <c r="G1203" i="45" s="1"/>
  <c r="A1205" i="44"/>
  <c r="B1204" i="44"/>
  <c r="C1203" i="44"/>
  <c r="F1203" i="44"/>
  <c r="D1203" i="44"/>
  <c r="E1203" i="44" s="1"/>
  <c r="A1205" i="43"/>
  <c r="B1204" i="43"/>
  <c r="F1203" i="43"/>
  <c r="C1203" i="43"/>
  <c r="F1204" i="45" l="1"/>
  <c r="G1204" i="45" s="1"/>
  <c r="D1205" i="45"/>
  <c r="A1206" i="44"/>
  <c r="B1205" i="44"/>
  <c r="F1204" i="44"/>
  <c r="D1204" i="44"/>
  <c r="E1204" i="44" s="1"/>
  <c r="C1204" i="44"/>
  <c r="F1204" i="43"/>
  <c r="C1204" i="43"/>
  <c r="A1206" i="43"/>
  <c r="B1205" i="43"/>
  <c r="F1205" i="45" l="1"/>
  <c r="G1205" i="45" s="1"/>
  <c r="D1206" i="45"/>
  <c r="A1207" i="44"/>
  <c r="B1207" i="44" s="1"/>
  <c r="B1206" i="44"/>
  <c r="F1205" i="44"/>
  <c r="D1205" i="44"/>
  <c r="E1205" i="44" s="1"/>
  <c r="C1205" i="44"/>
  <c r="A1207" i="43"/>
  <c r="B1207" i="43" s="1"/>
  <c r="B1206" i="43"/>
  <c r="F1205" i="43"/>
  <c r="C1205" i="43"/>
  <c r="D1207" i="45" l="1"/>
  <c r="F1206" i="45"/>
  <c r="G1206" i="45" s="1"/>
  <c r="C1207" i="44"/>
  <c r="F1207" i="44"/>
  <c r="D1206" i="44"/>
  <c r="E1206" i="44" s="1"/>
  <c r="C1206" i="44"/>
  <c r="F1206" i="44"/>
  <c r="F1206" i="43"/>
  <c r="C1206" i="43"/>
  <c r="F1207" i="43"/>
  <c r="C1207" i="43"/>
  <c r="F1207" i="45" l="1"/>
  <c r="G1207" i="45" s="1"/>
  <c r="K14" i="45" s="1"/>
  <c r="D1207" i="44"/>
  <c r="E1207" i="44" s="1"/>
  <c r="I14" i="44" s="1"/>
  <c r="I14" i="43"/>
  <c r="K7" i="42" l="1"/>
  <c r="D8" i="42"/>
  <c r="A8" i="42"/>
  <c r="C7" i="42"/>
  <c r="B7" i="42"/>
  <c r="N19" i="42"/>
  <c r="R17" i="42"/>
  <c r="N17" i="42"/>
  <c r="R16" i="42"/>
  <c r="N16" i="42"/>
  <c r="R15" i="42"/>
  <c r="N15" i="42"/>
  <c r="R14" i="42"/>
  <c r="R13" i="42"/>
  <c r="N13" i="42"/>
  <c r="N12" i="42"/>
  <c r="I11" i="42"/>
  <c r="N11" i="42"/>
  <c r="R10" i="42"/>
  <c r="I10" i="42"/>
  <c r="N10" i="42"/>
  <c r="I9" i="42"/>
  <c r="N9" i="42"/>
  <c r="I8" i="42"/>
  <c r="N8" i="42"/>
  <c r="P7" i="42"/>
  <c r="N7" i="42"/>
  <c r="D20" i="41"/>
  <c r="B20" i="41"/>
  <c r="K20" i="41" s="1"/>
  <c r="O19" i="41"/>
  <c r="D19" i="41"/>
  <c r="B19" i="41"/>
  <c r="K18" i="41"/>
  <c r="D18" i="41"/>
  <c r="B18" i="41"/>
  <c r="O17" i="41"/>
  <c r="K17" i="41"/>
  <c r="D17" i="41"/>
  <c r="B17" i="41"/>
  <c r="O16" i="41"/>
  <c r="P15" i="41"/>
  <c r="K16" i="41"/>
  <c r="D16" i="41"/>
  <c r="B16" i="41"/>
  <c r="O15" i="41" s="1"/>
  <c r="D15" i="41"/>
  <c r="B15" i="41"/>
  <c r="K15" i="41" s="1"/>
  <c r="O14" i="41"/>
  <c r="P14" i="41"/>
  <c r="D14" i="41"/>
  <c r="B14" i="41"/>
  <c r="K14" i="41" s="1"/>
  <c r="P13" i="41"/>
  <c r="D13" i="41"/>
  <c r="B13" i="41"/>
  <c r="K13" i="41" s="1"/>
  <c r="O12" i="41"/>
  <c r="P12" i="41"/>
  <c r="K12" i="41"/>
  <c r="D12" i="41"/>
  <c r="B12" i="41"/>
  <c r="O11" i="41"/>
  <c r="K11" i="41"/>
  <c r="D11" i="41"/>
  <c r="B11" i="41"/>
  <c r="O10" i="41" s="1"/>
  <c r="D10" i="41"/>
  <c r="B10" i="41"/>
  <c r="K10" i="41" s="1"/>
  <c r="P9" i="41"/>
  <c r="F9" i="41"/>
  <c r="F10" i="41" s="1"/>
  <c r="F11" i="41" s="1"/>
  <c r="F12" i="41" s="1"/>
  <c r="F13" i="41" s="1"/>
  <c r="F14" i="41" s="1"/>
  <c r="F15" i="41" s="1"/>
  <c r="F16" i="41" s="1"/>
  <c r="F17" i="41" s="1"/>
  <c r="F18" i="41" s="1"/>
  <c r="F19" i="41" s="1"/>
  <c r="F20" i="41" s="1"/>
  <c r="E9" i="41"/>
  <c r="E10" i="41" s="1"/>
  <c r="E11" i="41" s="1"/>
  <c r="E12" i="41" s="1"/>
  <c r="D9" i="41"/>
  <c r="B9" i="41"/>
  <c r="K9" i="41" s="1"/>
  <c r="O8" i="41"/>
  <c r="M8" i="41"/>
  <c r="K8" i="41"/>
  <c r="B8" i="41"/>
  <c r="B4" i="41"/>
  <c r="B20" i="40"/>
  <c r="O19" i="40" s="1"/>
  <c r="P19" i="40"/>
  <c r="B19" i="40"/>
  <c r="K19" i="40" s="1"/>
  <c r="O18" i="40"/>
  <c r="K18" i="40"/>
  <c r="B18" i="40"/>
  <c r="O17" i="40"/>
  <c r="B17" i="40"/>
  <c r="K17" i="40" s="1"/>
  <c r="O16" i="40"/>
  <c r="P16" i="40"/>
  <c r="B16" i="40"/>
  <c r="K15" i="40"/>
  <c r="B15" i="40"/>
  <c r="O14" i="40"/>
  <c r="P13" i="40"/>
  <c r="B14" i="40"/>
  <c r="K14" i="40" s="1"/>
  <c r="O13" i="40"/>
  <c r="B13" i="40"/>
  <c r="P12" i="40"/>
  <c r="D12" i="40"/>
  <c r="B12" i="40"/>
  <c r="K12" i="40" s="1"/>
  <c r="O11" i="40"/>
  <c r="K11" i="40"/>
  <c r="D11" i="40"/>
  <c r="B11" i="40"/>
  <c r="O10" i="40"/>
  <c r="P9" i="40"/>
  <c r="D10" i="40"/>
  <c r="B10" i="40"/>
  <c r="O9" i="40" s="1"/>
  <c r="F9" i="40"/>
  <c r="F10" i="40" s="1"/>
  <c r="F11" i="40" s="1"/>
  <c r="F12" i="40" s="1"/>
  <c r="F13" i="40" s="1"/>
  <c r="F14" i="40" s="1"/>
  <c r="F15" i="40" s="1"/>
  <c r="F16" i="40" s="1"/>
  <c r="F17" i="40" s="1"/>
  <c r="F18" i="40" s="1"/>
  <c r="F19" i="40" s="1"/>
  <c r="F20" i="40" s="1"/>
  <c r="E9" i="40"/>
  <c r="E10" i="40" s="1"/>
  <c r="E11" i="40" s="1"/>
  <c r="D9" i="40"/>
  <c r="B9" i="40"/>
  <c r="K9" i="40" s="1"/>
  <c r="M8" i="40"/>
  <c r="P8" i="40"/>
  <c r="B8" i="40"/>
  <c r="K8" i="40" s="1"/>
  <c r="B4" i="40"/>
  <c r="A7" i="39"/>
  <c r="A8" i="39" s="1"/>
  <c r="A6" i="39"/>
  <c r="C2" i="39"/>
  <c r="B2" i="39"/>
  <c r="C1" i="39"/>
  <c r="B1" i="39"/>
  <c r="I18" i="38"/>
  <c r="D18" i="38"/>
  <c r="B18" i="38"/>
  <c r="M17" i="38"/>
  <c r="N16" i="38"/>
  <c r="I17" i="38"/>
  <c r="D17" i="38"/>
  <c r="B17" i="38"/>
  <c r="M16" i="38"/>
  <c r="D16" i="38"/>
  <c r="B16" i="38"/>
  <c r="I16" i="38" s="1"/>
  <c r="M15" i="38"/>
  <c r="N15" i="38"/>
  <c r="I15" i="38"/>
  <c r="D15" i="38"/>
  <c r="B15" i="38"/>
  <c r="M14" i="38"/>
  <c r="N13" i="38"/>
  <c r="I14" i="38"/>
  <c r="D14" i="38"/>
  <c r="B14" i="38"/>
  <c r="M13" i="38"/>
  <c r="D13" i="38"/>
  <c r="B13" i="38"/>
  <c r="I13" i="38" s="1"/>
  <c r="M12" i="38"/>
  <c r="N12" i="38"/>
  <c r="I12" i="38"/>
  <c r="D12" i="38"/>
  <c r="B12" i="38"/>
  <c r="M11" i="38"/>
  <c r="N11" i="38"/>
  <c r="I11" i="38"/>
  <c r="D11" i="38"/>
  <c r="B11" i="38"/>
  <c r="M10" i="38" s="1"/>
  <c r="D10" i="38"/>
  <c r="B10" i="38"/>
  <c r="I10" i="38" s="1"/>
  <c r="M9" i="38"/>
  <c r="I9" i="38"/>
  <c r="D9" i="38"/>
  <c r="B9" i="38"/>
  <c r="M8" i="38"/>
  <c r="D8" i="38"/>
  <c r="B8" i="38"/>
  <c r="M7" i="38" s="1"/>
  <c r="N6" i="38"/>
  <c r="I7" i="38"/>
  <c r="E7" i="38"/>
  <c r="F7" i="38" s="1"/>
  <c r="D7" i="38"/>
  <c r="B7" i="38"/>
  <c r="M6" i="38"/>
  <c r="K6" i="38"/>
  <c r="I6" i="38"/>
  <c r="B6" i="38"/>
  <c r="B18" i="37"/>
  <c r="M17" i="37"/>
  <c r="N17" i="37"/>
  <c r="I17" i="37"/>
  <c r="B17" i="37"/>
  <c r="M16" i="37"/>
  <c r="N15" i="37"/>
  <c r="B16" i="37"/>
  <c r="M15" i="37"/>
  <c r="I15" i="37"/>
  <c r="B15" i="37"/>
  <c r="M14" i="37"/>
  <c r="B14" i="37"/>
  <c r="I14" i="37" s="1"/>
  <c r="M13" i="37"/>
  <c r="N13" i="37"/>
  <c r="B13" i="37"/>
  <c r="M12" i="37" s="1"/>
  <c r="I12" i="37"/>
  <c r="B12" i="37"/>
  <c r="M11" i="37" s="1"/>
  <c r="B11" i="37"/>
  <c r="I11" i="37" s="1"/>
  <c r="I10" i="37"/>
  <c r="D10" i="37"/>
  <c r="B10" i="37"/>
  <c r="M9" i="37"/>
  <c r="N9" i="37"/>
  <c r="I9" i="37"/>
  <c r="D9" i="37"/>
  <c r="B9" i="37"/>
  <c r="M8" i="37" s="1"/>
  <c r="N8" i="37"/>
  <c r="D8" i="37"/>
  <c r="B8" i="37"/>
  <c r="N7" i="37"/>
  <c r="I7" i="37"/>
  <c r="E7" i="37"/>
  <c r="F7" i="37" s="1"/>
  <c r="K7" i="37" s="1"/>
  <c r="D7" i="37"/>
  <c r="B7" i="37"/>
  <c r="M6" i="37"/>
  <c r="K6" i="37"/>
  <c r="N6" i="37"/>
  <c r="B6" i="37"/>
  <c r="I6" i="37" s="1"/>
  <c r="S18" i="42" l="1"/>
  <c r="R8" i="42"/>
  <c r="A9" i="42"/>
  <c r="C8" i="42"/>
  <c r="B8" i="42"/>
  <c r="E8" i="42"/>
  <c r="S13" i="42"/>
  <c r="R7" i="42"/>
  <c r="R11" i="42"/>
  <c r="N14" i="42"/>
  <c r="S9" i="42"/>
  <c r="S12" i="42"/>
  <c r="R12" i="42"/>
  <c r="S15" i="42"/>
  <c r="S10" i="42"/>
  <c r="R9" i="42"/>
  <c r="S17" i="42"/>
  <c r="R18" i="42"/>
  <c r="S7" i="42"/>
  <c r="S14" i="42"/>
  <c r="S16" i="42"/>
  <c r="S8" i="42"/>
  <c r="S11" i="42"/>
  <c r="N18" i="42"/>
  <c r="G9" i="41"/>
  <c r="H9" i="41" s="1"/>
  <c r="M9" i="41" s="1"/>
  <c r="Q8" i="41" s="1"/>
  <c r="G9" i="40"/>
  <c r="H9" i="40" s="1"/>
  <c r="M9" i="40" s="1"/>
  <c r="Q8" i="40" s="1"/>
  <c r="G10" i="40"/>
  <c r="I10" i="40" s="1"/>
  <c r="C6" i="39"/>
  <c r="G7" i="38"/>
  <c r="G7" i="37"/>
  <c r="F2" i="39"/>
  <c r="F3" i="39" s="1"/>
  <c r="B6" i="39"/>
  <c r="O6" i="37"/>
  <c r="P8" i="41"/>
  <c r="P10" i="41"/>
  <c r="P17" i="41"/>
  <c r="P19" i="41"/>
  <c r="P10" i="40"/>
  <c r="P17" i="40"/>
  <c r="N7" i="38"/>
  <c r="N8" i="38"/>
  <c r="N11" i="37"/>
  <c r="N14" i="37"/>
  <c r="N10" i="37"/>
  <c r="K7" i="38"/>
  <c r="O6" i="38" s="1"/>
  <c r="A9" i="39"/>
  <c r="B8" i="39"/>
  <c r="C8" i="39"/>
  <c r="E13" i="41"/>
  <c r="G12" i="41"/>
  <c r="I12" i="41" s="1"/>
  <c r="I8" i="37"/>
  <c r="M7" i="37"/>
  <c r="B7" i="39"/>
  <c r="E8" i="37"/>
  <c r="G8" i="37" s="1"/>
  <c r="N12" i="37"/>
  <c r="C7" i="39"/>
  <c r="K16" i="40"/>
  <c r="O15" i="40"/>
  <c r="N9" i="38"/>
  <c r="P18" i="40"/>
  <c r="G11" i="41"/>
  <c r="I11" i="41" s="1"/>
  <c r="I18" i="37"/>
  <c r="I16" i="37"/>
  <c r="E8" i="38"/>
  <c r="G8" i="38" s="1"/>
  <c r="E12" i="40"/>
  <c r="G11" i="40"/>
  <c r="I11" i="40" s="1"/>
  <c r="P11" i="40"/>
  <c r="P16" i="41"/>
  <c r="I8" i="38"/>
  <c r="N10" i="38"/>
  <c r="O9" i="41"/>
  <c r="K13" i="40"/>
  <c r="O12" i="40"/>
  <c r="P14" i="40"/>
  <c r="P15" i="40"/>
  <c r="G10" i="41"/>
  <c r="I10" i="41" s="1"/>
  <c r="P18" i="41"/>
  <c r="K20" i="40"/>
  <c r="K19" i="41"/>
  <c r="O18" i="41"/>
  <c r="O8" i="40"/>
  <c r="K10" i="40"/>
  <c r="N17" i="38"/>
  <c r="O13" i="41"/>
  <c r="M10" i="37"/>
  <c r="I13" i="37"/>
  <c r="N16" i="37"/>
  <c r="N14" i="38"/>
  <c r="G2" i="39"/>
  <c r="G3" i="39" s="1"/>
  <c r="P11" i="41"/>
  <c r="A10" i="42" l="1"/>
  <c r="C9" i="42"/>
  <c r="D9" i="42" s="1"/>
  <c r="E9" i="42" s="1"/>
  <c r="B9" i="42"/>
  <c r="H10" i="41"/>
  <c r="I9" i="41"/>
  <c r="H10" i="40"/>
  <c r="I9" i="40"/>
  <c r="F8" i="38"/>
  <c r="E9" i="38"/>
  <c r="E10" i="38" s="1"/>
  <c r="M10" i="41"/>
  <c r="Q9" i="41" s="1"/>
  <c r="H11" i="41"/>
  <c r="A10" i="39"/>
  <c r="B9" i="39"/>
  <c r="C9" i="39"/>
  <c r="M10" i="40"/>
  <c r="Q9" i="40" s="1"/>
  <c r="H11" i="40"/>
  <c r="F9" i="38"/>
  <c r="K8" i="38"/>
  <c r="O7" i="38" s="1"/>
  <c r="E9" i="37"/>
  <c r="F8" i="37"/>
  <c r="G13" i="41"/>
  <c r="I13" i="41" s="1"/>
  <c r="E14" i="41"/>
  <c r="G12" i="40"/>
  <c r="I12" i="40" s="1"/>
  <c r="E13" i="40"/>
  <c r="C10" i="42" l="1"/>
  <c r="D10" i="42" s="1"/>
  <c r="B10" i="42"/>
  <c r="A11" i="42"/>
  <c r="G9" i="38"/>
  <c r="K8" i="37"/>
  <c r="O7" i="37" s="1"/>
  <c r="F9" i="37"/>
  <c r="A11" i="39"/>
  <c r="C10" i="39"/>
  <c r="B10" i="39"/>
  <c r="G10" i="38"/>
  <c r="E11" i="38"/>
  <c r="E10" i="37"/>
  <c r="G9" i="37"/>
  <c r="F10" i="38"/>
  <c r="K9" i="38"/>
  <c r="O8" i="38" s="1"/>
  <c r="H12" i="40"/>
  <c r="M11" i="40"/>
  <c r="Q10" i="40" s="1"/>
  <c r="E14" i="40"/>
  <c r="G13" i="40"/>
  <c r="M11" i="41"/>
  <c r="Q10" i="41" s="1"/>
  <c r="H12" i="41"/>
  <c r="G14" i="41"/>
  <c r="I14" i="41" s="1"/>
  <c r="E15" i="41"/>
  <c r="E10" i="42" l="1"/>
  <c r="A12" i="42"/>
  <c r="C11" i="42"/>
  <c r="D11" i="42" s="1"/>
  <c r="B11" i="42"/>
  <c r="E15" i="40"/>
  <c r="G14" i="40"/>
  <c r="I13" i="40"/>
  <c r="B5" i="40" s="1"/>
  <c r="H13" i="40"/>
  <c r="M12" i="40"/>
  <c r="Q11" i="40" s="1"/>
  <c r="K10" i="38"/>
  <c r="O9" i="38" s="1"/>
  <c r="F11" i="38"/>
  <c r="E11" i="37"/>
  <c r="E12" i="37" s="1"/>
  <c r="E13" i="37" s="1"/>
  <c r="E14" i="37" s="1"/>
  <c r="E15" i="37" s="1"/>
  <c r="E16" i="37" s="1"/>
  <c r="E17" i="37" s="1"/>
  <c r="E18" i="37" s="1"/>
  <c r="G10" i="37"/>
  <c r="E12" i="38"/>
  <c r="G11" i="38"/>
  <c r="G15" i="41"/>
  <c r="I15" i="41" s="1"/>
  <c r="E16" i="41"/>
  <c r="A12" i="39"/>
  <c r="C11" i="39"/>
  <c r="B11" i="39"/>
  <c r="K9" i="37"/>
  <c r="O8" i="37" s="1"/>
  <c r="F10" i="37"/>
  <c r="H13" i="41"/>
  <c r="M12" i="41"/>
  <c r="Q11" i="41" s="1"/>
  <c r="A13" i="42" l="1"/>
  <c r="C12" i="42"/>
  <c r="D12" i="42" s="1"/>
  <c r="B12" i="42"/>
  <c r="E11" i="42"/>
  <c r="K8" i="42" s="1"/>
  <c r="B12" i="39"/>
  <c r="A13" i="39"/>
  <c r="C12" i="39"/>
  <c r="E13" i="38"/>
  <c r="G12" i="38"/>
  <c r="F12" i="38"/>
  <c r="K11" i="38"/>
  <c r="O10" i="38" s="1"/>
  <c r="H14" i="41"/>
  <c r="M13" i="41"/>
  <c r="Q12" i="41" s="1"/>
  <c r="K10" i="37"/>
  <c r="O9" i="37" s="1"/>
  <c r="F11" i="37"/>
  <c r="G11" i="37"/>
  <c r="B3" i="37" s="1"/>
  <c r="M13" i="40"/>
  <c r="Q12" i="40" s="1"/>
  <c r="H14" i="40"/>
  <c r="G16" i="41"/>
  <c r="I16" i="41" s="1"/>
  <c r="E17" i="41"/>
  <c r="E16" i="40"/>
  <c r="G15" i="40"/>
  <c r="J8" i="42" l="1"/>
  <c r="L8" i="42" s="1"/>
  <c r="P8" i="42"/>
  <c r="T7" i="42" s="1"/>
  <c r="E12" i="42"/>
  <c r="C13" i="42"/>
  <c r="D13" i="42" s="1"/>
  <c r="B13" i="42"/>
  <c r="A14" i="42"/>
  <c r="M14" i="40"/>
  <c r="Q13" i="40" s="1"/>
  <c r="H15" i="40"/>
  <c r="K11" i="37"/>
  <c r="O10" i="37" s="1"/>
  <c r="F12" i="37"/>
  <c r="H15" i="41"/>
  <c r="M14" i="41"/>
  <c r="Q13" i="41" s="1"/>
  <c r="F13" i="38"/>
  <c r="K12" i="38"/>
  <c r="O11" i="38" s="1"/>
  <c r="E14" i="38"/>
  <c r="G13" i="38"/>
  <c r="A14" i="39"/>
  <c r="C13" i="39"/>
  <c r="B13" i="39"/>
  <c r="G16" i="40"/>
  <c r="E17" i="40"/>
  <c r="E18" i="41"/>
  <c r="G17" i="41"/>
  <c r="I17" i="41" s="1"/>
  <c r="C14" i="42" l="1"/>
  <c r="D14" i="42" s="1"/>
  <c r="B14" i="42"/>
  <c r="A15" i="42"/>
  <c r="E13" i="42"/>
  <c r="G17" i="40"/>
  <c r="E18" i="40"/>
  <c r="G18" i="41"/>
  <c r="I18" i="41" s="1"/>
  <c r="E19" i="41"/>
  <c r="C14" i="39"/>
  <c r="B14" i="39"/>
  <c r="A15" i="39"/>
  <c r="E15" i="38"/>
  <c r="G14" i="38"/>
  <c r="K13" i="38"/>
  <c r="O12" i="38" s="1"/>
  <c r="F14" i="38"/>
  <c r="M15" i="41"/>
  <c r="Q14" i="41" s="1"/>
  <c r="H16" i="41"/>
  <c r="F13" i="37"/>
  <c r="K12" i="37"/>
  <c r="O11" i="37" s="1"/>
  <c r="H16" i="40"/>
  <c r="M15" i="40"/>
  <c r="Q14" i="40" s="1"/>
  <c r="E14" i="42" l="1"/>
  <c r="A16" i="42"/>
  <c r="C15" i="42"/>
  <c r="D15" i="42" s="1"/>
  <c r="B15" i="42"/>
  <c r="G15" i="38"/>
  <c r="E16" i="38"/>
  <c r="M16" i="40"/>
  <c r="Q15" i="40" s="1"/>
  <c r="H17" i="40"/>
  <c r="K13" i="37"/>
  <c r="O12" i="37" s="1"/>
  <c r="F14" i="37"/>
  <c r="H17" i="41"/>
  <c r="M16" i="41"/>
  <c r="Q15" i="41" s="1"/>
  <c r="F15" i="38"/>
  <c r="K14" i="38"/>
  <c r="O13" i="38" s="1"/>
  <c r="A16" i="39"/>
  <c r="C15" i="39"/>
  <c r="B15" i="39"/>
  <c r="G19" i="41"/>
  <c r="I19" i="41" s="1"/>
  <c r="E20" i="41"/>
  <c r="G20" i="41" s="1"/>
  <c r="I20" i="41" s="1"/>
  <c r="E19" i="40"/>
  <c r="G18" i="40"/>
  <c r="C16" i="42" l="1"/>
  <c r="D16" i="42" s="1"/>
  <c r="B16" i="42"/>
  <c r="A17" i="42"/>
  <c r="E15" i="42"/>
  <c r="K9" i="42" s="1"/>
  <c r="B16" i="39"/>
  <c r="A17" i="39"/>
  <c r="C16" i="39"/>
  <c r="F15" i="37"/>
  <c r="K14" i="37"/>
  <c r="O13" i="37" s="1"/>
  <c r="E17" i="38"/>
  <c r="G16" i="38"/>
  <c r="G19" i="40"/>
  <c r="E20" i="40"/>
  <c r="G20" i="40" s="1"/>
  <c r="F16" i="38"/>
  <c r="K15" i="38"/>
  <c r="O14" i="38" s="1"/>
  <c r="H18" i="41"/>
  <c r="M17" i="41"/>
  <c r="Q16" i="41" s="1"/>
  <c r="M17" i="40"/>
  <c r="Q16" i="40" s="1"/>
  <c r="H18" i="40"/>
  <c r="P9" i="42" l="1"/>
  <c r="T8" i="42" s="1"/>
  <c r="J9" i="42"/>
  <c r="L9" i="42" s="1"/>
  <c r="E16" i="42"/>
  <c r="A18" i="42"/>
  <c r="C17" i="42"/>
  <c r="D17" i="42" s="1"/>
  <c r="B17" i="42"/>
  <c r="H19" i="40"/>
  <c r="M18" i="40"/>
  <c r="Q17" i="40" s="1"/>
  <c r="H19" i="41"/>
  <c r="M18" i="41"/>
  <c r="Q17" i="41" s="1"/>
  <c r="F17" i="38"/>
  <c r="K16" i="38"/>
  <c r="O15" i="38" s="1"/>
  <c r="E18" i="38"/>
  <c r="G18" i="38" s="1"/>
  <c r="G17" i="38"/>
  <c r="K15" i="37"/>
  <c r="O14" i="37" s="1"/>
  <c r="F16" i="37"/>
  <c r="A18" i="39"/>
  <c r="B17" i="39"/>
  <c r="C17" i="39"/>
  <c r="A19" i="42" l="1"/>
  <c r="C18" i="42"/>
  <c r="B18" i="42"/>
  <c r="D18" i="42"/>
  <c r="E17" i="42"/>
  <c r="F17" i="37"/>
  <c r="K16" i="37"/>
  <c r="O15" i="37" s="1"/>
  <c r="C18" i="39"/>
  <c r="B18" i="39"/>
  <c r="A19" i="39"/>
  <c r="F18" i="38"/>
  <c r="K17" i="38"/>
  <c r="O16" i="38" s="1"/>
  <c r="H20" i="41"/>
  <c r="M19" i="41"/>
  <c r="Q18" i="41" s="1"/>
  <c r="H20" i="40"/>
  <c r="M20" i="40" s="1"/>
  <c r="M19" i="40"/>
  <c r="Q18" i="40" s="1"/>
  <c r="E18" i="42" l="1"/>
  <c r="A20" i="42"/>
  <c r="C19" i="42"/>
  <c r="D19" i="42" s="1"/>
  <c r="B19" i="42"/>
  <c r="Q19" i="40"/>
  <c r="I21" i="41"/>
  <c r="B5" i="41" s="1"/>
  <c r="M20" i="41"/>
  <c r="Q19" i="41" s="1"/>
  <c r="K18" i="38"/>
  <c r="O17" i="38" s="1"/>
  <c r="G19" i="38"/>
  <c r="B3" i="38" s="1"/>
  <c r="A20" i="39"/>
  <c r="C19" i="39"/>
  <c r="B19" i="39"/>
  <c r="K17" i="37"/>
  <c r="O16" i="37" s="1"/>
  <c r="F18" i="37"/>
  <c r="K18" i="37" s="1"/>
  <c r="A21" i="42" l="1"/>
  <c r="C20" i="42"/>
  <c r="D20" i="42" s="1"/>
  <c r="B20" i="42"/>
  <c r="E19" i="42"/>
  <c r="K10" i="42" s="1"/>
  <c r="O17" i="37"/>
  <c r="C20" i="39"/>
  <c r="A21" i="39"/>
  <c r="B20" i="39"/>
  <c r="P10" i="42" l="1"/>
  <c r="T9" i="42" s="1"/>
  <c r="J10" i="42"/>
  <c r="L10" i="42" s="1"/>
  <c r="E20" i="42"/>
  <c r="A22" i="42"/>
  <c r="C21" i="42"/>
  <c r="D21" i="42" s="1"/>
  <c r="B21" i="42"/>
  <c r="C21" i="39"/>
  <c r="B21" i="39"/>
  <c r="A22" i="39"/>
  <c r="D22" i="42" l="1"/>
  <c r="E21" i="42"/>
  <c r="A23" i="42"/>
  <c r="C22" i="42"/>
  <c r="B22" i="42"/>
  <c r="B22" i="39"/>
  <c r="A23" i="39"/>
  <c r="C22" i="39"/>
  <c r="D23" i="42" l="1"/>
  <c r="B23" i="42"/>
  <c r="A24" i="42"/>
  <c r="C23" i="42"/>
  <c r="E22" i="42"/>
  <c r="A24" i="39"/>
  <c r="C23" i="39"/>
  <c r="B23" i="39"/>
  <c r="E23" i="42" l="1"/>
  <c r="K11" i="42" s="1"/>
  <c r="B24" i="42"/>
  <c r="A25" i="42"/>
  <c r="C24" i="42"/>
  <c r="D24" i="42" s="1"/>
  <c r="A25" i="39"/>
  <c r="C24" i="39"/>
  <c r="B24" i="39"/>
  <c r="P11" i="42" l="1"/>
  <c r="T10" i="42" s="1"/>
  <c r="L12" i="42"/>
  <c r="J11" i="42"/>
  <c r="L11" i="42" s="1"/>
  <c r="D25" i="42"/>
  <c r="A26" i="42"/>
  <c r="C25" i="42"/>
  <c r="B25" i="42"/>
  <c r="E24" i="42"/>
  <c r="A26" i="39"/>
  <c r="B25" i="39"/>
  <c r="C25" i="39"/>
  <c r="B3" i="42" l="1"/>
  <c r="E25" i="42"/>
  <c r="C26" i="42"/>
  <c r="D26" i="42" s="1"/>
  <c r="B26" i="42"/>
  <c r="A27" i="42"/>
  <c r="A27" i="39"/>
  <c r="C26" i="39"/>
  <c r="B26" i="39"/>
  <c r="A28" i="42" l="1"/>
  <c r="C27" i="42"/>
  <c r="D27" i="42" s="1"/>
  <c r="B27" i="42"/>
  <c r="E26" i="42"/>
  <c r="A28" i="39"/>
  <c r="C27" i="39"/>
  <c r="B27" i="39"/>
  <c r="E27" i="42" l="1"/>
  <c r="K12" i="42" s="1"/>
  <c r="A29" i="42"/>
  <c r="C28" i="42"/>
  <c r="D28" i="42" s="1"/>
  <c r="B28" i="42"/>
  <c r="A29" i="39"/>
  <c r="C28" i="39"/>
  <c r="B28" i="39"/>
  <c r="P12" i="42" l="1"/>
  <c r="T11" i="42" s="1"/>
  <c r="J12" i="42"/>
  <c r="C29" i="42"/>
  <c r="D29" i="42" s="1"/>
  <c r="B29" i="42"/>
  <c r="A30" i="42"/>
  <c r="E28" i="42"/>
  <c r="A30" i="39"/>
  <c r="C29" i="39"/>
  <c r="B29" i="39"/>
  <c r="E29" i="42" l="1"/>
  <c r="A31" i="42"/>
  <c r="C30" i="42"/>
  <c r="D30" i="42" s="1"/>
  <c r="B30" i="42"/>
  <c r="C30" i="39"/>
  <c r="B30" i="39"/>
  <c r="A31" i="39"/>
  <c r="A32" i="42" l="1"/>
  <c r="C31" i="42"/>
  <c r="D31" i="42" s="1"/>
  <c r="B31" i="42"/>
  <c r="E30" i="42"/>
  <c r="A32" i="39"/>
  <c r="B31" i="39"/>
  <c r="C31" i="39"/>
  <c r="E31" i="42" l="1"/>
  <c r="K13" i="42" s="1"/>
  <c r="C32" i="42"/>
  <c r="D32" i="42" s="1"/>
  <c r="B32" i="42"/>
  <c r="A33" i="42"/>
  <c r="B32" i="39"/>
  <c r="A33" i="39"/>
  <c r="C32" i="39"/>
  <c r="P13" i="42" l="1"/>
  <c r="T12" i="42" s="1"/>
  <c r="J13" i="42"/>
  <c r="C33" i="42"/>
  <c r="D33" i="42" s="1"/>
  <c r="B33" i="42"/>
  <c r="A34" i="42"/>
  <c r="E32" i="42"/>
  <c r="B33" i="39"/>
  <c r="C33" i="39"/>
  <c r="A34" i="39"/>
  <c r="E33" i="42" l="1"/>
  <c r="A35" i="42"/>
  <c r="C34" i="42"/>
  <c r="D34" i="42" s="1"/>
  <c r="B34" i="42"/>
  <c r="B34" i="39"/>
  <c r="A35" i="39"/>
  <c r="C34" i="39"/>
  <c r="A36" i="42" l="1"/>
  <c r="C35" i="42"/>
  <c r="D35" i="42" s="1"/>
  <c r="B35" i="42"/>
  <c r="E34" i="42"/>
  <c r="A36" i="39"/>
  <c r="C35" i="39"/>
  <c r="B35" i="39"/>
  <c r="E35" i="42" l="1"/>
  <c r="K14" i="42" s="1"/>
  <c r="A37" i="42"/>
  <c r="C36" i="42"/>
  <c r="D36" i="42" s="1"/>
  <c r="B36" i="42"/>
  <c r="A37" i="39"/>
  <c r="C36" i="39"/>
  <c r="B36" i="39"/>
  <c r="P14" i="42" l="1"/>
  <c r="T13" i="42" s="1"/>
  <c r="J14" i="42"/>
  <c r="C37" i="42"/>
  <c r="D37" i="42" s="1"/>
  <c r="B37" i="42"/>
  <c r="A38" i="42"/>
  <c r="E36" i="42"/>
  <c r="C37" i="39"/>
  <c r="B37" i="39"/>
  <c r="A38" i="39"/>
  <c r="E37" i="42" l="1"/>
  <c r="A39" i="42"/>
  <c r="C38" i="42"/>
  <c r="D38" i="42" s="1"/>
  <c r="B38" i="42"/>
  <c r="C38" i="39"/>
  <c r="B38" i="39"/>
  <c r="A39" i="39"/>
  <c r="B39" i="42" l="1"/>
  <c r="A40" i="42"/>
  <c r="C39" i="42"/>
  <c r="D39" i="42" s="1"/>
  <c r="E38" i="42"/>
  <c r="A40" i="39"/>
  <c r="C39" i="39"/>
  <c r="B39" i="39"/>
  <c r="E39" i="42" l="1"/>
  <c r="K15" i="42" s="1"/>
  <c r="A41" i="42"/>
  <c r="C40" i="42"/>
  <c r="D40" i="42" s="1"/>
  <c r="B40" i="42"/>
  <c r="A41" i="39"/>
  <c r="C40" i="39"/>
  <c r="B40" i="39"/>
  <c r="P15" i="42" l="1"/>
  <c r="T14" i="42" s="1"/>
  <c r="J15" i="42"/>
  <c r="A42" i="42"/>
  <c r="C41" i="42"/>
  <c r="D41" i="42" s="1"/>
  <c r="B41" i="42"/>
  <c r="E40" i="42"/>
  <c r="A42" i="39"/>
  <c r="C41" i="39"/>
  <c r="B41" i="39"/>
  <c r="E41" i="42" l="1"/>
  <c r="C42" i="42"/>
  <c r="D42" i="42" s="1"/>
  <c r="B42" i="42"/>
  <c r="A43" i="42"/>
  <c r="A43" i="39"/>
  <c r="C42" i="39"/>
  <c r="B42" i="39"/>
  <c r="A44" i="42" l="1"/>
  <c r="C43" i="42"/>
  <c r="D43" i="42" s="1"/>
  <c r="B43" i="42"/>
  <c r="E42" i="42"/>
  <c r="C43" i="39"/>
  <c r="B43" i="39"/>
  <c r="A44" i="39"/>
  <c r="E43" i="42" l="1"/>
  <c r="K16" i="42" s="1"/>
  <c r="A45" i="42"/>
  <c r="C44" i="42"/>
  <c r="D44" i="42" s="1"/>
  <c r="B44" i="42"/>
  <c r="A45" i="39"/>
  <c r="C44" i="39"/>
  <c r="B44" i="39"/>
  <c r="P16" i="42" l="1"/>
  <c r="T15" i="42" s="1"/>
  <c r="J16" i="42"/>
  <c r="C45" i="42"/>
  <c r="D45" i="42" s="1"/>
  <c r="B45" i="42"/>
  <c r="A46" i="42"/>
  <c r="E44" i="42"/>
  <c r="A46" i="39"/>
  <c r="B45" i="39"/>
  <c r="C45" i="39"/>
  <c r="E45" i="42" l="1"/>
  <c r="A47" i="42"/>
  <c r="C46" i="42"/>
  <c r="D46" i="42" s="1"/>
  <c r="B46" i="42"/>
  <c r="C46" i="39"/>
  <c r="B46" i="39"/>
  <c r="A47" i="39"/>
  <c r="A48" i="42" l="1"/>
  <c r="C47" i="42"/>
  <c r="D47" i="42" s="1"/>
  <c r="B47" i="42"/>
  <c r="E46" i="42"/>
  <c r="A48" i="39"/>
  <c r="B47" i="39"/>
  <c r="C47" i="39"/>
  <c r="E47" i="42" l="1"/>
  <c r="K17" i="42" s="1"/>
  <c r="C48" i="42"/>
  <c r="D48" i="42" s="1"/>
  <c r="B48" i="42"/>
  <c r="A49" i="42"/>
  <c r="B48" i="39"/>
  <c r="A49" i="39"/>
  <c r="C48" i="39"/>
  <c r="P17" i="42" l="1"/>
  <c r="T16" i="42" s="1"/>
  <c r="J17" i="42"/>
  <c r="E48" i="42"/>
  <c r="A50" i="42"/>
  <c r="C49" i="42"/>
  <c r="D49" i="42" s="1"/>
  <c r="B49" i="42"/>
  <c r="A50" i="39"/>
  <c r="C49" i="39"/>
  <c r="B49" i="39"/>
  <c r="A51" i="42" l="1"/>
  <c r="C50" i="42"/>
  <c r="D50" i="42" s="1"/>
  <c r="B50" i="42"/>
  <c r="E49" i="42"/>
  <c r="A51" i="39"/>
  <c r="B50" i="39"/>
  <c r="C50" i="39"/>
  <c r="A52" i="42" l="1"/>
  <c r="C51" i="42"/>
  <c r="D51" i="42" s="1"/>
  <c r="B51" i="42"/>
  <c r="E50" i="42"/>
  <c r="A52" i="39"/>
  <c r="C51" i="39"/>
  <c r="B51" i="39"/>
  <c r="E51" i="42" l="1"/>
  <c r="K18" i="42" s="1"/>
  <c r="A53" i="42"/>
  <c r="C52" i="42"/>
  <c r="D52" i="42" s="1"/>
  <c r="B52" i="42"/>
  <c r="A53" i="39"/>
  <c r="C52" i="39"/>
  <c r="B52" i="39"/>
  <c r="P18" i="42" l="1"/>
  <c r="T17" i="42" s="1"/>
  <c r="J18" i="42"/>
  <c r="A54" i="42"/>
  <c r="C53" i="42"/>
  <c r="D53" i="42" s="1"/>
  <c r="B53" i="42"/>
  <c r="E52" i="42"/>
  <c r="C53" i="39"/>
  <c r="B53" i="39"/>
  <c r="A54" i="39"/>
  <c r="A55" i="42" l="1"/>
  <c r="C54" i="42"/>
  <c r="D54" i="42" s="1"/>
  <c r="B54" i="42"/>
  <c r="E53" i="42"/>
  <c r="C54" i="39"/>
  <c r="B54" i="39"/>
  <c r="A55" i="39"/>
  <c r="B55" i="42" l="1"/>
  <c r="A56" i="42"/>
  <c r="C55" i="42"/>
  <c r="D55" i="42" s="1"/>
  <c r="E54" i="42"/>
  <c r="C55" i="39"/>
  <c r="B55" i="39"/>
  <c r="A56" i="39"/>
  <c r="A57" i="42" l="1"/>
  <c r="C56" i="42"/>
  <c r="D56" i="42" s="1"/>
  <c r="B56" i="42"/>
  <c r="E55" i="42"/>
  <c r="K19" i="42" s="1"/>
  <c r="B56" i="39"/>
  <c r="A57" i="39"/>
  <c r="C56" i="39"/>
  <c r="P19" i="42" l="1"/>
  <c r="T18" i="42" s="1"/>
  <c r="J19" i="42"/>
  <c r="A58" i="42"/>
  <c r="C57" i="42"/>
  <c r="D57" i="42" s="1"/>
  <c r="B57" i="42"/>
  <c r="E56" i="42"/>
  <c r="A58" i="39"/>
  <c r="C57" i="39"/>
  <c r="B57" i="39"/>
  <c r="E57" i="42" l="1"/>
  <c r="C58" i="42"/>
  <c r="D58" i="42" s="1"/>
  <c r="B58" i="42"/>
  <c r="A59" i="39"/>
  <c r="C58" i="39"/>
  <c r="B58" i="39"/>
  <c r="E58" i="42" l="1"/>
  <c r="A60" i="39"/>
  <c r="C59" i="39"/>
  <c r="B59" i="39"/>
  <c r="A61" i="39" l="1"/>
  <c r="C60" i="39"/>
  <c r="B60" i="39"/>
  <c r="B61" i="39" l="1"/>
  <c r="A62" i="39"/>
  <c r="C61" i="39"/>
  <c r="A63" i="39" l="1"/>
  <c r="C62" i="39"/>
  <c r="B62" i="39"/>
  <c r="A64" i="39" l="1"/>
  <c r="B63" i="39"/>
  <c r="C63" i="39"/>
  <c r="B64" i="39" l="1"/>
  <c r="C64" i="39"/>
  <c r="A65" i="39"/>
  <c r="A66" i="39" l="1"/>
  <c r="B65" i="39"/>
  <c r="C65" i="39"/>
  <c r="C66" i="39" l="1"/>
  <c r="B66" i="39"/>
  <c r="A67" i="39"/>
  <c r="A68" i="39" l="1"/>
  <c r="C67" i="39"/>
  <c r="B67" i="39"/>
  <c r="C68" i="39" l="1"/>
  <c r="A69" i="39"/>
  <c r="B68" i="39"/>
  <c r="C69" i="39" l="1"/>
  <c r="B69" i="39"/>
  <c r="A70" i="39"/>
  <c r="A71" i="39" l="1"/>
  <c r="C70" i="39"/>
  <c r="B70" i="39"/>
  <c r="A72" i="39" l="1"/>
  <c r="C71" i="39"/>
  <c r="B71" i="39"/>
  <c r="A73" i="39" l="1"/>
  <c r="C72" i="39"/>
  <c r="B72" i="39"/>
  <c r="A74" i="39" l="1"/>
  <c r="B73" i="39"/>
  <c r="C73" i="39"/>
  <c r="A75" i="39" l="1"/>
  <c r="C74" i="39"/>
  <c r="B74" i="39"/>
  <c r="A76" i="39" l="1"/>
  <c r="C75" i="39"/>
  <c r="B75" i="39"/>
  <c r="B76" i="39" l="1"/>
  <c r="A77" i="39"/>
  <c r="C76" i="39"/>
  <c r="C77" i="39" l="1"/>
  <c r="B77" i="39"/>
  <c r="A78" i="39"/>
  <c r="B78" i="39" l="1"/>
  <c r="A79" i="39"/>
  <c r="C78" i="39"/>
  <c r="A80" i="39" l="1"/>
  <c r="B79" i="39"/>
  <c r="C79" i="39"/>
  <c r="B80" i="39" l="1"/>
  <c r="A81" i="39"/>
  <c r="C80" i="39"/>
  <c r="A82" i="39" l="1"/>
  <c r="B81" i="39"/>
  <c r="C81" i="39"/>
  <c r="C82" i="39" l="1"/>
  <c r="B82" i="39"/>
  <c r="A83" i="39"/>
  <c r="A84" i="39" l="1"/>
  <c r="C83" i="39"/>
  <c r="B83" i="39"/>
  <c r="C84" i="39" l="1"/>
  <c r="A85" i="39"/>
  <c r="B84" i="39"/>
  <c r="C85" i="39" l="1"/>
  <c r="B85" i="39"/>
  <c r="A86" i="39"/>
  <c r="B86" i="39" l="1"/>
  <c r="A87" i="39"/>
  <c r="C86" i="39"/>
  <c r="A88" i="39" l="1"/>
  <c r="C87" i="39"/>
  <c r="B87" i="39"/>
  <c r="A89" i="39" l="1"/>
  <c r="C88" i="39"/>
  <c r="B88" i="39"/>
  <c r="A90" i="39" l="1"/>
  <c r="B89" i="39"/>
  <c r="C89" i="39"/>
  <c r="A91" i="39" l="1"/>
  <c r="C90" i="39"/>
  <c r="B90" i="39"/>
  <c r="A92" i="39" l="1"/>
  <c r="C91" i="39"/>
  <c r="B91" i="39"/>
  <c r="A93" i="39" l="1"/>
  <c r="C92" i="39"/>
  <c r="B92" i="39"/>
  <c r="A94" i="39" l="1"/>
  <c r="C93" i="39"/>
  <c r="B93" i="39"/>
  <c r="A95" i="39" l="1"/>
  <c r="C94" i="39"/>
  <c r="B94" i="39"/>
  <c r="A96" i="39" l="1"/>
  <c r="C95" i="39"/>
  <c r="B95" i="39"/>
  <c r="B96" i="39" l="1"/>
  <c r="A97" i="39"/>
  <c r="C96" i="39"/>
  <c r="C97" i="39" l="1"/>
  <c r="B97" i="39"/>
  <c r="A98" i="39"/>
  <c r="C98" i="39" l="1"/>
  <c r="A99" i="39"/>
  <c r="B98" i="39"/>
  <c r="A100" i="39" l="1"/>
  <c r="C99" i="39"/>
  <c r="B99" i="39"/>
  <c r="B100" i="39" l="1"/>
  <c r="C100" i="39"/>
  <c r="A101" i="39"/>
  <c r="C101" i="39" l="1"/>
  <c r="B101" i="39"/>
  <c r="A102" i="39"/>
  <c r="A103" i="39" l="1"/>
  <c r="C102" i="39"/>
  <c r="B102" i="39"/>
  <c r="A104" i="39" l="1"/>
  <c r="B103" i="39"/>
  <c r="C103" i="39"/>
  <c r="C104" i="39" l="1"/>
  <c r="B104" i="39"/>
  <c r="A105" i="39"/>
  <c r="B18" i="7" l="1"/>
  <c r="B17" i="7"/>
  <c r="B16" i="7"/>
  <c r="B15" i="7"/>
  <c r="B14" i="7"/>
  <c r="B13" i="7"/>
  <c r="B12" i="7"/>
  <c r="B11" i="7"/>
  <c r="B10" i="7"/>
  <c r="B9" i="7"/>
  <c r="B8" i="7"/>
  <c r="B7" i="7"/>
  <c r="B6" i="7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9" i="6"/>
  <c r="B10" i="6"/>
  <c r="B11" i="6"/>
  <c r="B12" i="6"/>
  <c r="B13" i="6"/>
  <c r="B14" i="6"/>
  <c r="B15" i="6"/>
  <c r="B16" i="6"/>
  <c r="B17" i="6"/>
  <c r="B18" i="6"/>
  <c r="B19" i="6"/>
  <c r="B20" i="6"/>
  <c r="B8" i="6"/>
  <c r="D20" i="6"/>
  <c r="D19" i="6"/>
  <c r="D18" i="6"/>
  <c r="D17" i="6"/>
  <c r="D16" i="6"/>
  <c r="D15" i="6"/>
  <c r="D14" i="6"/>
  <c r="D13" i="6"/>
  <c r="D12" i="6"/>
  <c r="D11" i="6"/>
  <c r="D10" i="6"/>
  <c r="D9" i="6"/>
  <c r="D12" i="4"/>
  <c r="D11" i="4"/>
  <c r="D10" i="4"/>
  <c r="D9" i="4"/>
  <c r="B2" i="11"/>
  <c r="B1" i="11"/>
  <c r="D11" i="8"/>
  <c r="D12" i="8"/>
  <c r="D13" i="8"/>
  <c r="D14" i="8"/>
  <c r="D15" i="8"/>
  <c r="D16" i="8"/>
  <c r="D17" i="8"/>
  <c r="D18" i="8"/>
  <c r="D10" i="8"/>
  <c r="D9" i="8"/>
  <c r="D8" i="8"/>
  <c r="D7" i="8"/>
  <c r="A6" i="11" l="1"/>
  <c r="A7" i="11" l="1"/>
  <c r="A8" i="11" s="1"/>
  <c r="C1" i="11"/>
  <c r="C2" i="11"/>
  <c r="E7" i="8"/>
  <c r="I18" i="8"/>
  <c r="M17" i="8"/>
  <c r="I17" i="8"/>
  <c r="M16" i="8"/>
  <c r="I16" i="8"/>
  <c r="M15" i="8"/>
  <c r="I15" i="8"/>
  <c r="M14" i="8"/>
  <c r="I14" i="8"/>
  <c r="M13" i="8"/>
  <c r="I13" i="8"/>
  <c r="M12" i="8"/>
  <c r="I12" i="8"/>
  <c r="M11" i="8"/>
  <c r="I11" i="8"/>
  <c r="M10" i="8"/>
  <c r="I10" i="8"/>
  <c r="M9" i="8"/>
  <c r="I9" i="8"/>
  <c r="M8" i="8"/>
  <c r="I8" i="8"/>
  <c r="N6" i="8"/>
  <c r="M7" i="8"/>
  <c r="I7" i="8"/>
  <c r="K6" i="8"/>
  <c r="M6" i="8"/>
  <c r="I6" i="8"/>
  <c r="E7" i="7"/>
  <c r="I18" i="7"/>
  <c r="N17" i="7"/>
  <c r="M17" i="7"/>
  <c r="I17" i="7"/>
  <c r="M16" i="7"/>
  <c r="I16" i="7"/>
  <c r="M15" i="7"/>
  <c r="I15" i="7"/>
  <c r="M14" i="7"/>
  <c r="I14" i="7"/>
  <c r="M13" i="7"/>
  <c r="I13" i="7"/>
  <c r="M12" i="7"/>
  <c r="I12" i="7"/>
  <c r="M11" i="7"/>
  <c r="I11" i="7"/>
  <c r="N10" i="7"/>
  <c r="M10" i="7"/>
  <c r="I10" i="7"/>
  <c r="D10" i="7"/>
  <c r="M9" i="7"/>
  <c r="I9" i="7"/>
  <c r="D9" i="7"/>
  <c r="M8" i="7"/>
  <c r="I8" i="7"/>
  <c r="D8" i="7"/>
  <c r="M7" i="7"/>
  <c r="I7" i="7"/>
  <c r="D7" i="7"/>
  <c r="K6" i="7"/>
  <c r="M6" i="7"/>
  <c r="I6" i="7"/>
  <c r="E9" i="6"/>
  <c r="E10" i="6" s="1"/>
  <c r="E11" i="6" s="1"/>
  <c r="E12" i="6" s="1"/>
  <c r="F9" i="6"/>
  <c r="F10" i="6" s="1"/>
  <c r="F11" i="6" s="1"/>
  <c r="B4" i="6"/>
  <c r="K20" i="6"/>
  <c r="O19" i="6"/>
  <c r="K19" i="6"/>
  <c r="O18" i="6"/>
  <c r="K18" i="6"/>
  <c r="O17" i="6"/>
  <c r="K17" i="6"/>
  <c r="O16" i="6"/>
  <c r="K16" i="6"/>
  <c r="O15" i="6"/>
  <c r="K15" i="6"/>
  <c r="P14" i="6"/>
  <c r="O14" i="6"/>
  <c r="K14" i="6"/>
  <c r="O13" i="6"/>
  <c r="K13" i="6"/>
  <c r="P12" i="6"/>
  <c r="O12" i="6"/>
  <c r="K12" i="6"/>
  <c r="O11" i="6"/>
  <c r="K11" i="6"/>
  <c r="O10" i="6"/>
  <c r="K10" i="6"/>
  <c r="O9" i="6"/>
  <c r="K9" i="6"/>
  <c r="M8" i="6"/>
  <c r="O8" i="6"/>
  <c r="K8" i="6"/>
  <c r="E9" i="4"/>
  <c r="E10" i="4" s="1"/>
  <c r="F9" i="4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B4" i="4"/>
  <c r="K20" i="4"/>
  <c r="O19" i="4"/>
  <c r="K19" i="4"/>
  <c r="O18" i="4"/>
  <c r="K18" i="4"/>
  <c r="O17" i="4"/>
  <c r="K17" i="4"/>
  <c r="O16" i="4"/>
  <c r="K16" i="4"/>
  <c r="O15" i="4"/>
  <c r="K15" i="4"/>
  <c r="O14" i="4"/>
  <c r="K14" i="4"/>
  <c r="O13" i="4"/>
  <c r="K13" i="4"/>
  <c r="O12" i="4"/>
  <c r="K12" i="4"/>
  <c r="O11" i="4"/>
  <c r="K11" i="4"/>
  <c r="O10" i="4"/>
  <c r="K10" i="4"/>
  <c r="O9" i="4"/>
  <c r="K9" i="4"/>
  <c r="M8" i="4"/>
  <c r="O8" i="4"/>
  <c r="K8" i="4"/>
  <c r="N17" i="8" l="1"/>
  <c r="N13" i="8"/>
  <c r="P13" i="6"/>
  <c r="P11" i="4"/>
  <c r="P14" i="4"/>
  <c r="P9" i="4"/>
  <c r="G2" i="11"/>
  <c r="G3" i="11" s="1"/>
  <c r="N8" i="8"/>
  <c r="N16" i="8"/>
  <c r="N11" i="8"/>
  <c r="N12" i="8"/>
  <c r="N11" i="7"/>
  <c r="N16" i="7"/>
  <c r="N8" i="7"/>
  <c r="N13" i="7"/>
  <c r="N15" i="7"/>
  <c r="N9" i="7"/>
  <c r="P8" i="4"/>
  <c r="P11" i="6"/>
  <c r="N6" i="7"/>
  <c r="P13" i="4"/>
  <c r="P10" i="6"/>
  <c r="P15" i="6"/>
  <c r="N10" i="8"/>
  <c r="N15" i="8"/>
  <c r="P17" i="4"/>
  <c r="P16" i="4"/>
  <c r="N7" i="8"/>
  <c r="P17" i="6"/>
  <c r="N14" i="7"/>
  <c r="N9" i="8"/>
  <c r="G9" i="6"/>
  <c r="H9" i="6" s="1"/>
  <c r="P18" i="6"/>
  <c r="N12" i="7"/>
  <c r="P9" i="6"/>
  <c r="P19" i="4"/>
  <c r="N14" i="8"/>
  <c r="P10" i="4"/>
  <c r="P15" i="4"/>
  <c r="P12" i="4"/>
  <c r="C7" i="11"/>
  <c r="A9" i="11"/>
  <c r="C8" i="11"/>
  <c r="B8" i="11"/>
  <c r="F12" i="6"/>
  <c r="F13" i="6" s="1"/>
  <c r="F14" i="6" s="1"/>
  <c r="F15" i="6" s="1"/>
  <c r="F16" i="6" s="1"/>
  <c r="F17" i="6" s="1"/>
  <c r="F18" i="6" s="1"/>
  <c r="F19" i="6" s="1"/>
  <c r="F20" i="6" s="1"/>
  <c r="G11" i="6"/>
  <c r="I11" i="6" s="1"/>
  <c r="F7" i="7"/>
  <c r="E8" i="7"/>
  <c r="P19" i="6"/>
  <c r="E13" i="6"/>
  <c r="N7" i="7"/>
  <c r="F7" i="8"/>
  <c r="E8" i="8"/>
  <c r="E9" i="8" s="1"/>
  <c r="G7" i="8"/>
  <c r="F2" i="11"/>
  <c r="F3" i="11" s="1"/>
  <c r="C6" i="11"/>
  <c r="B6" i="11"/>
  <c r="G7" i="7"/>
  <c r="G10" i="6"/>
  <c r="I10" i="6" s="1"/>
  <c r="B7" i="11"/>
  <c r="P18" i="4"/>
  <c r="P16" i="6"/>
  <c r="P8" i="6"/>
  <c r="G9" i="4"/>
  <c r="I9" i="4" s="1"/>
  <c r="G10" i="4"/>
  <c r="I10" i="4" s="1"/>
  <c r="E11" i="4"/>
  <c r="H9" i="4" l="1"/>
  <c r="I9" i="6"/>
  <c r="G8" i="8"/>
  <c r="G13" i="6"/>
  <c r="I13" i="6" s="1"/>
  <c r="E14" i="6"/>
  <c r="H10" i="6"/>
  <c r="M9" i="6"/>
  <c r="Q8" i="6" s="1"/>
  <c r="F8" i="8"/>
  <c r="K7" i="8"/>
  <c r="O6" i="8" s="1"/>
  <c r="C9" i="11"/>
  <c r="B9" i="11"/>
  <c r="A10" i="11"/>
  <c r="K7" i="7"/>
  <c r="O6" i="7" s="1"/>
  <c r="F8" i="7"/>
  <c r="G12" i="6"/>
  <c r="I12" i="6" s="1"/>
  <c r="E10" i="8"/>
  <c r="G9" i="8"/>
  <c r="E9" i="7"/>
  <c r="G8" i="7"/>
  <c r="M9" i="4"/>
  <c r="Q8" i="4" s="1"/>
  <c r="H10" i="4"/>
  <c r="G11" i="4"/>
  <c r="I11" i="4" s="1"/>
  <c r="E12" i="4"/>
  <c r="K8" i="8" l="1"/>
  <c r="O7" i="8" s="1"/>
  <c r="F9" i="8"/>
  <c r="G14" i="6"/>
  <c r="I14" i="6" s="1"/>
  <c r="E15" i="6"/>
  <c r="F9" i="7"/>
  <c r="K8" i="7"/>
  <c r="O7" i="7" s="1"/>
  <c r="E11" i="8"/>
  <c r="G10" i="8"/>
  <c r="B10" i="11"/>
  <c r="A11" i="11"/>
  <c r="C10" i="11"/>
  <c r="M10" i="6"/>
  <c r="Q9" i="6" s="1"/>
  <c r="H11" i="6"/>
  <c r="E10" i="7"/>
  <c r="G9" i="7"/>
  <c r="G12" i="4"/>
  <c r="I12" i="4" s="1"/>
  <c r="E13" i="4"/>
  <c r="M10" i="4"/>
  <c r="Q9" i="4" s="1"/>
  <c r="H11" i="4"/>
  <c r="E11" i="7" l="1"/>
  <c r="E12" i="7" s="1"/>
  <c r="E13" i="7" s="1"/>
  <c r="E14" i="7" s="1"/>
  <c r="E15" i="7" s="1"/>
  <c r="E16" i="7" s="1"/>
  <c r="E17" i="7" s="1"/>
  <c r="E18" i="7" s="1"/>
  <c r="G10" i="7"/>
  <c r="G15" i="6"/>
  <c r="I15" i="6" s="1"/>
  <c r="E16" i="6"/>
  <c r="E12" i="8"/>
  <c r="G11" i="8"/>
  <c r="M11" i="6"/>
  <c r="Q10" i="6" s="1"/>
  <c r="H12" i="6"/>
  <c r="K9" i="7"/>
  <c r="O8" i="7" s="1"/>
  <c r="F10" i="7"/>
  <c r="C11" i="11"/>
  <c r="A12" i="11"/>
  <c r="B11" i="11"/>
  <c r="F10" i="8"/>
  <c r="K9" i="8"/>
  <c r="O8" i="8" s="1"/>
  <c r="M11" i="4"/>
  <c r="Q10" i="4" s="1"/>
  <c r="H12" i="4"/>
  <c r="E14" i="4"/>
  <c r="G13" i="4"/>
  <c r="G16" i="6" l="1"/>
  <c r="I16" i="6" s="1"/>
  <c r="E17" i="6"/>
  <c r="F11" i="8"/>
  <c r="K10" i="8"/>
  <c r="O9" i="8" s="1"/>
  <c r="M12" i="6"/>
  <c r="Q11" i="6" s="1"/>
  <c r="H13" i="6"/>
  <c r="C12" i="11"/>
  <c r="B12" i="11"/>
  <c r="A13" i="11"/>
  <c r="E13" i="8"/>
  <c r="G12" i="8"/>
  <c r="F11" i="7"/>
  <c r="K10" i="7"/>
  <c r="O9" i="7" s="1"/>
  <c r="G11" i="7"/>
  <c r="B3" i="7" s="1"/>
  <c r="G14" i="4"/>
  <c r="E15" i="4"/>
  <c r="H13" i="4"/>
  <c r="I13" i="4"/>
  <c r="B5" i="4" s="1"/>
  <c r="M12" i="4"/>
  <c r="Q11" i="4" s="1"/>
  <c r="G13" i="8" l="1"/>
  <c r="E14" i="8"/>
  <c r="A14" i="11"/>
  <c r="B13" i="11"/>
  <c r="C13" i="11"/>
  <c r="G17" i="6"/>
  <c r="I17" i="6" s="1"/>
  <c r="E18" i="6"/>
  <c r="H14" i="6"/>
  <c r="M13" i="6"/>
  <c r="Q12" i="6" s="1"/>
  <c r="K11" i="7"/>
  <c r="O10" i="7" s="1"/>
  <c r="F12" i="7"/>
  <c r="K11" i="8"/>
  <c r="O10" i="8" s="1"/>
  <c r="F12" i="8"/>
  <c r="H14" i="4"/>
  <c r="M13" i="4"/>
  <c r="Q12" i="4" s="1"/>
  <c r="G15" i="4"/>
  <c r="E16" i="4"/>
  <c r="M14" i="6" l="1"/>
  <c r="Q13" i="6" s="1"/>
  <c r="H15" i="6"/>
  <c r="C14" i="11"/>
  <c r="A15" i="11"/>
  <c r="B14" i="11"/>
  <c r="G14" i="8"/>
  <c r="E15" i="8"/>
  <c r="F13" i="8"/>
  <c r="K12" i="8"/>
  <c r="O11" i="8" s="1"/>
  <c r="G18" i="6"/>
  <c r="I18" i="6" s="1"/>
  <c r="E19" i="6"/>
  <c r="K12" i="7"/>
  <c r="O11" i="7" s="1"/>
  <c r="F13" i="7"/>
  <c r="G16" i="4"/>
  <c r="E17" i="4"/>
  <c r="M14" i="4"/>
  <c r="Q13" i="4" s="1"/>
  <c r="H15" i="4"/>
  <c r="E16" i="8" l="1"/>
  <c r="G15" i="8"/>
  <c r="E20" i="6"/>
  <c r="G20" i="6" s="1"/>
  <c r="I20" i="6" s="1"/>
  <c r="G19" i="6"/>
  <c r="I19" i="6" s="1"/>
  <c r="F14" i="7"/>
  <c r="K13" i="7"/>
  <c r="O12" i="7" s="1"/>
  <c r="C15" i="11"/>
  <c r="B15" i="11"/>
  <c r="A16" i="11"/>
  <c r="M15" i="6"/>
  <c r="Q14" i="6" s="1"/>
  <c r="H16" i="6"/>
  <c r="K13" i="8"/>
  <c r="O12" i="8" s="1"/>
  <c r="F14" i="8"/>
  <c r="H16" i="4"/>
  <c r="M15" i="4"/>
  <c r="Q14" i="4" s="1"/>
  <c r="G17" i="4"/>
  <c r="E18" i="4"/>
  <c r="K14" i="8" l="1"/>
  <c r="O13" i="8" s="1"/>
  <c r="F15" i="8"/>
  <c r="K14" i="7"/>
  <c r="O13" i="7" s="1"/>
  <c r="F15" i="7"/>
  <c r="M16" i="6"/>
  <c r="Q15" i="6" s="1"/>
  <c r="H17" i="6"/>
  <c r="E17" i="8"/>
  <c r="G16" i="8"/>
  <c r="B16" i="11"/>
  <c r="A17" i="11"/>
  <c r="C16" i="11"/>
  <c r="E19" i="4"/>
  <c r="G18" i="4"/>
  <c r="M16" i="4"/>
  <c r="Q15" i="4" s="1"/>
  <c r="H17" i="4"/>
  <c r="M17" i="6" l="1"/>
  <c r="Q16" i="6" s="1"/>
  <c r="H18" i="6"/>
  <c r="A18" i="11"/>
  <c r="B17" i="11"/>
  <c r="C17" i="11"/>
  <c r="E18" i="8"/>
  <c r="G18" i="8" s="1"/>
  <c r="G17" i="8"/>
  <c r="F16" i="7"/>
  <c r="K15" i="7"/>
  <c r="O14" i="7" s="1"/>
  <c r="K15" i="8"/>
  <c r="O14" i="8" s="1"/>
  <c r="F16" i="8"/>
  <c r="H18" i="4"/>
  <c r="M17" i="4"/>
  <c r="Q16" i="4" s="1"/>
  <c r="E20" i="4"/>
  <c r="G20" i="4" s="1"/>
  <c r="G19" i="4"/>
  <c r="F17" i="8" l="1"/>
  <c r="K16" i="8"/>
  <c r="O15" i="8" s="1"/>
  <c r="K16" i="7"/>
  <c r="O15" i="7" s="1"/>
  <c r="F17" i="7"/>
  <c r="A19" i="11"/>
  <c r="C18" i="11"/>
  <c r="B18" i="11"/>
  <c r="M18" i="6"/>
  <c r="Q17" i="6" s="1"/>
  <c r="H19" i="6"/>
  <c r="H19" i="4"/>
  <c r="M18" i="4"/>
  <c r="Q17" i="4" s="1"/>
  <c r="H20" i="6" l="1"/>
  <c r="M19" i="6"/>
  <c r="Q18" i="6" s="1"/>
  <c r="C19" i="11"/>
  <c r="A20" i="11"/>
  <c r="B19" i="11"/>
  <c r="F18" i="7"/>
  <c r="K18" i="7" s="1"/>
  <c r="K17" i="7"/>
  <c r="O16" i="7" s="1"/>
  <c r="F18" i="8"/>
  <c r="K17" i="8"/>
  <c r="O16" i="8" s="1"/>
  <c r="H20" i="4"/>
  <c r="M20" i="4" s="1"/>
  <c r="M19" i="4"/>
  <c r="Q18" i="4" s="1"/>
  <c r="O17" i="7" l="1"/>
  <c r="A21" i="11"/>
  <c r="C20" i="11"/>
  <c r="B20" i="11"/>
  <c r="K18" i="8"/>
  <c r="O17" i="8" s="1"/>
  <c r="G19" i="8"/>
  <c r="B3" i="8" s="1"/>
  <c r="I21" i="6"/>
  <c r="B5" i="6" s="1"/>
  <c r="M20" i="6"/>
  <c r="Q19" i="6" s="1"/>
  <c r="Q19" i="4"/>
  <c r="C21" i="11" l="1"/>
  <c r="A22" i="11"/>
  <c r="B21" i="11"/>
  <c r="C22" i="11" l="1"/>
  <c r="B22" i="11"/>
  <c r="A23" i="11"/>
  <c r="B23" i="11" l="1"/>
  <c r="C23" i="11"/>
  <c r="A24" i="11"/>
  <c r="A25" i="11" l="1"/>
  <c r="C24" i="11"/>
  <c r="B24" i="11"/>
  <c r="B25" i="11" l="1"/>
  <c r="C25" i="11"/>
  <c r="A26" i="11"/>
  <c r="A27" i="11" l="1"/>
  <c r="B26" i="11"/>
  <c r="C26" i="11"/>
  <c r="C27" i="11" l="1"/>
  <c r="B27" i="11"/>
  <c r="A28" i="11"/>
  <c r="B28" i="11" l="1"/>
  <c r="C28" i="11"/>
  <c r="A29" i="11"/>
  <c r="A30" i="11" l="1"/>
  <c r="B29" i="11"/>
  <c r="C29" i="11"/>
  <c r="C30" i="11" l="1"/>
  <c r="A31" i="11"/>
  <c r="B30" i="11"/>
  <c r="C31" i="11" l="1"/>
  <c r="B31" i="11"/>
  <c r="A32" i="11"/>
  <c r="C32" i="11" l="1"/>
  <c r="B32" i="11"/>
  <c r="A33" i="11"/>
  <c r="B33" i="11" l="1"/>
  <c r="A34" i="11"/>
  <c r="C33" i="11"/>
  <c r="B34" i="11" l="1"/>
  <c r="A35" i="11"/>
  <c r="C34" i="11"/>
  <c r="A36" i="11" l="1"/>
  <c r="C35" i="11"/>
  <c r="B35" i="11"/>
  <c r="A37" i="11" l="1"/>
  <c r="C36" i="11"/>
  <c r="B36" i="11"/>
  <c r="A38" i="11" l="1"/>
  <c r="C37" i="11"/>
  <c r="B37" i="11"/>
  <c r="C38" i="11" l="1"/>
  <c r="B38" i="11"/>
  <c r="A39" i="11"/>
  <c r="C39" i="11" l="1"/>
  <c r="B39" i="11"/>
  <c r="A40" i="11"/>
  <c r="A41" i="11" l="1"/>
  <c r="C40" i="11"/>
  <c r="B40" i="11"/>
  <c r="C41" i="11" l="1"/>
  <c r="A42" i="11"/>
  <c r="B41" i="11"/>
  <c r="B42" i="11" l="1"/>
  <c r="A43" i="11"/>
  <c r="C42" i="11"/>
  <c r="B43" i="11" l="1"/>
  <c r="A44" i="11"/>
  <c r="C43" i="11"/>
  <c r="A45" i="11" l="1"/>
  <c r="B44" i="11"/>
  <c r="C44" i="11"/>
  <c r="A46" i="11" l="1"/>
  <c r="B45" i="11"/>
  <c r="C45" i="11"/>
  <c r="C46" i="11" l="1"/>
  <c r="A47" i="11"/>
  <c r="B46" i="11"/>
  <c r="C47" i="11" l="1"/>
  <c r="A48" i="11"/>
  <c r="B47" i="11"/>
  <c r="C48" i="11" l="1"/>
  <c r="B48" i="11"/>
  <c r="A49" i="11"/>
  <c r="B49" i="11" l="1"/>
  <c r="A50" i="11"/>
  <c r="C49" i="11"/>
  <c r="C50" i="11" l="1"/>
  <c r="A51" i="11"/>
  <c r="B50" i="11"/>
  <c r="C51" i="11" l="1"/>
  <c r="B51" i="11"/>
  <c r="A52" i="11"/>
  <c r="B52" i="11" l="1"/>
  <c r="C52" i="11"/>
  <c r="A53" i="11"/>
  <c r="B53" i="11" l="1"/>
  <c r="C53" i="11"/>
  <c r="A54" i="11"/>
  <c r="C54" i="11" l="1"/>
  <c r="B54" i="11"/>
  <c r="A55" i="11"/>
  <c r="A56" i="11" l="1"/>
  <c r="C55" i="11"/>
  <c r="B55" i="11"/>
  <c r="C56" i="11" l="1"/>
  <c r="A57" i="11"/>
  <c r="B56" i="11"/>
  <c r="A58" i="11" l="1"/>
  <c r="B57" i="11"/>
  <c r="C57" i="11"/>
  <c r="C58" i="11" l="1"/>
  <c r="B58" i="11"/>
  <c r="A59" i="11"/>
  <c r="A60" i="11" l="1"/>
  <c r="C59" i="11"/>
  <c r="B59" i="11"/>
  <c r="C60" i="11" l="1"/>
  <c r="B60" i="11"/>
  <c r="A61" i="11"/>
  <c r="A62" i="11" l="1"/>
  <c r="B61" i="11"/>
  <c r="C61" i="11"/>
  <c r="C62" i="11" l="1"/>
  <c r="A63" i="11"/>
  <c r="B62" i="11"/>
  <c r="C63" i="11" l="1"/>
  <c r="B63" i="11"/>
  <c r="A64" i="11"/>
  <c r="A65" i="11" l="1"/>
  <c r="C64" i="11"/>
  <c r="B64" i="11"/>
  <c r="B65" i="11" l="1"/>
  <c r="A66" i="11"/>
  <c r="C65" i="11"/>
  <c r="A67" i="11" l="1"/>
  <c r="C66" i="11"/>
  <c r="B66" i="11"/>
  <c r="A68" i="11" l="1"/>
  <c r="B67" i="11"/>
  <c r="C67" i="11"/>
  <c r="B68" i="11" l="1"/>
  <c r="A69" i="11"/>
  <c r="C68" i="11"/>
  <c r="C69" i="11" l="1"/>
  <c r="A70" i="11"/>
  <c r="B69" i="11"/>
  <c r="C70" i="11" l="1"/>
  <c r="B70" i="11"/>
  <c r="A71" i="11"/>
  <c r="B71" i="11" l="1"/>
  <c r="C71" i="11"/>
  <c r="A72" i="11"/>
  <c r="B72" i="11" l="1"/>
  <c r="A73" i="11"/>
  <c r="C72" i="11"/>
  <c r="A74" i="11" l="1"/>
  <c r="C73" i="11"/>
  <c r="B73" i="11"/>
  <c r="A75" i="11" l="1"/>
  <c r="B74" i="11"/>
  <c r="C74" i="11"/>
  <c r="C75" i="11" l="1"/>
  <c r="B75" i="11"/>
  <c r="A76" i="11"/>
  <c r="B76" i="11" l="1"/>
  <c r="A77" i="11"/>
  <c r="C76" i="11"/>
  <c r="A78" i="11" l="1"/>
  <c r="C77" i="11"/>
  <c r="B77" i="11"/>
  <c r="C78" i="11" l="1"/>
  <c r="A79" i="11"/>
  <c r="B78" i="11"/>
  <c r="B79" i="11" l="1"/>
  <c r="C79" i="11"/>
  <c r="A80" i="11"/>
  <c r="B80" i="11" l="1"/>
  <c r="A81" i="11"/>
  <c r="C80" i="11"/>
  <c r="C81" i="11" l="1"/>
  <c r="B81" i="11"/>
  <c r="A82" i="11"/>
  <c r="A83" i="11" l="1"/>
  <c r="C82" i="11"/>
  <c r="B82" i="11"/>
  <c r="C83" i="11" l="1"/>
  <c r="B83" i="11"/>
  <c r="A84" i="11"/>
  <c r="C84" i="11" l="1"/>
  <c r="B84" i="11"/>
  <c r="A85" i="11"/>
  <c r="B85" i="11" l="1"/>
  <c r="C85" i="11"/>
  <c r="A86" i="11"/>
  <c r="C86" i="11" l="1"/>
  <c r="B86" i="11"/>
  <c r="A87" i="11"/>
  <c r="C87" i="11" l="1"/>
  <c r="B87" i="11"/>
  <c r="A88" i="11"/>
  <c r="B88" i="11" l="1"/>
  <c r="A89" i="11"/>
  <c r="C88" i="11"/>
  <c r="B89" i="11" l="1"/>
  <c r="A90" i="11"/>
  <c r="C89" i="11"/>
  <c r="C90" i="11" l="1"/>
  <c r="A91" i="11"/>
  <c r="B90" i="11"/>
  <c r="B91" i="11" l="1"/>
  <c r="A92" i="11"/>
  <c r="C91" i="11"/>
  <c r="A93" i="11" l="1"/>
  <c r="B92" i="11"/>
  <c r="C92" i="11"/>
  <c r="A94" i="11" l="1"/>
  <c r="C93" i="11"/>
  <c r="B93" i="11"/>
  <c r="C94" i="11" l="1"/>
  <c r="A95" i="11"/>
  <c r="B94" i="11"/>
  <c r="A96" i="11" l="1"/>
  <c r="B95" i="11"/>
  <c r="C95" i="11"/>
  <c r="C96" i="11" l="1"/>
  <c r="B96" i="11"/>
  <c r="A97" i="11"/>
  <c r="C97" i="11" l="1"/>
  <c r="A98" i="11"/>
  <c r="B97" i="11"/>
  <c r="B98" i="11" l="1"/>
  <c r="A99" i="11"/>
  <c r="C98" i="11"/>
  <c r="A100" i="11" l="1"/>
  <c r="C99" i="11"/>
  <c r="B99" i="11"/>
  <c r="A101" i="11" l="1"/>
  <c r="C100" i="11"/>
  <c r="B100" i="11"/>
  <c r="B101" i="11" l="1"/>
  <c r="A102" i="11"/>
  <c r="C101" i="11"/>
  <c r="C102" i="11" l="1"/>
  <c r="B102" i="11"/>
  <c r="A103" i="11"/>
  <c r="A104" i="11" l="1"/>
  <c r="C103" i="11"/>
  <c r="B103" i="11"/>
  <c r="A105" i="11" l="1"/>
  <c r="C104" i="11"/>
  <c r="B104" i="11"/>
</calcChain>
</file>

<file path=xl/sharedStrings.xml><?xml version="1.0" encoding="utf-8"?>
<sst xmlns="http://schemas.openxmlformats.org/spreadsheetml/2006/main" count="307" uniqueCount="60">
  <si>
    <t>t</t>
  </si>
  <si>
    <t>LL</t>
  </si>
  <si>
    <t>S(t)</t>
  </si>
  <si>
    <t>P("die")</t>
  </si>
  <si>
    <t>Actual</t>
  </si>
  <si>
    <t>r(t)</t>
  </si>
  <si>
    <t>seg 1</t>
  </si>
  <si>
    <t>seg 2</t>
  </si>
  <si>
    <t>total</t>
  </si>
  <si>
    <t>theta_1</t>
  </si>
  <si>
    <t>theta_2</t>
  </si>
  <si>
    <t>pi_1</t>
  </si>
  <si>
    <t>pi_2</t>
  </si>
  <si>
    <t>2 seg G</t>
  </si>
  <si>
    <t>gamma</t>
  </si>
  <si>
    <t>delta</t>
  </si>
  <si>
    <t>4 ren</t>
  </si>
  <si>
    <t>all ren</t>
  </si>
  <si>
    <t>mean</t>
  </si>
  <si>
    <t>var</t>
  </si>
  <si>
    <t>E(CLV)</t>
  </si>
  <si>
    <t>d</t>
  </si>
  <si>
    <t>Year</t>
  </si>
  <si>
    <t>disc.</t>
  </si>
  <si>
    <t>BG</t>
  </si>
  <si>
    <t>CM</t>
  </si>
  <si>
    <t>Month</t>
  </si>
  <si>
    <t>% Surviving</t>
  </si>
  <si>
    <t>% Surv</t>
  </si>
  <si>
    <t>% Lost</t>
  </si>
  <si>
    <t>Weekly</t>
  </si>
  <si>
    <t>Week</t>
  </si>
  <si>
    <t>Quad week</t>
  </si>
  <si>
    <t>P(T=t)</t>
  </si>
  <si>
    <t>AOR</t>
  </si>
  <si>
    <t>RPO</t>
  </si>
  <si>
    <t>m</t>
  </si>
  <si>
    <t>Years</t>
  </si>
  <si>
    <t>Lifetime</t>
  </si>
  <si>
    <t>CLV</t>
  </si>
  <si>
    <t>P(Lifetime)</t>
  </si>
  <si>
    <t>CLV (rounded)</t>
  </si>
  <si>
    <t>Row Labels</t>
  </si>
  <si>
    <t>Grand Total</t>
  </si>
  <si>
    <t>Sum of P(Lifetime)</t>
  </si>
  <si>
    <t>P(CLV)</t>
  </si>
  <si>
    <t>V(CLV)</t>
  </si>
  <si>
    <t>P(loss | CAC = 100)</t>
  </si>
  <si>
    <t>Acquiring 10,000 customers</t>
  </si>
  <si>
    <t>E(CoV)</t>
  </si>
  <si>
    <t>V(CoV)</t>
  </si>
  <si>
    <t>SD(CoV)</t>
  </si>
  <si>
    <t>CV</t>
  </si>
  <si>
    <t>95% interval</t>
  </si>
  <si>
    <t>Acquiring 1000 customers</t>
  </si>
  <si>
    <t>&lt;-- sqrt(10)</t>
  </si>
  <si>
    <t xml:space="preserve">    lower bound</t>
  </si>
  <si>
    <t xml:space="preserve">    upper bound</t>
  </si>
  <si>
    <t xml:space="preserve">    range</t>
  </si>
  <si>
    <t xml:space="preserve">    range /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</si>
</sst>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0.0000"/>
    <numFmt numFmtId="166" formatCode="0.000"/>
    <numFmt numFmtId="167" formatCode="[$$-1409]#,##0.00"/>
    <numFmt numFmtId="168" formatCode="0.0000%"/>
    <numFmt numFmtId="169" formatCode="[$$-1409]#,##0"/>
    <numFmt numFmtId="170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164" fontId="1" fillId="0" borderId="0" xfId="2" applyNumberFormat="1"/>
    <xf numFmtId="165" fontId="1" fillId="0" borderId="0" xfId="1" applyNumberFormat="1"/>
    <xf numFmtId="2" fontId="1" fillId="0" borderId="0" xfId="1" applyNumberFormat="1"/>
    <xf numFmtId="166" fontId="1" fillId="0" borderId="0" xfId="1" applyNumberFormat="1"/>
    <xf numFmtId="0" fontId="1" fillId="0" borderId="0" xfId="1" applyAlignment="1">
      <alignment horizontal="centerContinuous"/>
    </xf>
    <xf numFmtId="0" fontId="0" fillId="0" borderId="0" xfId="0" applyAlignment="1">
      <alignment horizontal="centerContinuous"/>
    </xf>
    <xf numFmtId="166" fontId="0" fillId="0" borderId="0" xfId="0" applyNumberFormat="1"/>
    <xf numFmtId="166" fontId="1" fillId="2" borderId="0" xfId="1" applyNumberFormat="1" applyFill="1"/>
    <xf numFmtId="0" fontId="0" fillId="0" borderId="0" xfId="0" applyAlignment="1">
      <alignment horizontal="right"/>
    </xf>
    <xf numFmtId="0" fontId="1" fillId="0" borderId="1" xfId="1" applyBorder="1" applyAlignment="1">
      <alignment horizontal="centerContinuous"/>
    </xf>
    <xf numFmtId="0" fontId="2" fillId="0" borderId="0" xfId="0" applyFont="1" applyAlignment="1">
      <alignment horizontal="right"/>
    </xf>
    <xf numFmtId="164" fontId="0" fillId="0" borderId="0" xfId="5" applyNumberFormat="1" applyFont="1"/>
    <xf numFmtId="164" fontId="1" fillId="0" borderId="0" xfId="5" applyNumberFormat="1"/>
    <xf numFmtId="9" fontId="0" fillId="0" borderId="0" xfId="5" applyFont="1"/>
    <xf numFmtId="165" fontId="0" fillId="0" borderId="0" xfId="5" applyNumberFormat="1" applyFont="1"/>
    <xf numFmtId="165" fontId="0" fillId="0" borderId="0" xfId="0" applyNumberFormat="1"/>
    <xf numFmtId="165" fontId="0" fillId="2" borderId="0" xfId="5" applyNumberFormat="1" applyFont="1" applyFill="1"/>
    <xf numFmtId="165" fontId="0" fillId="3" borderId="0" xfId="5" applyNumberFormat="1" applyFont="1" applyFill="1"/>
    <xf numFmtId="0" fontId="0" fillId="3" borderId="0" xfId="0" applyFill="1"/>
    <xf numFmtId="2" fontId="0" fillId="0" borderId="0" xfId="0" applyNumberFormat="1"/>
    <xf numFmtId="11" fontId="0" fillId="0" borderId="0" xfId="0" applyNumberFormat="1"/>
    <xf numFmtId="0" fontId="1" fillId="0" borderId="0" xfId="3" applyAlignment="1">
      <alignment horizontal="right"/>
    </xf>
    <xf numFmtId="2" fontId="0" fillId="2" borderId="0" xfId="0" applyNumberFormat="1" applyFill="1"/>
    <xf numFmtId="2" fontId="0" fillId="0" borderId="0" xfId="0" applyNumberFormat="1" applyAlignment="1">
      <alignment horizontal="right"/>
    </xf>
    <xf numFmtId="0" fontId="0" fillId="0" borderId="0" xfId="0" pivotButton="1"/>
    <xf numFmtId="2" fontId="0" fillId="0" borderId="0" xfId="0" applyNumberFormat="1" applyAlignment="1">
      <alignment horizontal="left"/>
    </xf>
    <xf numFmtId="166" fontId="0" fillId="2" borderId="0" xfId="0" applyNumberFormat="1" applyFill="1"/>
    <xf numFmtId="167" fontId="0" fillId="0" borderId="0" xfId="0" applyNumberFormat="1"/>
    <xf numFmtId="10" fontId="0" fillId="0" borderId="0" xfId="5" applyNumberFormat="1" applyFont="1"/>
    <xf numFmtId="168" fontId="0" fillId="0" borderId="0" xfId="5" applyNumberFormat="1" applyFont="1"/>
    <xf numFmtId="0" fontId="2" fillId="0" borderId="0" xfId="0" applyFont="1"/>
    <xf numFmtId="169" fontId="0" fillId="0" borderId="0" xfId="0" applyNumberFormat="1"/>
    <xf numFmtId="170" fontId="0" fillId="0" borderId="0" xfId="0" applyNumberFormat="1"/>
    <xf numFmtId="167" fontId="0" fillId="2" borderId="0" xfId="0" applyNumberFormat="1" applyFill="1"/>
  </cellXfs>
  <cellStyles count="7">
    <cellStyle name="Normal" xfId="0" builtinId="0"/>
    <cellStyle name="Normal 2" xfId="1" xr:uid="{D1D9A8BE-5F34-434E-8F29-6B45B234DBC1}"/>
    <cellStyle name="Normal 2 2" xfId="4" xr:uid="{C820C77E-61FF-4E03-B935-C7D33EF301DC}"/>
    <cellStyle name="Normal 2 3" xfId="3" xr:uid="{B26E76D5-0A0C-478E-B4AB-60BB4CAEA7A4}"/>
    <cellStyle name="Normal 4" xfId="6" xr:uid="{44FD106C-D506-4C67-B0D2-C7A0B94A8EFA}"/>
    <cellStyle name="Percent" xfId="5" builtinId="5"/>
    <cellStyle name="Percent 2" xfId="2" xr:uid="{84F62441-61BF-4C11-BC19-4D7A1C9F5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'Basic plots'!$F$1</c:f>
              <c:strCache>
                <c:ptCount val="1"/>
                <c:pt idx="0">
                  <c:v>S(t)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'Basic plots'!$E$2:$E$14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'Basic plots'!$F$2:$F$14</c:f>
              <c:numCache>
                <c:formatCode>0.000</c:formatCode>
                <c:ptCount val="13"/>
                <c:pt idx="0">
                  <c:v>1</c:v>
                </c:pt>
                <c:pt idx="1">
                  <c:v>0.64259634786117847</c:v>
                </c:pt>
                <c:pt idx="2">
                  <c:v>0.50227754237288136</c:v>
                </c:pt>
                <c:pt idx="3">
                  <c:v>0.41457828894269572</c:v>
                </c:pt>
                <c:pt idx="4">
                  <c:v>0.355580609362389</c:v>
                </c:pt>
                <c:pt idx="5">
                  <c:v>0.31093371670702175</c:v>
                </c:pt>
                <c:pt idx="6">
                  <c:v>0.28223214285714282</c:v>
                </c:pt>
                <c:pt idx="7">
                  <c:v>0.2535305690072639</c:v>
                </c:pt>
                <c:pt idx="8">
                  <c:v>0.2312071226795803</c:v>
                </c:pt>
                <c:pt idx="9">
                  <c:v>0.21047820823244551</c:v>
                </c:pt>
                <c:pt idx="10">
                  <c:v>0.19453288942695721</c:v>
                </c:pt>
                <c:pt idx="11">
                  <c:v>0.19453288942695721</c:v>
                </c:pt>
                <c:pt idx="12">
                  <c:v>0.17858757062146893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F3-4D1E-ADA3-12BE2C276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512"/>
        <c:axId val="100148384"/>
      </c:lineChart>
      <c:catAx>
        <c:axId val="10014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8384"/>
        <c:crosses val="autoZero"/>
        <c:auto val="1"/>
        <c:lblAlgn val="ctr"/>
        <c:lblOffset val="100"/>
        <c:noMultiLvlLbl val="0"/>
      </c:catAx>
      <c:valAx>
        <c:axId val="100148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5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'Basic plots'!$I$1</c:f>
              <c:strCache>
                <c:ptCount val="1"/>
                <c:pt idx="0">
                  <c:v>r(t)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'Basic plots'!$H$2:$H$13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'Basic plots'!$I$2:$I$13</c:f>
              <c:numCache>
                <c:formatCode>0.000</c:formatCode>
                <c:ptCount val="12"/>
                <c:pt idx="0">
                  <c:v>0.64259634786117847</c:v>
                </c:pt>
                <c:pt idx="1">
                  <c:v>0.78163771712158792</c:v>
                </c:pt>
                <c:pt idx="2">
                  <c:v>0.82539682539682535</c:v>
                </c:pt>
                <c:pt idx="3">
                  <c:v>0.85769230769230764</c:v>
                </c:pt>
                <c:pt idx="4">
                  <c:v>0.87443946188340804</c:v>
                </c:pt>
                <c:pt idx="5">
                  <c:v>0.90769230769230769</c:v>
                </c:pt>
                <c:pt idx="6">
                  <c:v>0.89830508474576276</c:v>
                </c:pt>
                <c:pt idx="7">
                  <c:v>0.91194968553459121</c:v>
                </c:pt>
                <c:pt idx="8">
                  <c:v>0.91034482758620683</c:v>
                </c:pt>
                <c:pt idx="9">
                  <c:v>0.9242424242424242</c:v>
                </c:pt>
                <c:pt idx="10">
                  <c:v>1</c:v>
                </c:pt>
                <c:pt idx="11">
                  <c:v>0.91803278688524603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0-4635-A815-F496B3B44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356024"/>
        <c:axId val="690354384"/>
      </c:lineChart>
      <c:catAx>
        <c:axId val="69035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4384"/>
        <c:crosses val="autoZero"/>
        <c:auto val="1"/>
        <c:lblAlgn val="ctr"/>
        <c:lblOffset val="100"/>
        <c:noMultiLvlLbl val="0"/>
      </c:catAx>
      <c:valAx>
        <c:axId val="69035438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60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'BG (4 ren)'!$J$5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'BG (4 ren)'!$I$6:$I$18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'BG (4 ren)'!$J$6:$J$18</c:f>
              <c:numCache>
                <c:formatCode>0.000</c:formatCode>
                <c:ptCount val="13"/>
                <c:pt idx="0">
                  <c:v>1</c:v>
                </c:pt>
                <c:pt idx="1">
                  <c:v>0.64259634786117847</c:v>
                </c:pt>
                <c:pt idx="2">
                  <c:v>0.50227754237288136</c:v>
                </c:pt>
                <c:pt idx="3">
                  <c:v>0.41457828894269572</c:v>
                </c:pt>
                <c:pt idx="4">
                  <c:v>0.355580609362389</c:v>
                </c:pt>
                <c:pt idx="5">
                  <c:v>0.31093371670702175</c:v>
                </c:pt>
                <c:pt idx="6">
                  <c:v>0.28223214285714282</c:v>
                </c:pt>
                <c:pt idx="7">
                  <c:v>0.2535305690072639</c:v>
                </c:pt>
                <c:pt idx="8">
                  <c:v>0.2312071226795803</c:v>
                </c:pt>
                <c:pt idx="9">
                  <c:v>0.21047820823244551</c:v>
                </c:pt>
                <c:pt idx="10">
                  <c:v>0.19453288942695721</c:v>
                </c:pt>
                <c:pt idx="11">
                  <c:v>0.19453288942695721</c:v>
                </c:pt>
                <c:pt idx="12">
                  <c:v>0.17858757062146893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7-4E73-8043-4BBB9A2DD551}"/>
            </c:ext>
          </c:extLst>
        </c:ser>
        <c:ser>
          <c:idx val="1"/>
          <c:order val="1"/>
          <c:tx>
            <c:strRef>
              <c:f>'BG (4 ren)'!$K$5</c:f>
              <c:strCache>
                <c:ptCount val="1"/>
                <c:pt idx="0">
                  <c:v>BG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'BG (4 ren)'!$I$6:$I$18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'BG (4 ren)'!$K$6:$K$18</c:f>
              <c:numCache>
                <c:formatCode>0.000</c:formatCode>
                <c:ptCount val="13"/>
                <c:pt idx="0">
                  <c:v>1</c:v>
                </c:pt>
                <c:pt idx="1">
                  <c:v>0.64507927413250943</c:v>
                </c:pt>
                <c:pt idx="2">
                  <c:v>0.49659433219599947</c:v>
                </c:pt>
                <c:pt idx="3">
                  <c:v>0.41201418015963459</c:v>
                </c:pt>
                <c:pt idx="4">
                  <c:v>0.35632277785880495</c:v>
                </c:pt>
                <c:pt idx="5">
                  <c:v>0.31639884972466198</c:v>
                </c:pt>
                <c:pt idx="6">
                  <c:v>0.28612701317180678</c:v>
                </c:pt>
                <c:pt idx="7">
                  <c:v>0.26224089521209543</c:v>
                </c:pt>
                <c:pt idx="8">
                  <c:v>0.24282380956749902</c:v>
                </c:pt>
                <c:pt idx="9">
                  <c:v>0.22667061399980595</c:v>
                </c:pt>
                <c:pt idx="10">
                  <c:v>0.21298230686230976</c:v>
                </c:pt>
                <c:pt idx="11">
                  <c:v>0.20120642301041591</c:v>
                </c:pt>
                <c:pt idx="12">
                  <c:v>0.19094769283904889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7-4E73-8043-4BBB9A2DD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512"/>
        <c:axId val="100148384"/>
      </c:lineChart>
      <c:catAx>
        <c:axId val="10014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8384"/>
        <c:crosses val="autoZero"/>
        <c:auto val="1"/>
        <c:lblAlgn val="ctr"/>
        <c:lblOffset val="100"/>
        <c:noMultiLvlLbl val="0"/>
      </c:catAx>
      <c:valAx>
        <c:axId val="100148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5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'BG (4 ren)'!$N$5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'BG (4 ren)'!$M$6:$M$17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'BG (4 ren)'!$N$6:$N$17</c:f>
              <c:numCache>
                <c:formatCode>0.000</c:formatCode>
                <c:ptCount val="12"/>
                <c:pt idx="0">
                  <c:v>0.64259634786117847</c:v>
                </c:pt>
                <c:pt idx="1">
                  <c:v>0.78163771712158792</c:v>
                </c:pt>
                <c:pt idx="2">
                  <c:v>0.82539682539682535</c:v>
                </c:pt>
                <c:pt idx="3">
                  <c:v>0.85769230769230764</c:v>
                </c:pt>
                <c:pt idx="4">
                  <c:v>0.87443946188340804</c:v>
                </c:pt>
                <c:pt idx="5">
                  <c:v>0.90769230769230769</c:v>
                </c:pt>
                <c:pt idx="6">
                  <c:v>0.89830508474576276</c:v>
                </c:pt>
                <c:pt idx="7">
                  <c:v>0.91194968553459121</c:v>
                </c:pt>
                <c:pt idx="8">
                  <c:v>0.91034482758620683</c:v>
                </c:pt>
                <c:pt idx="9">
                  <c:v>0.9242424242424242</c:v>
                </c:pt>
                <c:pt idx="10">
                  <c:v>1</c:v>
                </c:pt>
                <c:pt idx="11">
                  <c:v>0.91803278688524603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74-44D9-AA84-16ECE63AA84C}"/>
            </c:ext>
          </c:extLst>
        </c:ser>
        <c:ser>
          <c:idx val="1"/>
          <c:order val="1"/>
          <c:tx>
            <c:strRef>
              <c:f>'BG (4 ren)'!$O$5</c:f>
              <c:strCache>
                <c:ptCount val="1"/>
                <c:pt idx="0">
                  <c:v>BG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'BG (4 ren)'!$M$6:$M$17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'BG (4 ren)'!$O$6:$O$17</c:f>
              <c:numCache>
                <c:formatCode>0.000</c:formatCode>
                <c:ptCount val="12"/>
                <c:pt idx="0">
                  <c:v>0.64507927413250943</c:v>
                </c:pt>
                <c:pt idx="1">
                  <c:v>0.76981907822695161</c:v>
                </c:pt>
                <c:pt idx="2">
                  <c:v>0.82967958642954831</c:v>
                </c:pt>
                <c:pt idx="3">
                  <c:v>0.86483134566084097</c:v>
                </c:pt>
                <c:pt idx="4">
                  <c:v>0.88795572269038869</c:v>
                </c:pt>
                <c:pt idx="5">
                  <c:v>0.90432380971296678</c:v>
                </c:pt>
                <c:pt idx="6">
                  <c:v>0.91651917903546987</c:v>
                </c:pt>
                <c:pt idx="7">
                  <c:v>0.92595706467180783</c:v>
                </c:pt>
                <c:pt idx="8">
                  <c:v>0.93347771128183832</c:v>
                </c:pt>
                <c:pt idx="9">
                  <c:v>0.93961146133610463</c:v>
                </c:pt>
                <c:pt idx="10">
                  <c:v>0.94470956754399882</c:v>
                </c:pt>
                <c:pt idx="11">
                  <c:v>0.94901390314544798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74-44D9-AA84-16ECE63AA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356024"/>
        <c:axId val="690354384"/>
      </c:lineChart>
      <c:catAx>
        <c:axId val="69035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4384"/>
        <c:crosses val="autoZero"/>
        <c:auto val="1"/>
        <c:lblAlgn val="ctr"/>
        <c:lblOffset val="100"/>
        <c:noMultiLvlLbl val="0"/>
      </c:catAx>
      <c:valAx>
        <c:axId val="69035438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60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'BG (all ren)'!$J$5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'BG (all ren)'!$I$6:$I$18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'BG (all ren)'!$J$6:$J$18</c:f>
              <c:numCache>
                <c:formatCode>0.000</c:formatCode>
                <c:ptCount val="13"/>
                <c:pt idx="0">
                  <c:v>1</c:v>
                </c:pt>
                <c:pt idx="1">
                  <c:v>0.64259634786117847</c:v>
                </c:pt>
                <c:pt idx="2">
                  <c:v>0.50227754237288136</c:v>
                </c:pt>
                <c:pt idx="3">
                  <c:v>0.41457828894269572</c:v>
                </c:pt>
                <c:pt idx="4">
                  <c:v>0.355580609362389</c:v>
                </c:pt>
                <c:pt idx="5">
                  <c:v>0.31093371670702175</c:v>
                </c:pt>
                <c:pt idx="6">
                  <c:v>0.28223214285714282</c:v>
                </c:pt>
                <c:pt idx="7">
                  <c:v>0.2535305690072639</c:v>
                </c:pt>
                <c:pt idx="8">
                  <c:v>0.2312071226795803</c:v>
                </c:pt>
                <c:pt idx="9">
                  <c:v>0.21047820823244551</c:v>
                </c:pt>
                <c:pt idx="10">
                  <c:v>0.19453288942695721</c:v>
                </c:pt>
                <c:pt idx="11">
                  <c:v>0.19453288942695721</c:v>
                </c:pt>
                <c:pt idx="12">
                  <c:v>0.17858757062146893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2-48DE-80BE-E41B4CC5B475}"/>
            </c:ext>
          </c:extLst>
        </c:ser>
        <c:ser>
          <c:idx val="1"/>
          <c:order val="1"/>
          <c:tx>
            <c:strRef>
              <c:f>'BG (all ren)'!$K$5</c:f>
              <c:strCache>
                <c:ptCount val="1"/>
                <c:pt idx="0">
                  <c:v>BG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'BG (all ren)'!$I$6:$I$18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'BG (all ren)'!$K$6:$K$18</c:f>
              <c:numCache>
                <c:formatCode>0.000</c:formatCode>
                <c:ptCount val="13"/>
                <c:pt idx="0">
                  <c:v>1</c:v>
                </c:pt>
                <c:pt idx="1">
                  <c:v>0.64789814926291522</c:v>
                </c:pt>
                <c:pt idx="2">
                  <c:v>0.49537010389858066</c:v>
                </c:pt>
                <c:pt idx="3">
                  <c:v>0.40777731251054494</c:v>
                </c:pt>
                <c:pt idx="4">
                  <c:v>0.35004317636376298</c:v>
                </c:pt>
                <c:pt idx="5">
                  <c:v>0.30871900028727761</c:v>
                </c:pt>
                <c:pt idx="6">
                  <c:v>0.27746678307328793</c:v>
                </c:pt>
                <c:pt idx="7">
                  <c:v>0.25288163463135827</c:v>
                </c:pt>
                <c:pt idx="8">
                  <c:v>0.23295964772526104</c:v>
                </c:pt>
                <c:pt idx="9">
                  <c:v>0.21643913862071582</c:v>
                </c:pt>
                <c:pt idx="10">
                  <c:v>0.20248332125125346</c:v>
                </c:pt>
                <c:pt idx="11">
                  <c:v>0.19051376498263251</c:v>
                </c:pt>
                <c:pt idx="12">
                  <c:v>0.18011690905768205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A2-48DE-80BE-E41B4CC5B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512"/>
        <c:axId val="100148384"/>
      </c:lineChart>
      <c:catAx>
        <c:axId val="10014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8384"/>
        <c:crosses val="autoZero"/>
        <c:auto val="1"/>
        <c:lblAlgn val="ctr"/>
        <c:lblOffset val="100"/>
        <c:noMultiLvlLbl val="0"/>
      </c:catAx>
      <c:valAx>
        <c:axId val="100148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5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'BG (all ren)'!$N$5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'BG (all ren)'!$M$6:$M$17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'BG (all ren)'!$N$6:$N$17</c:f>
              <c:numCache>
                <c:formatCode>0.000</c:formatCode>
                <c:ptCount val="12"/>
                <c:pt idx="0">
                  <c:v>0.64259634786117847</c:v>
                </c:pt>
                <c:pt idx="1">
                  <c:v>0.78163771712158792</c:v>
                </c:pt>
                <c:pt idx="2">
                  <c:v>0.82539682539682535</c:v>
                </c:pt>
                <c:pt idx="3">
                  <c:v>0.85769230769230764</c:v>
                </c:pt>
                <c:pt idx="4">
                  <c:v>0.87443946188340804</c:v>
                </c:pt>
                <c:pt idx="5">
                  <c:v>0.90769230769230769</c:v>
                </c:pt>
                <c:pt idx="6">
                  <c:v>0.89830508474576276</c:v>
                </c:pt>
                <c:pt idx="7">
                  <c:v>0.91194968553459121</c:v>
                </c:pt>
                <c:pt idx="8">
                  <c:v>0.91034482758620683</c:v>
                </c:pt>
                <c:pt idx="9">
                  <c:v>0.9242424242424242</c:v>
                </c:pt>
                <c:pt idx="10">
                  <c:v>1</c:v>
                </c:pt>
                <c:pt idx="11">
                  <c:v>0.91803278688524603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7E-489D-8A8A-2FBCCD1E99DB}"/>
            </c:ext>
          </c:extLst>
        </c:ser>
        <c:ser>
          <c:idx val="1"/>
          <c:order val="1"/>
          <c:tx>
            <c:strRef>
              <c:f>'BG (all ren)'!$O$5</c:f>
              <c:strCache>
                <c:ptCount val="1"/>
                <c:pt idx="0">
                  <c:v>BG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'BG (all ren)'!$M$6:$M$17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'BG (all ren)'!$O$6:$O$17</c:f>
              <c:numCache>
                <c:formatCode>0.000</c:formatCode>
                <c:ptCount val="12"/>
                <c:pt idx="0">
                  <c:v>0.64789814926291522</c:v>
                </c:pt>
                <c:pt idx="1">
                  <c:v>0.76458021135288179</c:v>
                </c:pt>
                <c:pt idx="2">
                  <c:v>0.8231770736694094</c:v>
                </c:pt>
                <c:pt idx="3">
                  <c:v>0.85841748823314201</c:v>
                </c:pt>
                <c:pt idx="4">
                  <c:v>0.88194548882295165</c:v>
                </c:pt>
                <c:pt idx="5">
                  <c:v>0.89876807975891337</c:v>
                </c:pt>
                <c:pt idx="6">
                  <c:v>0.91139426431654724</c:v>
                </c:pt>
                <c:pt idx="7">
                  <c:v>0.92122011179206909</c:v>
                </c:pt>
                <c:pt idx="8">
                  <c:v>0.92908424585175997</c:v>
                </c:pt>
                <c:pt idx="9">
                  <c:v>0.93552082373642098</c:v>
                </c:pt>
                <c:pt idx="10">
                  <c:v>0.9408862112955545</c:v>
                </c:pt>
                <c:pt idx="11">
                  <c:v>0.945427271746489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7E-489D-8A8A-2FBCCD1E9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356024"/>
        <c:axId val="690354384"/>
      </c:lineChart>
      <c:catAx>
        <c:axId val="69035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4384"/>
        <c:crosses val="autoZero"/>
        <c:auto val="1"/>
        <c:lblAlgn val="ctr"/>
        <c:lblOffset val="100"/>
        <c:noMultiLvlLbl val="0"/>
      </c:catAx>
      <c:valAx>
        <c:axId val="69035438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60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Distribution</a:t>
            </a:r>
            <a:r>
              <a:rPr lang="en-GB" baseline="0"/>
              <a:t> of Theta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'Comparing beta distributions'!$B$4</c:f>
              <c:strCache>
                <c:ptCount val="1"/>
                <c:pt idx="0">
                  <c:v>4 ren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'Comparing beta distributions'!$A$5:$A$105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cat>
          <c:val>
            <c:numRef>
              <c:f>'Comparing beta distributions'!$B$5:$B$105</c:f>
              <c:numCache>
                <c:formatCode>General</c:formatCode>
                <c:ptCount val="101"/>
                <c:pt idx="1">
                  <c:v>3.6453517667497359</c:v>
                </c:pt>
                <c:pt idx="2">
                  <c:v>2.8643365967951611</c:v>
                </c:pt>
                <c:pt idx="3">
                  <c:v>2.4854928724444791</c:v>
                </c:pt>
                <c:pt idx="4">
                  <c:v>2.2461737571829166</c:v>
                </c:pt>
                <c:pt idx="5">
                  <c:v>2.0755683764222908</c:v>
                </c:pt>
                <c:pt idx="6">
                  <c:v>1.9450878735047008</c:v>
                </c:pt>
                <c:pt idx="7">
                  <c:v>1.8405761106793976</c:v>
                </c:pt>
                <c:pt idx="8">
                  <c:v>1.7540776463272085</c:v>
                </c:pt>
                <c:pt idx="9">
                  <c:v>1.6807152927505808</c:v>
                </c:pt>
                <c:pt idx="10">
                  <c:v>1.6173021473583908</c:v>
                </c:pt>
                <c:pt idx="11">
                  <c:v>1.5616515126604629</c:v>
                </c:pt>
                <c:pt idx="12">
                  <c:v>1.512203791877142</c:v>
                </c:pt>
                <c:pt idx="13">
                  <c:v>1.4678111362515807</c:v>
                </c:pt>
                <c:pt idx="14">
                  <c:v>1.4276064431151247</c:v>
                </c:pt>
                <c:pt idx="15">
                  <c:v>1.3909201492938266</c:v>
                </c:pt>
                <c:pt idx="16">
                  <c:v>1.3572254356566853</c:v>
                </c:pt>
                <c:pt idx="17">
                  <c:v>1.3261010146841943</c:v>
                </c:pt>
                <c:pt idx="18">
                  <c:v>1.2972051806037097</c:v>
                </c:pt>
                <c:pt idx="19">
                  <c:v>1.270257291261617</c:v>
                </c:pt>
                <c:pt idx="20">
                  <c:v>1.2450242828564926</c:v>
                </c:pt>
                <c:pt idx="21">
                  <c:v>1.2213106718195772</c:v>
                </c:pt>
                <c:pt idx="22">
                  <c:v>1.1989510224147775</c:v>
                </c:pt>
                <c:pt idx="23">
                  <c:v>1.1778041897584361</c:v>
                </c:pt>
                <c:pt idx="24">
                  <c:v>1.1577488622617056</c:v>
                </c:pt>
                <c:pt idx="25">
                  <c:v>1.1386800692657348</c:v>
                </c:pt>
                <c:pt idx="26">
                  <c:v>1.1205064152970465</c:v>
                </c:pt>
                <c:pt idx="27">
                  <c:v>1.1031478680841358</c:v>
                </c:pt>
                <c:pt idx="28">
                  <c:v>1.0865339733646864</c:v>
                </c:pt>
                <c:pt idx="29">
                  <c:v>1.070602402040814</c:v>
                </c:pt>
                <c:pt idx="30">
                  <c:v>1.0552977586170416</c:v>
                </c:pt>
                <c:pt idx="31">
                  <c:v>1.0405705968713135</c:v>
                </c:pt>
                <c:pt idx="32">
                  <c:v>1.0263766012408833</c:v>
                </c:pt>
                <c:pt idx="33">
                  <c:v>1.0126759017352307</c:v>
                </c:pt>
                <c:pt idx="34">
                  <c:v>0.99943249720586802</c:v>
                </c:pt>
                <c:pt idx="35">
                  <c:v>0.98661376713135085</c:v>
                </c:pt>
                <c:pt idx="36">
                  <c:v>0.97419005615757404</c:v>
                </c:pt>
                <c:pt idx="37">
                  <c:v>0.96213431878616851</c:v>
                </c:pt>
                <c:pt idx="38">
                  <c:v>0.95042181405796555</c:v>
                </c:pt>
                <c:pt idx="39">
                  <c:v>0.93902984200278938</c:v>
                </c:pt>
                <c:pt idx="40">
                  <c:v>0.92793751514607092</c:v>
                </c:pt>
                <c:pt idx="41">
                  <c:v>0.91712555956991137</c:v>
                </c:pt>
                <c:pt idx="42">
                  <c:v>0.9065761409912001</c:v>
                </c:pt>
                <c:pt idx="43">
                  <c:v>0.89627271209514603</c:v>
                </c:pt>
                <c:pt idx="44">
                  <c:v>0.88619987798951305</c:v>
                </c:pt>
                <c:pt idx="45">
                  <c:v>0.87634327715398141</c:v>
                </c:pt>
                <c:pt idx="46">
                  <c:v>0.86668947567437449</c:v>
                </c:pt>
                <c:pt idx="47">
                  <c:v>0.85722587289163787</c:v>
                </c:pt>
                <c:pt idx="48">
                  <c:v>0.84794061687500755</c:v>
                </c:pt>
                <c:pt idx="49">
                  <c:v>0.83882252835921489</c:v>
                </c:pt>
                <c:pt idx="50">
                  <c:v>0.82986103197587024</c:v>
                </c:pt>
                <c:pt idx="51">
                  <c:v>0.82104609376649351</c:v>
                </c:pt>
                <c:pt idx="52">
                  <c:v>0.81236816409469403</c:v>
                </c:pt>
                <c:pt idx="53">
                  <c:v>0.80381812518222606</c:v>
                </c:pt>
                <c:pt idx="54">
                  <c:v>0.7953872425816283</c:v>
                </c:pt>
                <c:pt idx="55">
                  <c:v>0.78706711996968892</c:v>
                </c:pt>
                <c:pt idx="56">
                  <c:v>0.77884965670323869</c:v>
                </c:pt>
                <c:pt idx="57">
                  <c:v>0.77072700762340329</c:v>
                </c:pt>
                <c:pt idx="58">
                  <c:v>0.762691544627637</c:v>
                </c:pt>
                <c:pt idx="59">
                  <c:v>0.75473581955140534</c:v>
                </c:pt>
                <c:pt idx="60">
                  <c:v>0.74685252791366208</c:v>
                </c:pt>
                <c:pt idx="61">
                  <c:v>0.73903447308233039</c:v>
                </c:pt>
                <c:pt idx="62">
                  <c:v>0.73127453040745438</c:v>
                </c:pt>
                <c:pt idx="63">
                  <c:v>0.72356561084975302</c:v>
                </c:pt>
                <c:pt idx="64">
                  <c:v>0.71590062359967599</c:v>
                </c:pt>
                <c:pt idx="65">
                  <c:v>0.70827243713483812</c:v>
                </c:pt>
                <c:pt idx="66">
                  <c:v>0.70067383809925876</c:v>
                </c:pt>
                <c:pt idx="67">
                  <c:v>0.69309748730256071</c:v>
                </c:pt>
                <c:pt idx="68">
                  <c:v>0.68553587202638022</c:v>
                </c:pt>
                <c:pt idx="69">
                  <c:v>0.67798125368225814</c:v>
                </c:pt>
                <c:pt idx="70">
                  <c:v>0.6704256096815856</c:v>
                </c:pt>
                <c:pt idx="71">
                  <c:v>0.66286056814218064</c:v>
                </c:pt>
                <c:pt idx="72">
                  <c:v>0.65527733375209973</c:v>
                </c:pt>
                <c:pt idx="73">
                  <c:v>0.64766660271802245</c:v>
                </c:pt>
                <c:pt idx="74">
                  <c:v>0.64001846421369901</c:v>
                </c:pt>
                <c:pt idx="75">
                  <c:v>0.63232228507294141</c:v>
                </c:pt>
                <c:pt idx="76">
                  <c:v>0.62456657358457968</c:v>
                </c:pt>
                <c:pt idx="77">
                  <c:v>0.61673881706306177</c:v>
                </c:pt>
                <c:pt idx="78">
                  <c:v>0.60882528627213917</c:v>
                </c:pt>
                <c:pt idx="79">
                  <c:v>0.60081079760173239</c:v>
                </c:pt>
                <c:pt idx="80">
                  <c:v>0.59267842089037648</c:v>
                </c:pt>
                <c:pt idx="81">
                  <c:v>0.5844091165731109</c:v>
                </c:pt>
                <c:pt idx="82">
                  <c:v>0.57598127984448799</c:v>
                </c:pt>
                <c:pt idx="83">
                  <c:v>0.56737016086504855</c:v>
                </c:pt>
                <c:pt idx="84">
                  <c:v>0.55854711728325612</c:v>
                </c:pt>
                <c:pt idx="85">
                  <c:v>0.54947863616979498</c:v>
                </c:pt>
                <c:pt idx="86">
                  <c:v>0.54012503297402348</c:v>
                </c:pt>
                <c:pt idx="87">
                  <c:v>0.53043868859533838</c:v>
                </c:pt>
                <c:pt idx="88">
                  <c:v>0.52036161013336812</c:v>
                </c:pt>
                <c:pt idx="89">
                  <c:v>0.50982197415246211</c:v>
                </c:pt>
                <c:pt idx="90">
                  <c:v>0.49872909047738628</c:v>
                </c:pt>
                <c:pt idx="91">
                  <c:v>0.48696582249296722</c:v>
                </c:pt>
                <c:pt idx="92">
                  <c:v>0.47437672900492206</c:v>
                </c:pt>
                <c:pt idx="93">
                  <c:v>0.46074861978881182</c:v>
                </c:pt>
                <c:pt idx="94">
                  <c:v>0.44577675416904283</c:v>
                </c:pt>
                <c:pt idx="95">
                  <c:v>0.42900152407671144</c:v>
                </c:pt>
                <c:pt idx="96">
                  <c:v>0.40967744805350148</c:v>
                </c:pt>
                <c:pt idx="97">
                  <c:v>0.38646135168524037</c:v>
                </c:pt>
                <c:pt idx="98">
                  <c:v>0.35649114726000436</c:v>
                </c:pt>
                <c:pt idx="99">
                  <c:v>0.31133219187812489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8A-4140-9EEB-C0AA97FE825E}"/>
            </c:ext>
          </c:extLst>
        </c:ser>
        <c:ser>
          <c:idx val="1"/>
          <c:order val="1"/>
          <c:tx>
            <c:strRef>
              <c:f>'Comparing beta distributions'!$C$4</c:f>
              <c:strCache>
                <c:ptCount val="1"/>
                <c:pt idx="0">
                  <c:v>all ren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'Comparing beta distributions'!$A$5:$A$105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cat>
          <c:val>
            <c:numRef>
              <c:f>'Comparing beta distributions'!$C$5:$C$105</c:f>
              <c:numCache>
                <c:formatCode>General</c:formatCode>
                <c:ptCount val="101"/>
                <c:pt idx="1">
                  <c:v>3.3172251178875491</c:v>
                </c:pt>
                <c:pt idx="2">
                  <c:v>2.7054792668371066</c:v>
                </c:pt>
                <c:pt idx="3">
                  <c:v>2.3981755828850839</c:v>
                </c:pt>
                <c:pt idx="4">
                  <c:v>2.1994646171279935</c:v>
                </c:pt>
                <c:pt idx="5">
                  <c:v>2.055206333931757</c:v>
                </c:pt>
                <c:pt idx="6">
                  <c:v>1.9431808585341837</c:v>
                </c:pt>
                <c:pt idx="7">
                  <c:v>1.8522471337386235</c:v>
                </c:pt>
                <c:pt idx="8">
                  <c:v>1.7760797907469719</c:v>
                </c:pt>
                <c:pt idx="9">
                  <c:v>1.7107671398919821</c:v>
                </c:pt>
                <c:pt idx="10">
                  <c:v>1.6537337067954989</c:v>
                </c:pt>
                <c:pt idx="11">
                  <c:v>1.6032003604169762</c:v>
                </c:pt>
                <c:pt idx="12">
                  <c:v>1.5578904313112352</c:v>
                </c:pt>
                <c:pt idx="13">
                  <c:v>1.516859054442647</c:v>
                </c:pt>
                <c:pt idx="14">
                  <c:v>1.4793887857589527</c:v>
                </c:pt>
                <c:pt idx="15">
                  <c:v>1.4449229697376167</c:v>
                </c:pt>
                <c:pt idx="16">
                  <c:v>1.4130216558618791</c:v>
                </c:pt>
                <c:pt idx="17">
                  <c:v>1.3833315323458077</c:v>
                </c:pt>
                <c:pt idx="18">
                  <c:v>1.3555648755920602</c:v>
                </c:pt>
                <c:pt idx="19">
                  <c:v>1.3294844717897345</c:v>
                </c:pt>
                <c:pt idx="20">
                  <c:v>1.3048925975935879</c:v>
                </c:pt>
                <c:pt idx="21">
                  <c:v>1.2816228228610775</c:v>
                </c:pt>
                <c:pt idx="22">
                  <c:v>1.2595338152874911</c:v>
                </c:pt>
                <c:pt idx="23">
                  <c:v>1.2385045909148795</c:v>
                </c:pt>
                <c:pt idx="24">
                  <c:v>1.2184308259607433</c:v>
                </c:pt>
                <c:pt idx="25">
                  <c:v>1.1992219591756785</c:v>
                </c:pt>
                <c:pt idx="26">
                  <c:v>1.1807988909138663</c:v>
                </c:pt>
                <c:pt idx="27">
                  <c:v>1.1630921381199186</c:v>
                </c:pt>
                <c:pt idx="28">
                  <c:v>1.1460403415536577</c:v>
                </c:pt>
                <c:pt idx="29">
                  <c:v>1.1295890479496447</c:v>
                </c:pt>
                <c:pt idx="30">
                  <c:v>1.1136897088080517</c:v>
                </c:pt>
                <c:pt idx="31">
                  <c:v>1.0982988513739338</c:v>
                </c:pt>
                <c:pt idx="32">
                  <c:v>1.083377387591929</c:v>
                </c:pt>
                <c:pt idx="33">
                  <c:v>1.0688900344560628</c:v>
                </c:pt>
                <c:pt idx="34">
                  <c:v>1.0548048249266828</c:v>
                </c:pt>
                <c:pt idx="35">
                  <c:v>1.0410926929627542</c:v>
                </c:pt>
                <c:pt idx="36">
                  <c:v>1.0277271195763178</c:v>
                </c:pt>
                <c:pt idx="37">
                  <c:v>1.0146838294147362</c:v>
                </c:pt>
                <c:pt idx="38">
                  <c:v>1.0019405294028252</c:v>
                </c:pt>
                <c:pt idx="39">
                  <c:v>0.98947668256854171</c:v>
                </c:pt>
                <c:pt idx="40">
                  <c:v>0.97727331143441754</c:v>
                </c:pt>
                <c:pt idx="41">
                  <c:v>0.96531282635836635</c:v>
                </c:pt>
                <c:pt idx="42">
                  <c:v>0.95357887500913252</c:v>
                </c:pt>
                <c:pt idx="43">
                  <c:v>0.94205620980686022</c:v>
                </c:pt>
                <c:pt idx="44">
                  <c:v>0.93073057068124188</c:v>
                </c:pt>
                <c:pt idx="45">
                  <c:v>0.91958858092394213</c:v>
                </c:pt>
                <c:pt idx="46">
                  <c:v>0.90861765425823393</c:v>
                </c:pt>
                <c:pt idx="47">
                  <c:v>0.89780591153238998</c:v>
                </c:pt>
                <c:pt idx="48">
                  <c:v>0.88714210567634955</c:v>
                </c:pt>
                <c:pt idx="49">
                  <c:v>0.87661555375298461</c:v>
                </c:pt>
                <c:pt idx="50">
                  <c:v>0.86621607509335408</c:v>
                </c:pt>
                <c:pt idx="51">
                  <c:v>0.85593393463554468</c:v>
                </c:pt>
                <c:pt idx="52">
                  <c:v>0.84575979069371177</c:v>
                </c:pt>
                <c:pt idx="53">
                  <c:v>0.8356846464714216</c:v>
                </c:pt>
                <c:pt idx="54">
                  <c:v>0.82569980470424642</c:v>
                </c:pt>
                <c:pt idx="55">
                  <c:v>0.81579682487301752</c:v>
                </c:pt>
                <c:pt idx="56">
                  <c:v>0.8059674824728944</c:v>
                </c:pt>
                <c:pt idx="57">
                  <c:v>0.79620372985570842</c:v>
                </c:pt>
                <c:pt idx="58">
                  <c:v>0.78649765818471173</c:v>
                </c:pt>
                <c:pt idx="59">
                  <c:v>0.77684146005236598</c:v>
                </c:pt>
                <c:pt idx="60">
                  <c:v>0.76722739231322112</c:v>
                </c:pt>
                <c:pt idx="61">
                  <c:v>0.75764773867499202</c:v>
                </c:pt>
                <c:pt idx="62">
                  <c:v>0.74809477157092796</c:v>
                </c:pt>
                <c:pt idx="63">
                  <c:v>0.73856071280436641</c:v>
                </c:pt>
                <c:pt idx="64">
                  <c:v>0.72903769241026517</c:v>
                </c:pt>
                <c:pt idx="65">
                  <c:v>0.71951770511618118</c:v>
                </c:pt>
                <c:pt idx="66">
                  <c:v>0.70999256370343555</c:v>
                </c:pt>
                <c:pt idx="67">
                  <c:v>0.70045384846384839</c:v>
                </c:pt>
                <c:pt idx="68">
                  <c:v>0.69089285181281057</c:v>
                </c:pt>
                <c:pt idx="69">
                  <c:v>0.68130051694815796</c:v>
                </c:pt>
                <c:pt idx="70">
                  <c:v>0.67166736922640391</c:v>
                </c:pt>
                <c:pt idx="71">
                  <c:v>0.66198343865014908</c:v>
                </c:pt>
                <c:pt idx="72">
                  <c:v>0.6522381715051343</c:v>
                </c:pt>
                <c:pt idx="73">
                  <c:v>0.64242032872833388</c:v>
                </c:pt>
                <c:pt idx="74">
                  <c:v>0.63251786799675147</c:v>
                </c:pt>
                <c:pt idx="75">
                  <c:v>0.62251780575470983</c:v>
                </c:pt>
                <c:pt idx="76">
                  <c:v>0.6124060543819595</c:v>
                </c:pt>
                <c:pt idx="77">
                  <c:v>0.60216722835630165</c:v>
                </c:pt>
                <c:pt idx="78">
                  <c:v>0.59178441145455618</c:v>
                </c:pt>
                <c:pt idx="79">
                  <c:v>0.5812388745790219</c:v>
                </c:pt>
                <c:pt idx="80">
                  <c:v>0.57050973042000874</c:v>
                </c:pt>
                <c:pt idx="81">
                  <c:v>0.55957350646035875</c:v>
                </c:pt>
                <c:pt idx="82">
                  <c:v>0.54840361117391301</c:v>
                </c:pt>
                <c:pt idx="83">
                  <c:v>0.53696965870290991</c:v>
                </c:pt>
                <c:pt idx="84">
                  <c:v>0.52523660329220534</c:v>
                </c:pt>
                <c:pt idx="85">
                  <c:v>0.51316361383367115</c:v>
                </c:pt>
                <c:pt idx="86">
                  <c:v>0.50070258690765135</c:v>
                </c:pt>
                <c:pt idx="87">
                  <c:v>0.48779614663044724</c:v>
                </c:pt>
                <c:pt idx="88">
                  <c:v>0.47437489890795881</c:v>
                </c:pt>
                <c:pt idx="89">
                  <c:v>0.46035357334794014</c:v>
                </c:pt>
                <c:pt idx="90">
                  <c:v>0.44562545398287334</c:v>
                </c:pt>
                <c:pt idx="91">
                  <c:v>0.43005408126906219</c:v>
                </c:pt>
                <c:pt idx="92">
                  <c:v>0.41346041308559911</c:v>
                </c:pt>
                <c:pt idx="93">
                  <c:v>0.39560202891239765</c:v>
                </c:pt>
                <c:pt idx="94">
                  <c:v>0.37613747492179156</c:v>
                </c:pt>
                <c:pt idx="95">
                  <c:v>0.35456052125150889</c:v>
                </c:pt>
                <c:pt idx="96">
                  <c:v>0.33006662942827886</c:v>
                </c:pt>
                <c:pt idx="97">
                  <c:v>0.30124218001169134</c:v>
                </c:pt>
                <c:pt idx="98">
                  <c:v>0.2651726375476835</c:v>
                </c:pt>
                <c:pt idx="99">
                  <c:v>0.21368410031578047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8A-4140-9EEB-C0AA97FE8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2854136"/>
        <c:axId val="806537232"/>
      </c:lineChart>
      <c:catAx>
        <c:axId val="802854136"/>
        <c:scaling>
          <c:orientation val="minMax"/>
        </c:scaling>
        <c:delete val="0"/>
        <c:axPos val="b"/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53723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8065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854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seg G (4 ren)'!$L$7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seg G (4 ren)'!$K$8:$K$20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'2 seg G (4 ren)'!$L$8:$L$20</c:f>
              <c:numCache>
                <c:formatCode>0.000</c:formatCode>
                <c:ptCount val="13"/>
                <c:pt idx="0">
                  <c:v>1</c:v>
                </c:pt>
                <c:pt idx="1">
                  <c:v>0.64259634786117847</c:v>
                </c:pt>
                <c:pt idx="2">
                  <c:v>0.50227754237288136</c:v>
                </c:pt>
                <c:pt idx="3">
                  <c:v>0.41457828894269572</c:v>
                </c:pt>
                <c:pt idx="4">
                  <c:v>0.355580609362389</c:v>
                </c:pt>
                <c:pt idx="5">
                  <c:v>0.31093371670702175</c:v>
                </c:pt>
                <c:pt idx="6">
                  <c:v>0.28223214285714282</c:v>
                </c:pt>
                <c:pt idx="7">
                  <c:v>0.2535305690072639</c:v>
                </c:pt>
                <c:pt idx="8">
                  <c:v>0.2312071226795803</c:v>
                </c:pt>
                <c:pt idx="9">
                  <c:v>0.21047820823244551</c:v>
                </c:pt>
                <c:pt idx="10">
                  <c:v>0.19453288942695721</c:v>
                </c:pt>
                <c:pt idx="11">
                  <c:v>0.19453288942695721</c:v>
                </c:pt>
                <c:pt idx="12">
                  <c:v>0.17858757062146893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36-4958-974E-FE0268D9443C}"/>
            </c:ext>
          </c:extLst>
        </c:ser>
        <c:ser>
          <c:idx val="1"/>
          <c:order val="1"/>
          <c:tx>
            <c:strRef>
              <c:f>'2 seg G (4 ren)'!$M$7</c:f>
              <c:strCache>
                <c:ptCount val="1"/>
                <c:pt idx="0">
                  <c:v>2 seg 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 seg G (4 ren)'!$K$8:$K$20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'2 seg G (4 ren)'!$M$8:$M$20</c:f>
              <c:numCache>
                <c:formatCode>0.000</c:formatCode>
                <c:ptCount val="13"/>
                <c:pt idx="0">
                  <c:v>1</c:v>
                </c:pt>
                <c:pt idx="1">
                  <c:v>0.64330120038657068</c:v>
                </c:pt>
                <c:pt idx="2">
                  <c:v>0.50028155095767157</c:v>
                </c:pt>
                <c:pt idx="3">
                  <c:v>0.41715654447227551</c:v>
                </c:pt>
                <c:pt idx="4">
                  <c:v>0.35539828797842193</c:v>
                </c:pt>
                <c:pt idx="5">
                  <c:v>0.30467761865609522</c:v>
                </c:pt>
                <c:pt idx="6">
                  <c:v>0.26166053769572606</c:v>
                </c:pt>
                <c:pt idx="7">
                  <c:v>0.22483040363881357</c:v>
                </c:pt>
                <c:pt idx="8">
                  <c:v>0.19321192372274498</c:v>
                </c:pt>
                <c:pt idx="9">
                  <c:v>0.16604675215716064</c:v>
                </c:pt>
                <c:pt idx="10">
                  <c:v>0.1427025790527785</c:v>
                </c:pt>
                <c:pt idx="11">
                  <c:v>0.12264071330525107</c:v>
                </c:pt>
                <c:pt idx="12">
                  <c:v>0.10539934507589681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36-4958-974E-FE0268D94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512"/>
        <c:axId val="100148384"/>
      </c:lineChart>
      <c:catAx>
        <c:axId val="10014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8384"/>
        <c:crosses val="autoZero"/>
        <c:auto val="1"/>
        <c:lblAlgn val="ctr"/>
        <c:lblOffset val="100"/>
        <c:noMultiLvlLbl val="0"/>
      </c:catAx>
      <c:valAx>
        <c:axId val="100148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5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seg G (4 ren)'!$P$7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seg G (4 ren)'!$O$8:$O$19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'2 seg G (4 ren)'!$P$8:$P$19</c:f>
              <c:numCache>
                <c:formatCode>0.000</c:formatCode>
                <c:ptCount val="12"/>
                <c:pt idx="0">
                  <c:v>0.64259634786117847</c:v>
                </c:pt>
                <c:pt idx="1">
                  <c:v>0.78163771712158792</c:v>
                </c:pt>
                <c:pt idx="2">
                  <c:v>0.82539682539682535</c:v>
                </c:pt>
                <c:pt idx="3">
                  <c:v>0.85769230769230764</c:v>
                </c:pt>
                <c:pt idx="4">
                  <c:v>0.87443946188340804</c:v>
                </c:pt>
                <c:pt idx="5">
                  <c:v>0.90769230769230769</c:v>
                </c:pt>
                <c:pt idx="6">
                  <c:v>0.89830508474576276</c:v>
                </c:pt>
                <c:pt idx="7">
                  <c:v>0.91194968553459121</c:v>
                </c:pt>
                <c:pt idx="8">
                  <c:v>0.91034482758620683</c:v>
                </c:pt>
                <c:pt idx="9">
                  <c:v>0.9242424242424242</c:v>
                </c:pt>
                <c:pt idx="10">
                  <c:v>1</c:v>
                </c:pt>
                <c:pt idx="11">
                  <c:v>0.91803278688524603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CA-48DF-B898-68C5AA871A09}"/>
            </c:ext>
          </c:extLst>
        </c:ser>
        <c:ser>
          <c:idx val="1"/>
          <c:order val="1"/>
          <c:tx>
            <c:strRef>
              <c:f>'2 seg G (4 ren)'!$Q$7</c:f>
              <c:strCache>
                <c:ptCount val="1"/>
                <c:pt idx="0">
                  <c:v>2 seg 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 seg G (4 ren)'!$O$8:$O$19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'2 seg G (4 ren)'!$Q$8:$Q$19</c:f>
              <c:numCache>
                <c:formatCode>0.000</c:formatCode>
                <c:ptCount val="12"/>
                <c:pt idx="0">
                  <c:v>0.64330120038657068</c:v>
                </c:pt>
                <c:pt idx="1">
                  <c:v>0.77767855968097654</c:v>
                </c:pt>
                <c:pt idx="2">
                  <c:v>0.83384355004442445</c:v>
                </c:pt>
                <c:pt idx="3">
                  <c:v>0.85195424280834198</c:v>
                </c:pt>
                <c:pt idx="4">
                  <c:v>0.85728499253376755</c:v>
                </c:pt>
                <c:pt idx="5">
                  <c:v>0.85881115537756425</c:v>
                </c:pt>
                <c:pt idx="6">
                  <c:v>0.85924459843562395</c:v>
                </c:pt>
                <c:pt idx="7">
                  <c:v>0.85936741915535964</c:v>
                </c:pt>
                <c:pt idx="8">
                  <c:v>0.8594021991905334</c:v>
                </c:pt>
                <c:pt idx="9">
                  <c:v>0.85941204629954315</c:v>
                </c:pt>
                <c:pt idx="10">
                  <c:v>0.85941483412077957</c:v>
                </c:pt>
                <c:pt idx="11">
                  <c:v>0.85941562337100297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CA-48DF-B898-68C5AA871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356024"/>
        <c:axId val="690354384"/>
      </c:lineChart>
      <c:catAx>
        <c:axId val="69035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4384"/>
        <c:crosses val="autoZero"/>
        <c:auto val="1"/>
        <c:lblAlgn val="ctr"/>
        <c:lblOffset val="100"/>
        <c:noMultiLvlLbl val="0"/>
      </c:catAx>
      <c:valAx>
        <c:axId val="69035438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60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seg G (all ren)'!$L$7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seg G (all ren)'!$K$8:$K$20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'2 seg G (all ren)'!$L$8:$L$20</c:f>
              <c:numCache>
                <c:formatCode>0.000</c:formatCode>
                <c:ptCount val="13"/>
                <c:pt idx="0">
                  <c:v>1</c:v>
                </c:pt>
                <c:pt idx="1">
                  <c:v>0.64259634786117847</c:v>
                </c:pt>
                <c:pt idx="2">
                  <c:v>0.50227754237288136</c:v>
                </c:pt>
                <c:pt idx="3">
                  <c:v>0.41457828894269572</c:v>
                </c:pt>
                <c:pt idx="4">
                  <c:v>0.355580609362389</c:v>
                </c:pt>
                <c:pt idx="5">
                  <c:v>0.31093371670702175</c:v>
                </c:pt>
                <c:pt idx="6">
                  <c:v>0.28223214285714282</c:v>
                </c:pt>
                <c:pt idx="7">
                  <c:v>0.2535305690072639</c:v>
                </c:pt>
                <c:pt idx="8">
                  <c:v>0.2312071226795803</c:v>
                </c:pt>
                <c:pt idx="9">
                  <c:v>0.21047820823244551</c:v>
                </c:pt>
                <c:pt idx="10">
                  <c:v>0.19453288942695721</c:v>
                </c:pt>
                <c:pt idx="11">
                  <c:v>0.19453288942695721</c:v>
                </c:pt>
                <c:pt idx="12">
                  <c:v>0.17858757062146893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A-4908-903B-93DB50D9C499}"/>
            </c:ext>
          </c:extLst>
        </c:ser>
        <c:ser>
          <c:idx val="1"/>
          <c:order val="1"/>
          <c:tx>
            <c:strRef>
              <c:f>'2 seg G (all ren)'!$M$7</c:f>
              <c:strCache>
                <c:ptCount val="1"/>
                <c:pt idx="0">
                  <c:v>2 seg 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 seg G (all ren)'!$K$8:$K$20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'2 seg G (all ren)'!$M$8:$M$20</c:f>
              <c:numCache>
                <c:formatCode>0.000</c:formatCode>
                <c:ptCount val="13"/>
                <c:pt idx="0">
                  <c:v>1</c:v>
                </c:pt>
                <c:pt idx="1">
                  <c:v>0.65886361898403634</c:v>
                </c:pt>
                <c:pt idx="2">
                  <c:v>0.49344622696925899</c:v>
                </c:pt>
                <c:pt idx="3">
                  <c:v>0.40560508394972961</c:v>
                </c:pt>
                <c:pt idx="4">
                  <c:v>0.35266192555775655</c:v>
                </c:pt>
                <c:pt idx="5">
                  <c:v>0.31600669933183118</c:v>
                </c:pt>
                <c:pt idx="6">
                  <c:v>0.28747745386386037</c:v>
                </c:pt>
                <c:pt idx="7">
                  <c:v>0.26345144932295789</c:v>
                </c:pt>
                <c:pt idx="8">
                  <c:v>0.24228138759073312</c:v>
                </c:pt>
                <c:pt idx="9">
                  <c:v>0.22318277364377376</c:v>
                </c:pt>
                <c:pt idx="10">
                  <c:v>0.20575080586322234</c:v>
                </c:pt>
                <c:pt idx="11">
                  <c:v>0.18975038688327231</c:v>
                </c:pt>
                <c:pt idx="12">
                  <c:v>0.17502464474475588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FA-4908-903B-93DB50D9C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512"/>
        <c:axId val="100148384"/>
      </c:lineChart>
      <c:catAx>
        <c:axId val="10014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8384"/>
        <c:crosses val="autoZero"/>
        <c:auto val="1"/>
        <c:lblAlgn val="ctr"/>
        <c:lblOffset val="100"/>
        <c:noMultiLvlLbl val="0"/>
      </c:catAx>
      <c:valAx>
        <c:axId val="100148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5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seg G (all ren)'!$P$7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seg G (all ren)'!$O$8:$O$19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'2 seg G (all ren)'!$P$8:$P$19</c:f>
              <c:numCache>
                <c:formatCode>0.000</c:formatCode>
                <c:ptCount val="12"/>
                <c:pt idx="0">
                  <c:v>0.64259634786117847</c:v>
                </c:pt>
                <c:pt idx="1">
                  <c:v>0.78163771712158792</c:v>
                </c:pt>
                <c:pt idx="2">
                  <c:v>0.82539682539682535</c:v>
                </c:pt>
                <c:pt idx="3">
                  <c:v>0.85769230769230764</c:v>
                </c:pt>
                <c:pt idx="4">
                  <c:v>0.87443946188340804</c:v>
                </c:pt>
                <c:pt idx="5">
                  <c:v>0.90769230769230769</c:v>
                </c:pt>
                <c:pt idx="6">
                  <c:v>0.89830508474576276</c:v>
                </c:pt>
                <c:pt idx="7">
                  <c:v>0.91194968553459121</c:v>
                </c:pt>
                <c:pt idx="8">
                  <c:v>0.91034482758620683</c:v>
                </c:pt>
                <c:pt idx="9">
                  <c:v>0.9242424242424242</c:v>
                </c:pt>
                <c:pt idx="10">
                  <c:v>1</c:v>
                </c:pt>
                <c:pt idx="11">
                  <c:v>0.91803278688524603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7-432F-B79D-D63441133C38}"/>
            </c:ext>
          </c:extLst>
        </c:ser>
        <c:ser>
          <c:idx val="1"/>
          <c:order val="1"/>
          <c:tx>
            <c:strRef>
              <c:f>'2 seg G (all ren)'!$Q$7</c:f>
              <c:strCache>
                <c:ptCount val="1"/>
                <c:pt idx="0">
                  <c:v>2 seg 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 seg G (all ren)'!$O$8:$O$19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'2 seg G (all ren)'!$Q$8:$Q$19</c:f>
              <c:numCache>
                <c:formatCode>0.000</c:formatCode>
                <c:ptCount val="12"/>
                <c:pt idx="0">
                  <c:v>0.65886361898403634</c:v>
                </c:pt>
                <c:pt idx="1">
                  <c:v>0.74893530732528535</c:v>
                </c:pt>
                <c:pt idx="2">
                  <c:v>0.82198436583647894</c:v>
                </c:pt>
                <c:pt idx="3">
                  <c:v>0.86947116669145397</c:v>
                </c:pt>
                <c:pt idx="4">
                  <c:v>0.89606128824949594</c:v>
                </c:pt>
                <c:pt idx="5">
                  <c:v>0.90971949161744536</c:v>
                </c:pt>
                <c:pt idx="6">
                  <c:v>0.91642473446881023</c:v>
                </c:pt>
                <c:pt idx="7">
                  <c:v>0.91964340379743759</c:v>
                </c:pt>
                <c:pt idx="8">
                  <c:v>0.92117176586745841</c:v>
                </c:pt>
                <c:pt idx="9">
                  <c:v>0.9218937577665608</c:v>
                </c:pt>
                <c:pt idx="10">
                  <c:v>0.92223399119716365</c:v>
                </c:pt>
                <c:pt idx="11">
                  <c:v>0.92239413905608958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27-432F-B79D-D63441133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356024"/>
        <c:axId val="690354384"/>
      </c:lineChart>
      <c:catAx>
        <c:axId val="69035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4384"/>
        <c:crosses val="autoZero"/>
        <c:auto val="1"/>
        <c:lblAlgn val="ctr"/>
        <c:lblOffset val="100"/>
        <c:noMultiLvlLbl val="0"/>
      </c:catAx>
      <c:valAx>
        <c:axId val="69035438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60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'Weekly (4 ren)'!$O$6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'Weekly (4 ren)'!$N$7:$N$19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'Weekly (4 ren)'!$O$7:$O$19</c:f>
              <c:numCache>
                <c:formatCode>0.000</c:formatCode>
                <c:ptCount val="13"/>
                <c:pt idx="0">
                  <c:v>1</c:v>
                </c:pt>
                <c:pt idx="1">
                  <c:v>0.64259634786117847</c:v>
                </c:pt>
                <c:pt idx="2">
                  <c:v>0.50227754237288136</c:v>
                </c:pt>
                <c:pt idx="3">
                  <c:v>0.41457828894269572</c:v>
                </c:pt>
                <c:pt idx="4">
                  <c:v>0.355580609362389</c:v>
                </c:pt>
                <c:pt idx="5">
                  <c:v>0.31093371670702175</c:v>
                </c:pt>
                <c:pt idx="6">
                  <c:v>0.28223214285714282</c:v>
                </c:pt>
                <c:pt idx="7">
                  <c:v>0.2535305690072639</c:v>
                </c:pt>
                <c:pt idx="8">
                  <c:v>0.2312071226795803</c:v>
                </c:pt>
                <c:pt idx="9">
                  <c:v>0.21047820823244551</c:v>
                </c:pt>
                <c:pt idx="10">
                  <c:v>0.19453288942695721</c:v>
                </c:pt>
                <c:pt idx="11">
                  <c:v>0.19453288942695721</c:v>
                </c:pt>
                <c:pt idx="12">
                  <c:v>0.17858757062146893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1-4213-8BB4-0E4ADF2D4FCD}"/>
            </c:ext>
          </c:extLst>
        </c:ser>
        <c:ser>
          <c:idx val="1"/>
          <c:order val="1"/>
          <c:tx>
            <c:strRef>
              <c:f>'Weekly (4 ren)'!$P$6</c:f>
              <c:strCache>
                <c:ptCount val="1"/>
                <c:pt idx="0">
                  <c:v>BG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'Weekly (4 ren)'!$N$7:$N$19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'Weekly (4 ren)'!$P$7:$P$19</c:f>
              <c:numCache>
                <c:formatCode>0.000</c:formatCode>
                <c:ptCount val="13"/>
                <c:pt idx="0">
                  <c:v>1</c:v>
                </c:pt>
                <c:pt idx="1">
                  <c:v>0.64496081299679942</c:v>
                </c:pt>
                <c:pt idx="2">
                  <c:v>0.49667817725294705</c:v>
                </c:pt>
                <c:pt idx="3">
                  <c:v>0.41210163254401605</c:v>
                </c:pt>
                <c:pt idx="4">
                  <c:v>0.35635358934145933</c:v>
                </c:pt>
                <c:pt idx="5">
                  <c:v>0.31636059674523376</c:v>
                </c:pt>
                <c:pt idx="6">
                  <c:v>0.28602232348141865</c:v>
                </c:pt>
                <c:pt idx="7">
                  <c:v>0.26207669002118222</c:v>
                </c:pt>
                <c:pt idx="8">
                  <c:v>0.24260767621376017</c:v>
                </c:pt>
                <c:pt idx="9">
                  <c:v>0.22640960897558185</c:v>
                </c:pt>
                <c:pt idx="10">
                  <c:v>0.21268262559209722</c:v>
                </c:pt>
                <c:pt idx="11">
                  <c:v>0.20087338082744993</c:v>
                </c:pt>
                <c:pt idx="12">
                  <c:v>0.19058581022413057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1-4213-8BB4-0E4ADF2D4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512"/>
        <c:axId val="100148384"/>
      </c:lineChart>
      <c:catAx>
        <c:axId val="10014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8384"/>
        <c:crosses val="autoZero"/>
        <c:auto val="1"/>
        <c:lblAlgn val="ctr"/>
        <c:lblOffset val="100"/>
        <c:noMultiLvlLbl val="0"/>
      </c:catAx>
      <c:valAx>
        <c:axId val="100148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5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'Weekly (4 ren)'!$S$6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'Weekly (4 ren)'!$R$7:$R$18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numCache>
            </c:numRef>
          </c:cat>
          <c:val>
            <c:numRef>
              <c:f>'Weekly (4 ren)'!$S$7:$S$18</c:f>
              <c:numCache>
                <c:formatCode>0.000</c:formatCode>
                <c:ptCount val="12"/>
                <c:pt idx="0">
                  <c:v>0.64259634786117847</c:v>
                </c:pt>
                <c:pt idx="1">
                  <c:v>0.78163771712158792</c:v>
                </c:pt>
                <c:pt idx="2">
                  <c:v>0.82539682539682535</c:v>
                </c:pt>
                <c:pt idx="3">
                  <c:v>0.85769230769230764</c:v>
                </c:pt>
                <c:pt idx="4">
                  <c:v>0.87443946188340804</c:v>
                </c:pt>
                <c:pt idx="5">
                  <c:v>0.90769230769230769</c:v>
                </c:pt>
                <c:pt idx="6">
                  <c:v>0.89830508474576276</c:v>
                </c:pt>
                <c:pt idx="7">
                  <c:v>0.91194968553459121</c:v>
                </c:pt>
                <c:pt idx="8">
                  <c:v>0.91034482758620683</c:v>
                </c:pt>
                <c:pt idx="9">
                  <c:v>0.9242424242424242</c:v>
                </c:pt>
                <c:pt idx="10">
                  <c:v>1</c:v>
                </c:pt>
                <c:pt idx="11">
                  <c:v>0.91803278688524603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BC-46F7-84A7-0E610FDAD7AC}"/>
            </c:ext>
          </c:extLst>
        </c:ser>
        <c:ser>
          <c:idx val="1"/>
          <c:order val="1"/>
          <c:tx>
            <c:strRef>
              <c:f>'Weekly (4 ren)'!$T$6</c:f>
              <c:strCache>
                <c:ptCount val="1"/>
                <c:pt idx="0">
                  <c:v>BG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'Weekly (4 ren)'!$R$7:$R$18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numCache>
            </c:numRef>
          </c:cat>
          <c:val>
            <c:numRef>
              <c:f>'Weekly (4 ren)'!$T$7:$T$18</c:f>
              <c:numCache>
                <c:formatCode>0.000</c:formatCode>
                <c:ptCount val="12"/>
                <c:pt idx="0">
                  <c:v>0.64496081299679942</c:v>
                </c:pt>
                <c:pt idx="1">
                  <c:v>0.77009047254381302</c:v>
                </c:pt>
                <c:pt idx="2">
                  <c:v>0.8297156014046938</c:v>
                </c:pt>
                <c:pt idx="3">
                  <c:v>0.86472258588637763</c:v>
                </c:pt>
                <c:pt idx="4">
                  <c:v>0.88777160159903945</c:v>
                </c:pt>
                <c:pt idx="5">
                  <c:v>0.90410223783890942</c:v>
                </c:pt>
                <c:pt idx="6">
                  <c:v>0.9162805435297009</c:v>
                </c:pt>
                <c:pt idx="7">
                  <c:v>0.92571253167975953</c:v>
                </c:pt>
                <c:pt idx="8">
                  <c:v>0.93323349248064891</c:v>
                </c:pt>
                <c:pt idx="9">
                  <c:v>0.93937102119652049</c:v>
                </c:pt>
                <c:pt idx="10">
                  <c:v>0.94447480262305883</c:v>
                </c:pt>
                <c:pt idx="11">
                  <c:v>0.94878579450924672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BC-46F7-84A7-0E610FDAD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356024"/>
        <c:axId val="690354384"/>
      </c:lineChart>
      <c:catAx>
        <c:axId val="69035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4384"/>
        <c:crosses val="autoZero"/>
        <c:auto val="1"/>
        <c:lblAlgn val="ctr"/>
        <c:lblOffset val="100"/>
        <c:noMultiLvlLbl val="0"/>
      </c:catAx>
      <c:valAx>
        <c:axId val="69035438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60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'HF BG (4 ren)'!$J$5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'HF BG (4 ren)'!$I$6:$I$18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'HF BG (4 ren)'!$J$6:$J$18</c:f>
              <c:numCache>
                <c:formatCode>0.000</c:formatCode>
                <c:ptCount val="13"/>
                <c:pt idx="0">
                  <c:v>1</c:v>
                </c:pt>
                <c:pt idx="1">
                  <c:v>0.50600000000000001</c:v>
                </c:pt>
                <c:pt idx="2">
                  <c:v>0.35</c:v>
                </c:pt>
                <c:pt idx="3">
                  <c:v>0.27300000000000002</c:v>
                </c:pt>
                <c:pt idx="4">
                  <c:v>0.223</c:v>
                </c:pt>
                <c:pt idx="5">
                  <c:v>0.19900000000000001</c:v>
                </c:pt>
                <c:pt idx="6">
                  <c:v>0.17399999999999999</c:v>
                </c:pt>
                <c:pt idx="7">
                  <c:v>0.153</c:v>
                </c:pt>
                <c:pt idx="8">
                  <c:v>0.14000000000000001</c:v>
                </c:pt>
                <c:pt idx="9">
                  <c:v>0.126</c:v>
                </c:pt>
                <c:pt idx="10">
                  <c:v>0.115</c:v>
                </c:pt>
                <c:pt idx="11">
                  <c:v>0.106</c:v>
                </c:pt>
                <c:pt idx="12">
                  <c:v>0.10199999999999999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E-49DA-BED5-EF32BEE2FF3A}"/>
            </c:ext>
          </c:extLst>
        </c:ser>
        <c:ser>
          <c:idx val="1"/>
          <c:order val="1"/>
          <c:tx>
            <c:strRef>
              <c:f>'HF BG (4 ren)'!$K$5</c:f>
              <c:strCache>
                <c:ptCount val="1"/>
                <c:pt idx="0">
                  <c:v>BG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'HF BG (4 ren)'!$I$6:$I$18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'HF BG (4 ren)'!$K$6:$K$18</c:f>
              <c:numCache>
                <c:formatCode>0.000</c:formatCode>
                <c:ptCount val="13"/>
                <c:pt idx="0">
                  <c:v>1</c:v>
                </c:pt>
                <c:pt idx="1">
                  <c:v>0.50627169829669549</c:v>
                </c:pt>
                <c:pt idx="2">
                  <c:v>0.3498493392216464</c:v>
                </c:pt>
                <c:pt idx="3">
                  <c:v>0.27119141707257244</c:v>
                </c:pt>
                <c:pt idx="4">
                  <c:v>0.22326838248041023</c:v>
                </c:pt>
                <c:pt idx="5">
                  <c:v>0.19076962044972809</c:v>
                </c:pt>
                <c:pt idx="6">
                  <c:v>0.16716308684472034</c:v>
                </c:pt>
                <c:pt idx="7">
                  <c:v>0.14917383026323819</c:v>
                </c:pt>
                <c:pt idx="8">
                  <c:v>0.13497159717784465</c:v>
                </c:pt>
                <c:pt idx="9">
                  <c:v>0.12345004954247472</c:v>
                </c:pt>
                <c:pt idx="10">
                  <c:v>0.11389943415613636</c:v>
                </c:pt>
                <c:pt idx="11">
                  <c:v>0.10584262322419304</c:v>
                </c:pt>
                <c:pt idx="12">
                  <c:v>9.8946529724603785E-2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E-49DA-BED5-EF32BEE2F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512"/>
        <c:axId val="100148384"/>
      </c:lineChart>
      <c:catAx>
        <c:axId val="10014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8384"/>
        <c:crosses val="autoZero"/>
        <c:auto val="1"/>
        <c:lblAlgn val="ctr"/>
        <c:lblOffset val="100"/>
        <c:noMultiLvlLbl val="0"/>
      </c:catAx>
      <c:valAx>
        <c:axId val="100148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5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'HF BG (4 ren)'!$N$5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'HF BG (4 ren)'!$M$6:$M$17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'HF BG (4 ren)'!$N$6:$N$17</c:f>
              <c:numCache>
                <c:formatCode>0.000</c:formatCode>
                <c:ptCount val="12"/>
                <c:pt idx="0">
                  <c:v>0.50600000000000001</c:v>
                </c:pt>
                <c:pt idx="1">
                  <c:v>0.69169960474308301</c:v>
                </c:pt>
                <c:pt idx="2">
                  <c:v>0.78000000000000014</c:v>
                </c:pt>
                <c:pt idx="3">
                  <c:v>0.81684981684981683</c:v>
                </c:pt>
                <c:pt idx="4">
                  <c:v>0.8923766816143498</c:v>
                </c:pt>
                <c:pt idx="5">
                  <c:v>0.87437185929648231</c:v>
                </c:pt>
                <c:pt idx="6">
                  <c:v>0.8793103448275863</c:v>
                </c:pt>
                <c:pt idx="7">
                  <c:v>0.91503267973856217</c:v>
                </c:pt>
                <c:pt idx="8">
                  <c:v>0.89999999999999991</c:v>
                </c:pt>
                <c:pt idx="9">
                  <c:v>0.91269841269841279</c:v>
                </c:pt>
                <c:pt idx="10">
                  <c:v>0.92173913043478251</c:v>
                </c:pt>
                <c:pt idx="11">
                  <c:v>0.96226415094339623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0-4348-973B-B7B75F69CCD0}"/>
            </c:ext>
          </c:extLst>
        </c:ser>
        <c:ser>
          <c:idx val="1"/>
          <c:order val="1"/>
          <c:tx>
            <c:strRef>
              <c:f>'HF BG (4 ren)'!$O$5</c:f>
              <c:strCache>
                <c:ptCount val="1"/>
                <c:pt idx="0">
                  <c:v>BG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'HF BG (4 ren)'!$M$6:$M$17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'HF BG (4 ren)'!$O$6:$O$17</c:f>
              <c:numCache>
                <c:formatCode>0.000</c:formatCode>
                <c:ptCount val="12"/>
                <c:pt idx="0">
                  <c:v>0.50627169829669549</c:v>
                </c:pt>
                <c:pt idx="1">
                  <c:v>0.69103080499795322</c:v>
                </c:pt>
                <c:pt idx="2">
                  <c:v>0.77516629780100743</c:v>
                </c:pt>
                <c:pt idx="3">
                  <c:v>0.82328705270440872</c:v>
                </c:pt>
                <c:pt idx="4">
                  <c:v>0.85444082288035739</c:v>
                </c:pt>
                <c:pt idx="5">
                  <c:v>0.87625632661344743</c:v>
                </c:pt>
                <c:pt idx="6">
                  <c:v>0.89238499407352667</c:v>
                </c:pt>
                <c:pt idx="7">
                  <c:v>0.90479407104897891</c:v>
                </c:pt>
                <c:pt idx="8">
                  <c:v>0.91463724312168715</c:v>
                </c:pt>
                <c:pt idx="9">
                  <c:v>0.92263579138498164</c:v>
                </c:pt>
                <c:pt idx="10">
                  <c:v>0.9292638195120545</c:v>
                </c:pt>
                <c:pt idx="11">
                  <c:v>0.93484578056061474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0-4348-973B-B7B75F69C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356024"/>
        <c:axId val="690354384"/>
      </c:lineChart>
      <c:catAx>
        <c:axId val="69035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4384"/>
        <c:crosses val="autoZero"/>
        <c:auto val="1"/>
        <c:lblAlgn val="ctr"/>
        <c:lblOffset val="100"/>
        <c:noMultiLvlLbl val="0"/>
      </c:catAx>
      <c:valAx>
        <c:axId val="69035438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60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'HF BG (all ren)'!$J$5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'HF BG (all ren)'!$I$6:$I$18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'HF BG (all ren)'!$J$6:$J$18</c:f>
              <c:numCache>
                <c:formatCode>0.000</c:formatCode>
                <c:ptCount val="13"/>
                <c:pt idx="0">
                  <c:v>1</c:v>
                </c:pt>
                <c:pt idx="1">
                  <c:v>0.50600000000000001</c:v>
                </c:pt>
                <c:pt idx="2">
                  <c:v>0.35</c:v>
                </c:pt>
                <c:pt idx="3">
                  <c:v>0.27300000000000002</c:v>
                </c:pt>
                <c:pt idx="4">
                  <c:v>0.223</c:v>
                </c:pt>
                <c:pt idx="5">
                  <c:v>0.19900000000000001</c:v>
                </c:pt>
                <c:pt idx="6">
                  <c:v>0.17399999999999999</c:v>
                </c:pt>
                <c:pt idx="7">
                  <c:v>0.153</c:v>
                </c:pt>
                <c:pt idx="8">
                  <c:v>0.14000000000000001</c:v>
                </c:pt>
                <c:pt idx="9">
                  <c:v>0.126</c:v>
                </c:pt>
                <c:pt idx="10">
                  <c:v>0.115</c:v>
                </c:pt>
                <c:pt idx="11">
                  <c:v>0.106</c:v>
                </c:pt>
                <c:pt idx="12">
                  <c:v>0.10199999999999999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E1-4C48-88BC-B1E33B048B4D}"/>
            </c:ext>
          </c:extLst>
        </c:ser>
        <c:ser>
          <c:idx val="1"/>
          <c:order val="1"/>
          <c:tx>
            <c:strRef>
              <c:f>'HF BG (all ren)'!$K$5</c:f>
              <c:strCache>
                <c:ptCount val="1"/>
                <c:pt idx="0">
                  <c:v>BG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'HF BG (all ren)'!$I$6:$I$18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'HF BG (all ren)'!$K$6:$K$18</c:f>
              <c:numCache>
                <c:formatCode>0.000</c:formatCode>
                <c:ptCount val="13"/>
                <c:pt idx="0">
                  <c:v>1</c:v>
                </c:pt>
                <c:pt idx="1">
                  <c:v>0.50574584871980277</c:v>
                </c:pt>
                <c:pt idx="2">
                  <c:v>0.35112408570533737</c:v>
                </c:pt>
                <c:pt idx="3">
                  <c:v>0.27341538705210705</c:v>
                </c:pt>
                <c:pt idx="4">
                  <c:v>0.22599743409853768</c:v>
                </c:pt>
                <c:pt idx="5">
                  <c:v>0.19377506140670037</c:v>
                </c:pt>
                <c:pt idx="6">
                  <c:v>0.1703192691078611</c:v>
                </c:pt>
                <c:pt idx="7">
                  <c:v>0.15240769736457233</c:v>
                </c:pt>
                <c:pt idx="8">
                  <c:v>0.13823880875833913</c:v>
                </c:pt>
                <c:pt idx="9">
                  <c:v>0.12672285306503508</c:v>
                </c:pt>
                <c:pt idx="10">
                  <c:v>0.11716010434580493</c:v>
                </c:pt>
                <c:pt idx="11">
                  <c:v>0.10907972150895731</c:v>
                </c:pt>
                <c:pt idx="12">
                  <c:v>0.1021526762022546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E1-4C48-88BC-B1E33B048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512"/>
        <c:axId val="100148384"/>
      </c:lineChart>
      <c:catAx>
        <c:axId val="10014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8384"/>
        <c:crosses val="autoZero"/>
        <c:auto val="1"/>
        <c:lblAlgn val="ctr"/>
        <c:lblOffset val="100"/>
        <c:noMultiLvlLbl val="0"/>
      </c:catAx>
      <c:valAx>
        <c:axId val="100148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5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'HF BG (all ren)'!$N$5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'HF BG (all ren)'!$M$6:$M$17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'HF BG (all ren)'!$N$6:$N$17</c:f>
              <c:numCache>
                <c:formatCode>0.000</c:formatCode>
                <c:ptCount val="12"/>
                <c:pt idx="0">
                  <c:v>0.50600000000000001</c:v>
                </c:pt>
                <c:pt idx="1">
                  <c:v>0.69169960474308301</c:v>
                </c:pt>
                <c:pt idx="2">
                  <c:v>0.78000000000000014</c:v>
                </c:pt>
                <c:pt idx="3">
                  <c:v>0.81684981684981683</c:v>
                </c:pt>
                <c:pt idx="4">
                  <c:v>0.8923766816143498</c:v>
                </c:pt>
                <c:pt idx="5">
                  <c:v>0.87437185929648231</c:v>
                </c:pt>
                <c:pt idx="6">
                  <c:v>0.8793103448275863</c:v>
                </c:pt>
                <c:pt idx="7">
                  <c:v>0.91503267973856217</c:v>
                </c:pt>
                <c:pt idx="8">
                  <c:v>0.89999999999999991</c:v>
                </c:pt>
                <c:pt idx="9">
                  <c:v>0.91269841269841279</c:v>
                </c:pt>
                <c:pt idx="10">
                  <c:v>0.92173913043478251</c:v>
                </c:pt>
                <c:pt idx="11">
                  <c:v>0.96226415094339623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4C-435F-8514-3BF7770BE69F}"/>
            </c:ext>
          </c:extLst>
        </c:ser>
        <c:ser>
          <c:idx val="1"/>
          <c:order val="1"/>
          <c:tx>
            <c:strRef>
              <c:f>'HF BG (all ren)'!$O$5</c:f>
              <c:strCache>
                <c:ptCount val="1"/>
                <c:pt idx="0">
                  <c:v>BG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'HF BG (all ren)'!$M$6:$M$17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'HF BG (all ren)'!$O$6:$O$17</c:f>
              <c:numCache>
                <c:formatCode>0.000</c:formatCode>
                <c:ptCount val="12"/>
                <c:pt idx="0">
                  <c:v>0.50574584871980277</c:v>
                </c:pt>
                <c:pt idx="1">
                  <c:v>0.69426983255352404</c:v>
                </c:pt>
                <c:pt idx="2">
                  <c:v>0.77868593520968732</c:v>
                </c:pt>
                <c:pt idx="3">
                  <c:v>0.82657174687636525</c:v>
                </c:pt>
                <c:pt idx="4">
                  <c:v>0.85742151091065943</c:v>
                </c:pt>
                <c:pt idx="5">
                  <c:v>0.87895350346652912</c:v>
                </c:pt>
                <c:pt idx="6">
                  <c:v>0.89483531818149364</c:v>
                </c:pt>
                <c:pt idx="7">
                  <c:v>0.90703298552998934</c:v>
                </c:pt>
                <c:pt idx="8">
                  <c:v>0.91669520450342168</c:v>
                </c:pt>
                <c:pt idx="9">
                  <c:v>0.92453808852991581</c:v>
                </c:pt>
                <c:pt idx="10">
                  <c:v>0.93103127654275641</c:v>
                </c:pt>
                <c:pt idx="11">
                  <c:v>0.93649557212947332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4C-435F-8514-3BF7770BE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356024"/>
        <c:axId val="690354384"/>
      </c:lineChart>
      <c:catAx>
        <c:axId val="69035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4384"/>
        <c:crosses val="autoZero"/>
        <c:auto val="1"/>
        <c:lblAlgn val="ctr"/>
        <c:lblOffset val="100"/>
        <c:noMultiLvlLbl val="0"/>
      </c:catAx>
      <c:valAx>
        <c:axId val="69035438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60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Distribution</a:t>
            </a:r>
            <a:r>
              <a:rPr lang="en-GB" baseline="0"/>
              <a:t> of Theta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'HF Comparing beta distributions'!$B$4</c:f>
              <c:strCache>
                <c:ptCount val="1"/>
                <c:pt idx="0">
                  <c:v>4 ren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'HF Comparing beta distributions'!$A$5:$A$105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cat>
          <c:val>
            <c:numRef>
              <c:f>'HF Comparing beta distributions'!$B$5:$B$105</c:f>
              <c:numCache>
                <c:formatCode>General</c:formatCode>
                <c:ptCount val="101"/>
                <c:pt idx="1">
                  <c:v>1.5930013568619656</c:v>
                </c:pt>
                <c:pt idx="2">
                  <c:v>1.413867070031547</c:v>
                </c:pt>
                <c:pt idx="3">
                  <c:v>1.3194431832984692</c:v>
                </c:pt>
                <c:pt idx="4">
                  <c:v>1.2568926802998066</c:v>
                </c:pt>
                <c:pt idx="5">
                  <c:v>1.2108759778205618</c:v>
                </c:pt>
                <c:pt idx="6">
                  <c:v>1.1748961351513716</c:v>
                </c:pt>
                <c:pt idx="7">
                  <c:v>1.1456181125946443</c:v>
                </c:pt>
                <c:pt idx="8">
                  <c:v>1.1211125722817805</c:v>
                </c:pt>
                <c:pt idx="9">
                  <c:v>1.1001676746615205</c:v>
                </c:pt>
                <c:pt idx="10">
                  <c:v>1.0819749138298</c:v>
                </c:pt>
                <c:pt idx="11">
                  <c:v>1.0659693537315298</c:v>
                </c:pt>
                <c:pt idx="12">
                  <c:v>1.0517415365013401</c:v>
                </c:pt>
                <c:pt idx="13">
                  <c:v>1.0389857450728179</c:v>
                </c:pt>
                <c:pt idx="14">
                  <c:v>1.0274680357145165</c:v>
                </c:pt>
                <c:pt idx="15">
                  <c:v>1.0170056443419426</c:v>
                </c:pt>
                <c:pt idx="16">
                  <c:v>1.0074532479401541</c:v>
                </c:pt>
                <c:pt idx="17">
                  <c:v>0.99869352263498012</c:v>
                </c:pt>
                <c:pt idx="18">
                  <c:v>0.99063048637725004</c:v>
                </c:pt>
                <c:pt idx="19">
                  <c:v>0.98318469921576013</c:v>
                </c:pt>
                <c:pt idx="20">
                  <c:v>0.97628973442227784</c:v>
                </c:pt>
                <c:pt idx="21">
                  <c:v>0.96988953861271632</c:v>
                </c:pt>
                <c:pt idx="22">
                  <c:v>0.9639364261539537</c:v>
                </c:pt>
                <c:pt idx="23">
                  <c:v>0.95838953419253314</c:v>
                </c:pt>
                <c:pt idx="24">
                  <c:v>0.9532136175528132</c:v>
                </c:pt>
                <c:pt idx="25">
                  <c:v>0.94837809804426598</c:v>
                </c:pt>
                <c:pt idx="26">
                  <c:v>0.94385630671805099</c:v>
                </c:pt>
                <c:pt idx="27">
                  <c:v>0.93962487422397467</c:v>
                </c:pt>
                <c:pt idx="28">
                  <c:v>0.93566323610141244</c:v>
                </c:pt>
                <c:pt idx="29">
                  <c:v>0.93195322817557869</c:v>
                </c:pt>
                <c:pt idx="30">
                  <c:v>0.92847875326214857</c:v>
                </c:pt>
                <c:pt idx="31">
                  <c:v>0.92522550480128218</c:v>
                </c:pt>
                <c:pt idx="32">
                  <c:v>0.92218073631583886</c:v>
                </c:pt>
                <c:pt idx="33">
                  <c:v>0.91933306804056747</c:v>
                </c:pt>
                <c:pt idx="34">
                  <c:v>0.91667232392409592</c:v>
                </c:pt>
                <c:pt idx="35">
                  <c:v>0.91418939362218965</c:v>
                </c:pt>
                <c:pt idx="36">
                  <c:v>0.91187611519222533</c:v>
                </c:pt>
                <c:pt idx="37">
                  <c:v>0.90972517504682471</c:v>
                </c:pt>
                <c:pt idx="38">
                  <c:v>0.9077300223887107</c:v>
                </c:pt>
                <c:pt idx="39">
                  <c:v>0.90588479587293624</c:v>
                </c:pt>
                <c:pt idx="40">
                  <c:v>0.90418426065931667</c:v>
                </c:pt>
                <c:pt idx="41">
                  <c:v>0.9026237543515957</c:v>
                </c:pt>
                <c:pt idx="42">
                  <c:v>0.9011991405890829</c:v>
                </c:pt>
                <c:pt idx="43">
                  <c:v>0.89990676927530489</c:v>
                </c:pt>
                <c:pt idx="44">
                  <c:v>0.89874344260743522</c:v>
                </c:pt>
                <c:pt idx="45">
                  <c:v>0.89770638621831467</c:v>
                </c:pt>
                <c:pt idx="46">
                  <c:v>0.89679322486629731</c:v>
                </c:pt>
                <c:pt idx="47">
                  <c:v>0.89600196221214223</c:v>
                </c:pt>
                <c:pt idx="48">
                  <c:v>0.89533096431085435</c:v>
                </c:pt>
                <c:pt idx="49">
                  <c:v>0.89477894652309631</c:v>
                </c:pt>
                <c:pt idx="50">
                  <c:v>0.89434496361829896</c:v>
                </c:pt>
                <c:pt idx="51">
                  <c:v>0.89402840290217978</c:v>
                </c:pt>
                <c:pt idx="52">
                  <c:v>0.89382898025702306</c:v>
                </c:pt>
                <c:pt idx="53">
                  <c:v>0.89374673903551938</c:v>
                </c:pt>
                <c:pt idx="54">
                  <c:v>0.8937820517998184</c:v>
                </c:pt>
                <c:pt idx="55">
                  <c:v>0.89393562494825141</c:v>
                </c:pt>
                <c:pt idx="56">
                  <c:v>0.89420850632447746</c:v>
                </c:pt>
                <c:pt idx="57">
                  <c:v>0.89460209595920936</c:v>
                </c:pt>
                <c:pt idx="58">
                  <c:v>0.8951181601549586</c:v>
                </c:pt>
                <c:pt idx="59">
                  <c:v>0.89575884919140603</c:v>
                </c:pt>
                <c:pt idx="60">
                  <c:v>0.89652671900541181</c:v>
                </c:pt>
                <c:pt idx="61">
                  <c:v>0.89742475728813953</c:v>
                </c:pt>
                <c:pt idx="62">
                  <c:v>0.89845641454574232</c:v>
                </c:pt>
                <c:pt idx="63">
                  <c:v>0.89962564079383456</c:v>
                </c:pt>
                <c:pt idx="64">
                  <c:v>0.900936928704964</c:v>
                </c:pt>
                <c:pt idx="65">
                  <c:v>0.90239536420940003</c:v>
                </c:pt>
                <c:pt idx="66">
                  <c:v>0.90400668577163157</c:v>
                </c:pt>
                <c:pt idx="67">
                  <c:v>0.90577735383954971</c:v>
                </c:pt>
                <c:pt idx="68">
                  <c:v>0.90771463230545546</c:v>
                </c:pt>
                <c:pt idx="69">
                  <c:v>0.90982668424771185</c:v>
                </c:pt>
                <c:pt idx="70">
                  <c:v>0.91212268476561875</c:v>
                </c:pt>
                <c:pt idx="71">
                  <c:v>0.91461295441362589</c:v>
                </c:pt>
                <c:pt idx="72">
                  <c:v>0.91730911763276857</c:v>
                </c:pt>
                <c:pt idx="73">
                  <c:v>0.92022429173362663</c:v>
                </c:pt>
                <c:pt idx="74">
                  <c:v>0.92337331349808016</c:v>
                </c:pt>
                <c:pt idx="75">
                  <c:v>0.92677301246537613</c:v>
                </c:pt>
                <c:pt idx="76">
                  <c:v>0.93044254263377424</c:v>
                </c:pt>
                <c:pt idx="77">
                  <c:v>0.93440378790370204</c:v>
                </c:pt>
                <c:pt idx="78">
                  <c:v>0.93868186149185795</c:v>
                </c:pt>
                <c:pt idx="79">
                  <c:v>0.94330572631839349</c:v>
                </c:pt>
                <c:pt idx="80">
                  <c:v>0.94830897285064775</c:v>
                </c:pt>
                <c:pt idx="81">
                  <c:v>0.95373080435609425</c:v>
                </c:pt>
                <c:pt idx="82">
                  <c:v>0.95961729895999659</c:v>
                </c:pt>
                <c:pt idx="83">
                  <c:v>0.9660230464656081</c:v>
                </c:pt>
                <c:pt idx="84">
                  <c:v>0.9730133006725501</c:v>
                </c:pt>
                <c:pt idx="85">
                  <c:v>0.98066685338279358</c:v>
                </c:pt>
                <c:pt idx="86">
                  <c:v>0.98907993884920775</c:v>
                </c:pt>
                <c:pt idx="87">
                  <c:v>0.99837164249351351</c:v>
                </c:pt>
                <c:pt idx="88">
                  <c:v>1.0086915615328043</c:v>
                </c:pt>
                <c:pt idx="89">
                  <c:v>1.0202309352269991</c:v>
                </c:pt>
                <c:pt idx="90">
                  <c:v>1.0332393020290793</c:v>
                </c:pt>
                <c:pt idx="91">
                  <c:v>1.0480503110653996</c:v>
                </c:pt>
                <c:pt idx="92">
                  <c:v>1.0651234157371663</c:v>
                </c:pt>
                <c:pt idx="93">
                  <c:v>1.0851147114304021</c:v>
                </c:pt>
                <c:pt idx="94">
                  <c:v>1.1090050956702959</c:v>
                </c:pt>
                <c:pt idx="95">
                  <c:v>1.1383515842894723</c:v>
                </c:pt>
                <c:pt idx="96">
                  <c:v>1.1758360350643782</c:v>
                </c:pt>
                <c:pt idx="97">
                  <c:v>1.2266598019420392</c:v>
                </c:pt>
                <c:pt idx="98">
                  <c:v>1.3030313932707875</c:v>
                </c:pt>
                <c:pt idx="99">
                  <c:v>1.4466235395827618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27-4B44-A710-D959DD633CE2}"/>
            </c:ext>
          </c:extLst>
        </c:ser>
        <c:ser>
          <c:idx val="1"/>
          <c:order val="1"/>
          <c:tx>
            <c:strRef>
              <c:f>'HF Comparing beta distributions'!$C$4</c:f>
              <c:strCache>
                <c:ptCount val="1"/>
                <c:pt idx="0">
                  <c:v>all ren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'HF Comparing beta distributions'!$A$5:$A$105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cat>
          <c:val>
            <c:numRef>
              <c:f>'HF Comparing beta distributions'!$C$5:$C$105</c:f>
              <c:numCache>
                <c:formatCode>General</c:formatCode>
                <c:ptCount val="101"/>
                <c:pt idx="1">
                  <c:v>1.6862086118425039</c:v>
                </c:pt>
                <c:pt idx="2">
                  <c:v>1.4721769344901481</c:v>
                </c:pt>
                <c:pt idx="3">
                  <c:v>1.3608583566503414</c:v>
                </c:pt>
                <c:pt idx="4">
                  <c:v>1.2877340267457469</c:v>
                </c:pt>
                <c:pt idx="5">
                  <c:v>1.2342713230150018</c:v>
                </c:pt>
                <c:pt idx="6">
                  <c:v>1.1926755479221096</c:v>
                </c:pt>
                <c:pt idx="7">
                  <c:v>1.1589666891592418</c:v>
                </c:pt>
                <c:pt idx="8">
                  <c:v>1.13085221514614</c:v>
                </c:pt>
                <c:pt idx="9">
                  <c:v>1.1068974135176193</c:v>
                </c:pt>
                <c:pt idx="10">
                  <c:v>1.0861481170818097</c:v>
                </c:pt>
                <c:pt idx="11">
                  <c:v>1.0679394803138498</c:v>
                </c:pt>
                <c:pt idx="12">
                  <c:v>1.0517908457939742</c:v>
                </c:pt>
                <c:pt idx="13">
                  <c:v>1.0373441566803578</c:v>
                </c:pt>
                <c:pt idx="14">
                  <c:v>1.0243259913569114</c:v>
                </c:pt>
                <c:pt idx="15">
                  <c:v>1.0125231576137823</c:v>
                </c:pt>
                <c:pt idx="16">
                  <c:v>1.0017664425846902</c:v>
                </c:pt>
                <c:pt idx="17">
                  <c:v>0.99191946491137162</c:v>
                </c:pt>
                <c:pt idx="18">
                  <c:v>0.98287082782474267</c:v>
                </c:pt>
                <c:pt idx="19">
                  <c:v>0.974528470644068</c:v>
                </c:pt>
                <c:pt idx="20">
                  <c:v>0.96681552200378151</c:v>
                </c:pt>
                <c:pt idx="21">
                  <c:v>0.95966720206854417</c:v>
                </c:pt>
                <c:pt idx="22">
                  <c:v>0.95302847216833564</c:v>
                </c:pt>
                <c:pt idx="23">
                  <c:v>0.9468522265148086</c:v>
                </c:pt>
                <c:pt idx="24">
                  <c:v>0.94109788340190847</c:v>
                </c:pt>
                <c:pt idx="25">
                  <c:v>0.93573027509126738</c:v>
                </c:pt>
                <c:pt idx="26">
                  <c:v>0.93071876397396092</c:v>
                </c:pt>
                <c:pt idx="27">
                  <c:v>0.92603653222802407</c:v>
                </c:pt>
                <c:pt idx="28">
                  <c:v>0.92166000598055042</c:v>
                </c:pt>
                <c:pt idx="29">
                  <c:v>0.91756838481464864</c:v>
                </c:pt>
                <c:pt idx="30">
                  <c:v>0.91374325456666439</c:v>
                </c:pt>
                <c:pt idx="31">
                  <c:v>0.91016826655852889</c:v>
                </c:pt>
                <c:pt idx="32">
                  <c:v>0.90682887025933079</c:v>
                </c:pt>
                <c:pt idx="33">
                  <c:v>0.90371208925073521</c:v>
                </c:pt>
                <c:pt idx="34">
                  <c:v>0.90080633254824694</c:v>
                </c:pt>
                <c:pt idx="35">
                  <c:v>0.89810123499178995</c:v>
                </c:pt>
                <c:pt idx="36">
                  <c:v>0.89558752169815559</c:v>
                </c:pt>
                <c:pt idx="37">
                  <c:v>0.89325689256089269</c:v>
                </c:pt>
                <c:pt idx="38">
                  <c:v>0.89110192356033002</c:v>
                </c:pt>
                <c:pt idx="39">
                  <c:v>0.88911598225926869</c:v>
                </c:pt>
                <c:pt idx="40">
                  <c:v>0.88729315534681008</c:v>
                </c:pt>
                <c:pt idx="41">
                  <c:v>0.88562818648250374</c:v>
                </c:pt>
                <c:pt idx="42">
                  <c:v>0.88411642300723448</c:v>
                </c:pt>
                <c:pt idx="43">
                  <c:v>0.88275377034253444</c:v>
                </c:pt>
                <c:pt idx="44">
                  <c:v>0.88153665310902751</c:v>
                </c:pt>
                <c:pt idx="45">
                  <c:v>0.88046198216731464</c:v>
                </c:pt>
                <c:pt idx="46">
                  <c:v>0.87952712692849722</c:v>
                </c:pt>
                <c:pt idx="47">
                  <c:v>0.878729892402765</c:v>
                </c:pt>
                <c:pt idx="48">
                  <c:v>0.87806850055790775</c:v>
                </c:pt>
                <c:pt idx="49">
                  <c:v>0.8775415756491447</c:v>
                </c:pt>
                <c:pt idx="50">
                  <c:v>0.87714813326053354</c:v>
                </c:pt>
                <c:pt idx="51">
                  <c:v>0.87688757286911234</c:v>
                </c:pt>
                <c:pt idx="52">
                  <c:v>0.87675967380816455</c:v>
                </c:pt>
                <c:pt idx="53">
                  <c:v>0.876764594567643</c:v>
                </c:pt>
                <c:pt idx="54">
                  <c:v>0.87690287542973155</c:v>
                </c:pt>
                <c:pt idx="55">
                  <c:v>0.87717544449759999</c:v>
                </c:pt>
                <c:pt idx="56">
                  <c:v>0.87758362723744265</c:v>
                </c:pt>
                <c:pt idx="57">
                  <c:v>0.87812915971982863</c:v>
                </c:pt>
                <c:pt idx="58">
                  <c:v>0.87881420581834579</c:v>
                </c:pt>
                <c:pt idx="59">
                  <c:v>0.87964137870391579</c:v>
                </c:pt>
                <c:pt idx="60">
                  <c:v>0.88061376706482641</c:v>
                </c:pt>
                <c:pt idx="61">
                  <c:v>0.88173496658888484</c:v>
                </c:pt>
                <c:pt idx="62">
                  <c:v>0.88300911736932852</c:v>
                </c:pt>
                <c:pt idx="63">
                  <c:v>0.88444094804544648</c:v>
                </c:pt>
                <c:pt idx="64">
                  <c:v>0.88603582766884537</c:v>
                </c:pt>
                <c:pt idx="65">
                  <c:v>0.88779982650533484</c:v>
                </c:pt>
                <c:pt idx="66">
                  <c:v>0.88973978725130287</c:v>
                </c:pt>
                <c:pt idx="67">
                  <c:v>0.89186340847625656</c:v>
                </c:pt>
                <c:pt idx="68">
                  <c:v>0.89417934251832754</c:v>
                </c:pt>
                <c:pt idx="69">
                  <c:v>0.89669731058132751</c:v>
                </c:pt>
                <c:pt idx="70">
                  <c:v>0.89942823844284314</c:v>
                </c:pt>
                <c:pt idx="71">
                  <c:v>0.90238441702658578</c:v>
                </c:pt>
                <c:pt idx="72">
                  <c:v>0.9055796931780673</c:v>
                </c:pt>
                <c:pt idx="73">
                  <c:v>0.90902969739205319</c:v>
                </c:pt>
                <c:pt idx="74">
                  <c:v>0.91275211708590154</c:v>
                </c:pt>
                <c:pt idx="75">
                  <c:v>0.91676702645282426</c:v>
                </c:pt>
                <c:pt idx="76">
                  <c:v>0.92109728718728767</c:v>
                </c:pt>
                <c:pt idx="77">
                  <c:v>0.92576903877270666</c:v>
                </c:pt>
                <c:pt idx="78">
                  <c:v>0.93081230302710993</c:v>
                </c:pt>
                <c:pt idx="79">
                  <c:v>0.93626173590620387</c:v>
                </c:pt>
                <c:pt idx="80">
                  <c:v>0.9421575712010688</c:v>
                </c:pt>
                <c:pt idx="81">
                  <c:v>0.94854681731975221</c:v>
                </c:pt>
                <c:pt idx="82">
                  <c:v>0.95548479226424687</c:v>
                </c:pt>
                <c:pt idx="83">
                  <c:v>0.96303711710220619</c:v>
                </c:pt>
                <c:pt idx="84">
                  <c:v>0.97128234100466648</c:v>
                </c:pt>
                <c:pt idx="85">
                  <c:v>0.98031545178147306</c:v>
                </c:pt>
                <c:pt idx="86">
                  <c:v>0.99025265274404772</c:v>
                </c:pt>
                <c:pt idx="87">
                  <c:v>1.0012379912837333</c:v>
                </c:pt>
                <c:pt idx="88">
                  <c:v>1.0134527644407583</c:v>
                </c:pt>
                <c:pt idx="89">
                  <c:v>1.0271292113071606</c:v>
                </c:pt>
                <c:pt idx="90">
                  <c:v>1.0425710482113921</c:v>
                </c:pt>
                <c:pt idx="91">
                  <c:v>1.0601853631813705</c:v>
                </c:pt>
                <c:pt idx="92">
                  <c:v>1.0805342663885464</c:v>
                </c:pt>
                <c:pt idx="93">
                  <c:v>1.1044228919241317</c:v>
                </c:pt>
                <c:pt idx="94">
                  <c:v>1.1330591156813872</c:v>
                </c:pt>
                <c:pt idx="95">
                  <c:v>1.1683678900196965</c:v>
                </c:pt>
                <c:pt idx="96">
                  <c:v>1.2136804804450121</c:v>
                </c:pt>
                <c:pt idx="97">
                  <c:v>1.2754953305089656</c:v>
                </c:pt>
                <c:pt idx="98">
                  <c:v>1.3691823285488276</c:v>
                </c:pt>
                <c:pt idx="99">
                  <c:v>1.547819715847822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27-4B44-A710-D959DD633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2854136"/>
        <c:axId val="806537232"/>
      </c:lineChart>
      <c:catAx>
        <c:axId val="802854136"/>
        <c:scaling>
          <c:orientation val="minMax"/>
        </c:scaling>
        <c:delete val="0"/>
        <c:axPos val="b"/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53723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8065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854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'HF 2 seg G (4 ren)'!$L$7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'HF 2 seg G (4 ren)'!$K$8:$K$20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'HF 2 seg G (4 ren)'!$L$8:$L$20</c:f>
              <c:numCache>
                <c:formatCode>0.000</c:formatCode>
                <c:ptCount val="13"/>
                <c:pt idx="0">
                  <c:v>1</c:v>
                </c:pt>
                <c:pt idx="1">
                  <c:v>0.50600000000000001</c:v>
                </c:pt>
                <c:pt idx="2">
                  <c:v>0.35</c:v>
                </c:pt>
                <c:pt idx="3">
                  <c:v>0.27300000000000002</c:v>
                </c:pt>
                <c:pt idx="4">
                  <c:v>0.223</c:v>
                </c:pt>
                <c:pt idx="5">
                  <c:v>0.19900000000000001</c:v>
                </c:pt>
                <c:pt idx="6">
                  <c:v>0.17399999999999999</c:v>
                </c:pt>
                <c:pt idx="7">
                  <c:v>0.153</c:v>
                </c:pt>
                <c:pt idx="8">
                  <c:v>0.14000000000000001</c:v>
                </c:pt>
                <c:pt idx="9">
                  <c:v>0.126</c:v>
                </c:pt>
                <c:pt idx="10">
                  <c:v>0.115</c:v>
                </c:pt>
                <c:pt idx="11">
                  <c:v>0.106</c:v>
                </c:pt>
                <c:pt idx="12">
                  <c:v>0.10199999999999999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4-484C-BE10-92DBF9DD93A2}"/>
            </c:ext>
          </c:extLst>
        </c:ser>
        <c:ser>
          <c:idx val="1"/>
          <c:order val="1"/>
          <c:tx>
            <c:strRef>
              <c:f>'HF 2 seg G (4 ren)'!$M$7</c:f>
              <c:strCache>
                <c:ptCount val="1"/>
                <c:pt idx="0">
                  <c:v>2 seg 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'HF 2 seg G (4 ren)'!$K$8:$K$20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'HF 2 seg G (4 ren)'!$M$8:$M$20</c:f>
              <c:numCache>
                <c:formatCode>0.000</c:formatCode>
                <c:ptCount val="13"/>
                <c:pt idx="0">
                  <c:v>1</c:v>
                </c:pt>
                <c:pt idx="1">
                  <c:v>0.50626125478061645</c:v>
                </c:pt>
                <c:pt idx="2">
                  <c:v>0.34937110798485382</c:v>
                </c:pt>
                <c:pt idx="3">
                  <c:v>0.27376472018054021</c:v>
                </c:pt>
                <c:pt idx="4">
                  <c:v>0.22292972226837668</c:v>
                </c:pt>
                <c:pt idx="5">
                  <c:v>0.18344103608756318</c:v>
                </c:pt>
                <c:pt idx="6">
                  <c:v>0.15136323514359104</c:v>
                </c:pt>
                <c:pt idx="7">
                  <c:v>0.12498462075372145</c:v>
                </c:pt>
                <c:pt idx="8">
                  <c:v>0.10322244617557406</c:v>
                </c:pt>
                <c:pt idx="9">
                  <c:v>8.5253638055431291E-2</c:v>
                </c:pt>
                <c:pt idx="10">
                  <c:v>7.0413708470727379E-2</c:v>
                </c:pt>
                <c:pt idx="11">
                  <c:v>5.815712826259746E-2</c:v>
                </c:pt>
                <c:pt idx="12">
                  <c:v>4.8034034268288742E-2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4-484C-BE10-92DBF9DD9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512"/>
        <c:axId val="100148384"/>
      </c:lineChart>
      <c:catAx>
        <c:axId val="10014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8384"/>
        <c:crosses val="autoZero"/>
        <c:auto val="1"/>
        <c:lblAlgn val="ctr"/>
        <c:lblOffset val="100"/>
        <c:noMultiLvlLbl val="0"/>
      </c:catAx>
      <c:valAx>
        <c:axId val="100148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5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'HF 2 seg G (4 ren)'!$P$7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'HF 2 seg G (4 ren)'!$O$8:$O$19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'HF 2 seg G (4 ren)'!$P$8:$P$19</c:f>
              <c:numCache>
                <c:formatCode>0.000</c:formatCode>
                <c:ptCount val="12"/>
                <c:pt idx="0">
                  <c:v>0.50600000000000001</c:v>
                </c:pt>
                <c:pt idx="1">
                  <c:v>0.69169960474308301</c:v>
                </c:pt>
                <c:pt idx="2">
                  <c:v>0.78000000000000014</c:v>
                </c:pt>
                <c:pt idx="3">
                  <c:v>0.81684981684981683</c:v>
                </c:pt>
                <c:pt idx="4">
                  <c:v>0.8923766816143498</c:v>
                </c:pt>
                <c:pt idx="5">
                  <c:v>0.87437185929648231</c:v>
                </c:pt>
                <c:pt idx="6">
                  <c:v>0.8793103448275863</c:v>
                </c:pt>
                <c:pt idx="7">
                  <c:v>0.91503267973856217</c:v>
                </c:pt>
                <c:pt idx="8">
                  <c:v>0.89999999999999991</c:v>
                </c:pt>
                <c:pt idx="9">
                  <c:v>0.91269841269841279</c:v>
                </c:pt>
                <c:pt idx="10">
                  <c:v>0.92173913043478251</c:v>
                </c:pt>
                <c:pt idx="11">
                  <c:v>0.96226415094339623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2-475F-8C21-292E9AC8FD94}"/>
            </c:ext>
          </c:extLst>
        </c:ser>
        <c:ser>
          <c:idx val="1"/>
          <c:order val="1"/>
          <c:tx>
            <c:strRef>
              <c:f>'HF 2 seg G (4 ren)'!$Q$7</c:f>
              <c:strCache>
                <c:ptCount val="1"/>
                <c:pt idx="0">
                  <c:v>2 seg 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'HF 2 seg G (4 ren)'!$O$8:$O$19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'HF 2 seg G (4 ren)'!$Q$8:$Q$19</c:f>
              <c:numCache>
                <c:formatCode>0.000</c:formatCode>
                <c:ptCount val="12"/>
                <c:pt idx="0">
                  <c:v>0.50626125478061645</c:v>
                </c:pt>
                <c:pt idx="1">
                  <c:v>0.69010042677717953</c:v>
                </c:pt>
                <c:pt idx="2">
                  <c:v>0.78359290142677929</c:v>
                </c:pt>
                <c:pt idx="3">
                  <c:v>0.81431136240404067</c:v>
                </c:pt>
                <c:pt idx="4">
                  <c:v>0.82286486620534804</c:v>
                </c:pt>
                <c:pt idx="5">
                  <c:v>0.82513290576564224</c:v>
                </c:pt>
                <c:pt idx="6">
                  <c:v>0.82572640995123114</c:v>
                </c:pt>
                <c:pt idx="7">
                  <c:v>0.82588118084520878</c:v>
                </c:pt>
                <c:pt idx="8">
                  <c:v>0.82592150461558422</c:v>
                </c:pt>
                <c:pt idx="9">
                  <c:v>0.82593200802697597</c:v>
                </c:pt>
                <c:pt idx="10">
                  <c:v>0.82593474375482911</c:v>
                </c:pt>
                <c:pt idx="11">
                  <c:v>0.82593545629351206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2-475F-8C21-292E9AC8F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356024"/>
        <c:axId val="690354384"/>
      </c:lineChart>
      <c:catAx>
        <c:axId val="69035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4384"/>
        <c:crosses val="autoZero"/>
        <c:auto val="1"/>
        <c:lblAlgn val="ctr"/>
        <c:lblOffset val="100"/>
        <c:noMultiLvlLbl val="0"/>
      </c:catAx>
      <c:valAx>
        <c:axId val="69035438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60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'HF 2 seg G (all ren)'!$L$7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'HF 2 seg G (all ren)'!$K$8:$K$20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'HF 2 seg G (all ren)'!$L$8:$L$20</c:f>
              <c:numCache>
                <c:formatCode>0.000</c:formatCode>
                <c:ptCount val="13"/>
                <c:pt idx="0">
                  <c:v>1</c:v>
                </c:pt>
                <c:pt idx="1">
                  <c:v>0.50600000000000001</c:v>
                </c:pt>
                <c:pt idx="2">
                  <c:v>0.35</c:v>
                </c:pt>
                <c:pt idx="3">
                  <c:v>0.27300000000000002</c:v>
                </c:pt>
                <c:pt idx="4">
                  <c:v>0.223</c:v>
                </c:pt>
                <c:pt idx="5">
                  <c:v>0.19900000000000001</c:v>
                </c:pt>
                <c:pt idx="6">
                  <c:v>0.17399999999999999</c:v>
                </c:pt>
                <c:pt idx="7">
                  <c:v>0.153</c:v>
                </c:pt>
                <c:pt idx="8">
                  <c:v>0.14000000000000001</c:v>
                </c:pt>
                <c:pt idx="9">
                  <c:v>0.126</c:v>
                </c:pt>
                <c:pt idx="10">
                  <c:v>0.115</c:v>
                </c:pt>
                <c:pt idx="11">
                  <c:v>0.106</c:v>
                </c:pt>
                <c:pt idx="12">
                  <c:v>0.10199999999999999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1-4385-BF5C-8A2D56EE3C22}"/>
            </c:ext>
          </c:extLst>
        </c:ser>
        <c:ser>
          <c:idx val="1"/>
          <c:order val="1"/>
          <c:tx>
            <c:strRef>
              <c:f>'HF 2 seg G (all ren)'!$M$7</c:f>
              <c:strCache>
                <c:ptCount val="1"/>
                <c:pt idx="0">
                  <c:v>2 seg 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'HF 2 seg G (all ren)'!$K$8:$K$20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'HF 2 seg G (all ren)'!$M$8:$M$20</c:f>
              <c:numCache>
                <c:formatCode>0.000</c:formatCode>
                <c:ptCount val="13"/>
                <c:pt idx="0">
                  <c:v>1</c:v>
                </c:pt>
                <c:pt idx="1">
                  <c:v>0.51740083804312409</c:v>
                </c:pt>
                <c:pt idx="2">
                  <c:v>0.3413727663415228</c:v>
                </c:pt>
                <c:pt idx="3">
                  <c:v>0.26725250667873457</c:v>
                </c:pt>
                <c:pt idx="4">
                  <c:v>0.22802116743637182</c:v>
                </c:pt>
                <c:pt idx="5">
                  <c:v>0.20163418550718312</c:v>
                </c:pt>
                <c:pt idx="6">
                  <c:v>0.18075156311908097</c:v>
                </c:pt>
                <c:pt idx="7">
                  <c:v>0.16284962882069104</c:v>
                </c:pt>
                <c:pt idx="8">
                  <c:v>0.14699001148150645</c:v>
                </c:pt>
                <c:pt idx="9">
                  <c:v>0.1327631384479814</c:v>
                </c:pt>
                <c:pt idx="10">
                  <c:v>0.11994209654739039</c:v>
                </c:pt>
                <c:pt idx="11">
                  <c:v>0.1083686162769034</c:v>
                </c:pt>
                <c:pt idx="12">
                  <c:v>9.7914965240104818E-2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D1-4385-BF5C-8A2D56EE3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512"/>
        <c:axId val="100148384"/>
      </c:lineChart>
      <c:catAx>
        <c:axId val="10014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8384"/>
        <c:crosses val="autoZero"/>
        <c:auto val="1"/>
        <c:lblAlgn val="ctr"/>
        <c:lblOffset val="100"/>
        <c:noMultiLvlLbl val="0"/>
      </c:catAx>
      <c:valAx>
        <c:axId val="100148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5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'HF 2 seg G (all ren)'!$P$7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'HF 2 seg G (all ren)'!$O$8:$O$19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'HF 2 seg G (all ren)'!$P$8:$P$19</c:f>
              <c:numCache>
                <c:formatCode>0.000</c:formatCode>
                <c:ptCount val="12"/>
                <c:pt idx="0">
                  <c:v>0.50600000000000001</c:v>
                </c:pt>
                <c:pt idx="1">
                  <c:v>0.69169960474308301</c:v>
                </c:pt>
                <c:pt idx="2">
                  <c:v>0.78000000000000014</c:v>
                </c:pt>
                <c:pt idx="3">
                  <c:v>0.81684981684981683</c:v>
                </c:pt>
                <c:pt idx="4">
                  <c:v>0.8923766816143498</c:v>
                </c:pt>
                <c:pt idx="5">
                  <c:v>0.87437185929648231</c:v>
                </c:pt>
                <c:pt idx="6">
                  <c:v>0.8793103448275863</c:v>
                </c:pt>
                <c:pt idx="7">
                  <c:v>0.91503267973856217</c:v>
                </c:pt>
                <c:pt idx="8">
                  <c:v>0.89999999999999991</c:v>
                </c:pt>
                <c:pt idx="9">
                  <c:v>0.91269841269841279</c:v>
                </c:pt>
                <c:pt idx="10">
                  <c:v>0.92173913043478251</c:v>
                </c:pt>
                <c:pt idx="11">
                  <c:v>0.96226415094339623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4D-4E6E-8AB8-B083922BDF7A}"/>
            </c:ext>
          </c:extLst>
        </c:ser>
        <c:ser>
          <c:idx val="1"/>
          <c:order val="1"/>
          <c:tx>
            <c:strRef>
              <c:f>'HF 2 seg G (all ren)'!$Q$7</c:f>
              <c:strCache>
                <c:ptCount val="1"/>
                <c:pt idx="0">
                  <c:v>2 seg 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'HF 2 seg G (all ren)'!$O$8:$O$19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'HF 2 seg G (all ren)'!$Q$8:$Q$19</c:f>
              <c:numCache>
                <c:formatCode>0.000</c:formatCode>
                <c:ptCount val="12"/>
                <c:pt idx="0">
                  <c:v>0.51740083804312409</c:v>
                </c:pt>
                <c:pt idx="1">
                  <c:v>0.65978394552401209</c:v>
                </c:pt>
                <c:pt idx="2">
                  <c:v>0.78287588533458052</c:v>
                </c:pt>
                <c:pt idx="3">
                  <c:v>0.85320497184513633</c:v>
                </c:pt>
                <c:pt idx="4">
                  <c:v>0.8842783666715861</c:v>
                </c:pt>
                <c:pt idx="5">
                  <c:v>0.89643312548626231</c:v>
                </c:pt>
                <c:pt idx="6">
                  <c:v>0.90095834310104439</c:v>
                </c:pt>
                <c:pt idx="7">
                  <c:v>0.90261189138694842</c:v>
                </c:pt>
                <c:pt idx="8">
                  <c:v>0.9032119741325757</c:v>
                </c:pt>
                <c:pt idx="9">
                  <c:v>0.90342920444280939</c:v>
                </c:pt>
                <c:pt idx="10">
                  <c:v>0.90350777080243727</c:v>
                </c:pt>
                <c:pt idx="11">
                  <c:v>0.90353617683843612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4D-4E6E-8AB8-B083922BD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356024"/>
        <c:axId val="690354384"/>
      </c:lineChart>
      <c:catAx>
        <c:axId val="69035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4384"/>
        <c:crosses val="autoZero"/>
        <c:auto val="1"/>
        <c:lblAlgn val="ctr"/>
        <c:lblOffset val="100"/>
        <c:noMultiLvlLbl val="0"/>
      </c:catAx>
      <c:valAx>
        <c:axId val="69035438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560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'Comparing S(t)'!$B$1</c:f>
              <c:strCache>
                <c:ptCount val="1"/>
                <c:pt idx="0">
                  <c:v>BG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'Comparing S(t)'!$A$2:$A$121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cat>
          <c:val>
            <c:numRef>
              <c:f>'Comparing S(t)'!$B$2:$B$121</c:f>
              <c:numCache>
                <c:formatCode>0.0000</c:formatCode>
                <c:ptCount val="120"/>
                <c:pt idx="0">
                  <c:v>1</c:v>
                </c:pt>
                <c:pt idx="1">
                  <c:v>0.64789814926291522</c:v>
                </c:pt>
                <c:pt idx="2">
                  <c:v>0.49537010389858066</c:v>
                </c:pt>
                <c:pt idx="3">
                  <c:v>0.40777731251054494</c:v>
                </c:pt>
                <c:pt idx="4">
                  <c:v>0.35004317636376298</c:v>
                </c:pt>
                <c:pt idx="5">
                  <c:v>0.30871900028727761</c:v>
                </c:pt>
                <c:pt idx="6">
                  <c:v>0.27746678307328793</c:v>
                </c:pt>
                <c:pt idx="7">
                  <c:v>0.25288163463135827</c:v>
                </c:pt>
                <c:pt idx="8">
                  <c:v>0.23295964772526104</c:v>
                </c:pt>
                <c:pt idx="9">
                  <c:v>0.21643913862071582</c:v>
                </c:pt>
                <c:pt idx="10">
                  <c:v>0.20248332125125346</c:v>
                </c:pt>
                <c:pt idx="11">
                  <c:v>0.19051376498263251</c:v>
                </c:pt>
                <c:pt idx="12">
                  <c:v>0.18011690905768205</c:v>
                </c:pt>
                <c:pt idx="13">
                  <c:v>0.17098866058524753</c:v>
                </c:pt>
                <c:pt idx="14">
                  <c:v>0.16290005898814774</c:v>
                </c:pt>
                <c:pt idx="15">
                  <c:v>0.15567518134599401</c:v>
                </c:pt>
                <c:pt idx="16">
                  <c:v>0.14917646178888333</c:v>
                </c:pt>
                <c:pt idx="17">
                  <c:v>0.143294663683559</c:v>
                </c:pt>
                <c:pt idx="18">
                  <c:v>0.13794186286430257</c:v>
                </c:pt>
                <c:pt idx="19">
                  <c:v>0.13304643253093207</c:v>
                </c:pt>
                <c:pt idx="20">
                  <c:v>0.1285493907309711</c:v>
                </c:pt>
                <c:pt idx="21">
                  <c:v>0.12440169514517252</c:v>
                </c:pt>
                <c:pt idx="22">
                  <c:v>0.12056220900572266</c:v>
                </c:pt>
                <c:pt idx="23">
                  <c:v>0.11699615063588191</c:v>
                </c:pt>
                <c:pt idx="24">
                  <c:v>0.11367389689061093</c:v>
                </c:pt>
                <c:pt idx="25">
                  <c:v>0.11057004922081641</c:v>
                </c:pt>
                <c:pt idx="26">
                  <c:v>0.10766269713298716</c:v>
                </c:pt>
                <c:pt idx="27">
                  <c:v>0.10493283176670376</c:v>
                </c:pt>
                <c:pt idx="28">
                  <c:v>0.10236387487483502</c:v>
                </c:pt>
                <c:pt idx="29">
                  <c:v>9.9941297408271706E-2</c:v>
                </c:pt>
                <c:pt idx="30">
                  <c:v>9.7652308319991693E-2</c:v>
                </c:pt>
                <c:pt idx="31">
                  <c:v>9.5485598871549893E-2</c:v>
                </c:pt>
                <c:pt idx="32">
                  <c:v>9.3431131161837683E-2</c:v>
                </c:pt>
                <c:pt idx="33">
                  <c:v>9.1479962154707925E-2</c:v>
                </c:pt>
                <c:pt idx="34">
                  <c:v>8.9624096402837181E-2</c:v>
                </c:pt>
                <c:pt idx="35">
                  <c:v>8.7856362121457601E-2</c:v>
                </c:pt>
                <c:pt idx="36">
                  <c:v>8.6170306379186573E-2</c:v>
                </c:pt>
                <c:pt idx="37">
                  <c:v>8.4560106031636911E-2</c:v>
                </c:pt>
                <c:pt idx="38">
                  <c:v>8.3020491690300832E-2</c:v>
                </c:pt>
                <c:pt idx="39">
                  <c:v>8.1546682540870635E-2</c:v>
                </c:pt>
                <c:pt idx="40">
                  <c:v>8.0134330236048157E-2</c:v>
                </c:pt>
                <c:pt idx="41">
                  <c:v>7.877947041360546E-2</c:v>
                </c:pt>
                <c:pt idx="42">
                  <c:v>7.7478480650217993E-2</c:v>
                </c:pt>
                <c:pt idx="43">
                  <c:v>7.6228043869948289E-2</c:v>
                </c:pt>
                <c:pt idx="44">
                  <c:v>7.502511639430022E-2</c:v>
                </c:pt>
                <c:pt idx="45">
                  <c:v>7.3866899956998064E-2</c:v>
                </c:pt>
                <c:pt idx="46">
                  <c:v>7.2750817117640434E-2</c:v>
                </c:pt>
                <c:pt idx="47">
                  <c:v>7.1674489599240193E-2</c:v>
                </c:pt>
                <c:pt idx="48">
                  <c:v>7.0635719149376719E-2</c:v>
                </c:pt>
                <c:pt idx="49">
                  <c:v>6.9632470586390355E-2</c:v>
                </c:pt>
                <c:pt idx="50">
                  <c:v>6.8662856743217995E-2</c:v>
                </c:pt>
                <c:pt idx="51">
                  <c:v>6.7725125064069192E-2</c:v>
                </c:pt>
                <c:pt idx="52">
                  <c:v>6.6817645644743739E-2</c:v>
                </c:pt>
                <c:pt idx="53">
                  <c:v>6.5938900537252598E-2</c:v>
                </c:pt>
                <c:pt idx="54">
                  <c:v>6.508747416453714E-2</c:v>
                </c:pt>
                <c:pt idx="55">
                  <c:v>6.4262044712306954E-2</c:v>
                </c:pt>
                <c:pt idx="56">
                  <c:v>6.3461376382999105E-2</c:v>
                </c:pt>
                <c:pt idx="57">
                  <c:v>6.2684312412144449E-2</c:v>
                </c:pt>
                <c:pt idx="58">
                  <c:v>6.1929768760454057E-2</c:v>
                </c:pt>
                <c:pt idx="59">
                  <c:v>6.1196728406075325E-2</c:v>
                </c:pt>
                <c:pt idx="60">
                  <c:v>6.0484236171014116E-2</c:v>
                </c:pt>
                <c:pt idx="61">
                  <c:v>5.9791394023925339E-2</c:v>
                </c:pt>
                <c:pt idx="62">
                  <c:v>5.9117356808546018E-2</c:v>
                </c:pt>
                <c:pt idx="63">
                  <c:v>5.8461328353154533E-2</c:v>
                </c:pt>
                <c:pt idx="64">
                  <c:v>5.7822557921730612E-2</c:v>
                </c:pt>
                <c:pt idx="65">
                  <c:v>5.7200336972083696E-2</c:v>
                </c:pt>
                <c:pt idx="66">
                  <c:v>5.6593996190213249E-2</c:v>
                </c:pt>
                <c:pt idx="67">
                  <c:v>5.6002902773648819E-2</c:v>
                </c:pt>
                <c:pt idx="68">
                  <c:v>5.5426457939562183E-2</c:v>
                </c:pt>
                <c:pt idx="69">
                  <c:v>5.486409463610966E-2</c:v>
                </c:pt>
                <c:pt idx="70">
                  <c:v>5.4315275437801541E-2</c:v>
                </c:pt>
                <c:pt idx="71">
                  <c:v>5.3779490607751508E-2</c:v>
                </c:pt>
                <c:pt idx="72">
                  <c:v>5.3256256311469477E-2</c:v>
                </c:pt>
                <c:pt idx="73">
                  <c:v>5.2745112968459115E-2</c:v>
                </c:pt>
                <c:pt idx="74">
                  <c:v>5.2245623729293179E-2</c:v>
                </c:pt>
                <c:pt idx="75">
                  <c:v>5.1757373067090218E-2</c:v>
                </c:pt>
                <c:pt idx="76">
                  <c:v>5.1279965473425074E-2</c:v>
                </c:pt>
                <c:pt idx="77">
                  <c:v>5.0813024249690655E-2</c:v>
                </c:pt>
                <c:pt idx="78">
                  <c:v>5.0356190385804987E-2</c:v>
                </c:pt>
                <c:pt idx="79">
                  <c:v>4.990912151893865E-2</c:v>
                </c:pt>
                <c:pt idx="80">
                  <c:v>4.9471490965634739E-2</c:v>
                </c:pt>
                <c:pt idx="81">
                  <c:v>4.9042986821316685E-2</c:v>
                </c:pt>
                <c:pt idx="82">
                  <c:v>4.8623311121736838E-2</c:v>
                </c:pt>
                <c:pt idx="83">
                  <c:v>4.8212179061418697E-2</c:v>
                </c:pt>
                <c:pt idx="84">
                  <c:v>4.7809318264594315E-2</c:v>
                </c:pt>
                <c:pt idx="85">
                  <c:v>4.7414468104541557E-2</c:v>
                </c:pt>
                <c:pt idx="86">
                  <c:v>4.7027379067588929E-2</c:v>
                </c:pt>
                <c:pt idx="87">
                  <c:v>4.6647812158382471E-2</c:v>
                </c:pt>
                <c:pt idx="88">
                  <c:v>4.6275538343304293E-2</c:v>
                </c:pt>
                <c:pt idx="89">
                  <c:v>4.5910338029198729E-2</c:v>
                </c:pt>
                <c:pt idx="90">
                  <c:v>4.5552000574802971E-2</c:v>
                </c:pt>
                <c:pt idx="91">
                  <c:v>4.5200323832497266E-2</c:v>
                </c:pt>
                <c:pt idx="92">
                  <c:v>4.4855113718187269E-2</c:v>
                </c:pt>
                <c:pt idx="93">
                  <c:v>4.4516183807310789E-2</c:v>
                </c:pt>
                <c:pt idx="94">
                  <c:v>4.4183354955123856E-2</c:v>
                </c:pt>
                <c:pt idx="95">
                  <c:v>4.3856454939569321E-2</c:v>
                </c:pt>
                <c:pt idx="96">
                  <c:v>4.353531812516602E-2</c:v>
                </c:pt>
                <c:pt idx="97">
                  <c:v>4.3219785146479422E-2</c:v>
                </c:pt>
                <c:pt idx="98">
                  <c:v>4.2909702609846737E-2</c:v>
                </c:pt>
                <c:pt idx="99">
                  <c:v>4.2604922812131685E-2</c:v>
                </c:pt>
                <c:pt idx="100">
                  <c:v>4.2305303475377788E-2</c:v>
                </c:pt>
                <c:pt idx="101">
                  <c:v>4.2010707496314317E-2</c:v>
                </c:pt>
                <c:pt idx="102">
                  <c:v>4.1721002709747497E-2</c:v>
                </c:pt>
                <c:pt idx="103">
                  <c:v>4.1436061664941154E-2</c:v>
                </c:pt>
                <c:pt idx="104">
                  <c:v>4.1155761414156833E-2</c:v>
                </c:pt>
                <c:pt idx="105">
                  <c:v>4.0879983312583718E-2</c:v>
                </c:pt>
                <c:pt idx="106">
                  <c:v>4.0608612828944235E-2</c:v>
                </c:pt>
                <c:pt idx="107">
                  <c:v>4.0341539366112032E-2</c:v>
                </c:pt>
                <c:pt idx="108">
                  <c:v>4.0078656091126139E-2</c:v>
                </c:pt>
                <c:pt idx="109">
                  <c:v>3.9819859774028132E-2</c:v>
                </c:pt>
                <c:pt idx="110">
                  <c:v>3.9565050634989031E-2</c:v>
                </c:pt>
                <c:pt idx="111">
                  <c:v>3.9314132199229308E-2</c:v>
                </c:pt>
                <c:pt idx="112">
                  <c:v>3.9067011159269346E-2</c:v>
                </c:pt>
                <c:pt idx="113">
                  <c:v>3.8823597244078842E-2</c:v>
                </c:pt>
                <c:pt idx="114">
                  <c:v>3.8583803094722709E-2</c:v>
                </c:pt>
                <c:pt idx="115">
                  <c:v>3.8347544146127711E-2</c:v>
                </c:pt>
                <c:pt idx="116">
                  <c:v>3.8114738514618843E-2</c:v>
                </c:pt>
                <c:pt idx="117">
                  <c:v>3.7885306890897363E-2</c:v>
                </c:pt>
                <c:pt idx="118">
                  <c:v>3.7659172438153692E-2</c:v>
                </c:pt>
                <c:pt idx="119">
                  <c:v>3.7436260695028076E-2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E2-42A3-A54D-D812BBC0E8ED}"/>
            </c:ext>
          </c:extLst>
        </c:ser>
        <c:ser>
          <c:idx val="1"/>
          <c:order val="1"/>
          <c:tx>
            <c:strRef>
              <c:f>'Comparing S(t)'!$C$1</c:f>
              <c:strCache>
                <c:ptCount val="1"/>
                <c:pt idx="0">
                  <c:v>2 seg 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'Comparing S(t)'!$A$2:$A$121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cat>
          <c:val>
            <c:numRef>
              <c:f>'Comparing S(t)'!$C$2:$C$121</c:f>
              <c:numCache>
                <c:formatCode>0.0000</c:formatCode>
                <c:ptCount val="120"/>
                <c:pt idx="0">
                  <c:v>1</c:v>
                </c:pt>
                <c:pt idx="1">
                  <c:v>0.65886361898403634</c:v>
                </c:pt>
                <c:pt idx="2">
                  <c:v>0.49344622696925899</c:v>
                </c:pt>
                <c:pt idx="3">
                  <c:v>0.40560508394972961</c:v>
                </c:pt>
                <c:pt idx="4">
                  <c:v>0.35266192555775655</c:v>
                </c:pt>
                <c:pt idx="5">
                  <c:v>0.31600669933183118</c:v>
                </c:pt>
                <c:pt idx="6">
                  <c:v>0.28747745386386037</c:v>
                </c:pt>
                <c:pt idx="7">
                  <c:v>0.26345144932295789</c:v>
                </c:pt>
                <c:pt idx="8">
                  <c:v>0.24228138759073312</c:v>
                </c:pt>
                <c:pt idx="9">
                  <c:v>0.22318277364377376</c:v>
                </c:pt>
                <c:pt idx="10">
                  <c:v>0.20575080586322234</c:v>
                </c:pt>
                <c:pt idx="11">
                  <c:v>0.18975038688327231</c:v>
                </c:pt>
                <c:pt idx="12">
                  <c:v>0.17502464474475588</c:v>
                </c:pt>
                <c:pt idx="13">
                  <c:v>0.16145489298152105</c:v>
                </c:pt>
                <c:pt idx="14">
                  <c:v>0.14894293221779206</c:v>
                </c:pt>
                <c:pt idx="15">
                  <c:v>0.13740306887290538</c:v>
                </c:pt>
                <c:pt idx="16">
                  <c:v>0.12675837261765863</c:v>
                </c:pt>
                <c:pt idx="17">
                  <c:v>0.11693879428596961</c:v>
                </c:pt>
                <c:pt idx="18">
                  <c:v>0.107880110871233</c:v>
                </c:pt>
                <c:pt idx="19">
                  <c:v>9.9523247786566363E-2</c:v>
                </c:pt>
                <c:pt idx="20">
                  <c:v>9.1813781828228441E-2</c:v>
                </c:pt>
                <c:pt idx="21">
                  <c:v>8.4701538254870479E-2</c:v>
                </c:pt>
                <c:pt idx="22">
                  <c:v>7.8140243203277407E-2</c:v>
                </c:pt>
                <c:pt idx="23">
                  <c:v>7.2087213494413799E-2</c:v>
                </c:pt>
                <c:pt idx="24">
                  <c:v>6.6503075007936632E-2</c:v>
                </c:pt>
                <c:pt idx="25">
                  <c:v>6.1351504841738867E-2</c:v>
                </c:pt>
                <c:pt idx="26">
                  <c:v>5.6598994299018796E-2</c:v>
                </c:pt>
                <c:pt idx="27">
                  <c:v>5.2214630605807048E-2</c:v>
                </c:pt>
                <c:pt idx="28">
                  <c:v>4.8169895698199662E-2</c:v>
                </c:pt>
                <c:pt idx="29">
                  <c:v>4.443848066599617E-2</c:v>
                </c:pt>
                <c:pt idx="30">
                  <c:v>4.0996114600457184E-2</c:v>
                </c:pt>
                <c:pt idx="31">
                  <c:v>3.782040671325828E-2</c:v>
                </c:pt>
                <c:pt idx="32">
                  <c:v>3.4890700691175301E-2</c:v>
                </c:pt>
                <c:pt idx="33">
                  <c:v>3.2187940335453816E-2</c:v>
                </c:pt>
                <c:pt idx="34">
                  <c:v>2.9694545610312005E-2</c:v>
                </c:pt>
                <c:pt idx="35">
                  <c:v>2.7394298293641223E-2</c:v>
                </c:pt>
                <c:pt idx="36">
                  <c:v>2.5272236485820044E-2</c:v>
                </c:pt>
                <c:pt idx="37">
                  <c:v>2.3314557290346011E-2</c:v>
                </c:pt>
                <c:pt idx="38">
                  <c:v>2.1508527033216922E-2</c:v>
                </c:pt>
                <c:pt idx="39">
                  <c:v>1.9842398437061273E-2</c:v>
                </c:pt>
                <c:pt idx="40">
                  <c:v>1.8305334211268419E-2</c:v>
                </c:pt>
                <c:pt idx="41">
                  <c:v>1.6887336561107757E-2</c:v>
                </c:pt>
                <c:pt idx="42">
                  <c:v>1.5579182157328836E-2</c:v>
                </c:pt>
                <c:pt idx="43">
                  <c:v>1.4372362143252921E-2</c:v>
                </c:pt>
                <c:pt idx="44">
                  <c:v>1.3259026789133321E-2</c:v>
                </c:pt>
                <c:pt idx="45">
                  <c:v>1.2231934433790021E-2</c:v>
                </c:pt>
                <c:pt idx="46">
                  <c:v>1.1284404381410722E-2</c:v>
                </c:pt>
                <c:pt idx="47">
                  <c:v>1.0410273447136721E-2</c:v>
                </c:pt>
                <c:pt idx="48">
                  <c:v>9.6038558687854755E-3</c:v>
                </c:pt>
                <c:pt idx="49">
                  <c:v>8.8599063239567094E-3</c:v>
                </c:pt>
                <c:pt idx="50">
                  <c:v>8.1735858119677419E-3</c:v>
                </c:pt>
                <c:pt idx="51">
                  <c:v>7.5404301786979946E-3</c:v>
                </c:pt>
                <c:pt idx="52">
                  <c:v>6.9563210796133104E-3</c:v>
                </c:pt>
                <c:pt idx="53">
                  <c:v>6.4174591920998416E-3</c:v>
                </c:pt>
                <c:pt idx="54">
                  <c:v>5.9203395028678135E-3</c:v>
                </c:pt>
                <c:pt idx="55">
                  <c:v>5.4617285096827152E-3</c:v>
                </c:pt>
                <c:pt idx="56">
                  <c:v>5.0386431891331716E-3</c:v>
                </c:pt>
                <c:pt idx="57">
                  <c:v>4.6483315936318758E-3</c:v>
                </c:pt>
                <c:pt idx="58">
                  <c:v>4.2882549514432749E-3</c:v>
                </c:pt>
                <c:pt idx="59">
                  <c:v>3.9560711533081069E-3</c:v>
                </c:pt>
                <c:pt idx="60">
                  <c:v>3.6496195182539543E-3</c:v>
                </c:pt>
                <c:pt idx="61">
                  <c:v>3.3669067395014217E-3</c:v>
                </c:pt>
                <c:pt idx="62">
                  <c:v>3.106093919051452E-3</c:v>
                </c:pt>
                <c:pt idx="63">
                  <c:v>2.8654846066205795E-3</c:v>
                </c:pt>
                <c:pt idx="64">
                  <c:v>2.6435137651236893E-3</c:v>
                </c:pt>
                <c:pt idx="65">
                  <c:v>2.4387375909305426E-3</c:v>
                </c:pt>
                <c:pt idx="66">
                  <c:v>2.2498241226821944E-3</c:v>
                </c:pt>
                <c:pt idx="67">
                  <c:v>2.0755445775825863E-3</c:v>
                </c:pt>
                <c:pt idx="68">
                  <c:v>1.9147653588124502E-3</c:v>
                </c:pt>
                <c:pt idx="69">
                  <c:v>1.766440682077949E-3</c:v>
                </c:pt>
                <c:pt idx="70">
                  <c:v>1.6296057733336312E-3</c:v>
                </c:pt>
                <c:pt idx="71">
                  <c:v>1.5033705934344628E-3</c:v>
                </c:pt>
                <c:pt idx="72">
                  <c:v>1.3869140488990965E-3</c:v>
                </c:pt>
                <c:pt idx="73">
                  <c:v>1.2794786511284384E-3</c:v>
                </c:pt>
                <c:pt idx="74">
                  <c:v>1.1803655893405345E-3</c:v>
                </c:pt>
                <c:pt idx="75">
                  <c:v>1.0889301851738111E-3</c:v>
                </c:pt>
                <c:pt idx="76">
                  <c:v>1.0045776993932492E-3</c:v>
                </c:pt>
                <c:pt idx="77">
                  <c:v>9.26759463424327E-4</c:v>
                </c:pt>
                <c:pt idx="78">
                  <c:v>8.5496931055238483E-4</c:v>
                </c:pt>
                <c:pt idx="79">
                  <c:v>7.8874028357424711E-4</c:v>
                </c:pt>
                <c:pt idx="80">
                  <c:v>7.2764159748710288E-4</c:v>
                </c:pt>
                <c:pt idx="81">
                  <c:v>6.7127583745853301E-4</c:v>
                </c:pt>
                <c:pt idx="82">
                  <c:v>6.1927637385195285E-4</c:v>
                </c:pt>
                <c:pt idx="83">
                  <c:v>5.7130497749356929E-4</c:v>
                </c:pt>
                <c:pt idx="84">
                  <c:v>5.2704961966941802E-4</c:v>
                </c:pt>
                <c:pt idx="85">
                  <c:v>4.8622244254261781E-4</c:v>
                </c:pt>
                <c:pt idx="86">
                  <c:v>4.48557886789473E-4</c:v>
                </c:pt>
                <c:pt idx="87">
                  <c:v>4.1381096427568184E-4</c:v>
                </c:pt>
                <c:pt idx="88">
                  <c:v>3.8175566453731711E-4</c:v>
                </c:pt>
                <c:pt idx="89">
                  <c:v>3.5218348470157559E-4</c:v>
                </c:pt>
                <c:pt idx="90">
                  <c:v>3.2490207328520404E-4</c:v>
                </c:pt>
                <c:pt idx="91">
                  <c:v>2.9973397904922277E-4</c:v>
                </c:pt>
                <c:pt idx="92">
                  <c:v>2.765154967719051E-4</c:v>
                </c:pt>
                <c:pt idx="93">
                  <c:v>2.5509560243237265E-4</c:v>
                </c:pt>
                <c:pt idx="94">
                  <c:v>2.3533497087873526E-4</c:v>
                </c:pt>
                <c:pt idx="95">
                  <c:v>2.1710506959122345E-4</c:v>
                </c:pt>
                <c:pt idx="96">
                  <c:v>2.0028732264571895E-4</c:v>
                </c:pt>
                <c:pt idx="97">
                  <c:v>1.8477233943970566E-4</c:v>
                </c:pt>
                <c:pt idx="98">
                  <c:v>1.7045920316390869E-4</c:v>
                </c:pt>
                <c:pt idx="99">
                  <c:v>1.572548143915036E-4</c:v>
                </c:pt>
                <c:pt idx="100">
                  <c:v>1.4507328551528883E-4</c:v>
                </c:pt>
                <c:pt idx="101">
                  <c:v>1.3383538209395344E-4</c:v>
                </c:pt>
                <c:pt idx="102">
                  <c:v>1.234680074736911E-4</c:v>
                </c:pt>
                <c:pt idx="103">
                  <c:v>1.1390372733289526E-4</c:v>
                </c:pt>
                <c:pt idx="104">
                  <c:v>1.050803310573484E-4</c:v>
                </c:pt>
                <c:pt idx="105">
                  <c:v>9.6940427092881694E-5</c:v>
                </c:pt>
                <c:pt idx="106">
                  <c:v>8.9431069643486837E-5</c:v>
                </c:pt>
                <c:pt idx="107">
                  <c:v>8.2503414286747438E-5</c:v>
                </c:pt>
                <c:pt idx="108">
                  <c:v>7.6112400266549525E-5</c:v>
                </c:pt>
                <c:pt idx="109">
                  <c:v>7.0216457396552227E-5</c:v>
                </c:pt>
                <c:pt idx="110">
                  <c:v>6.4777235667979726E-5</c:v>
                </c:pt>
                <c:pt idx="111">
                  <c:v>5.9759355802975409E-5</c:v>
                </c:pt>
                <c:pt idx="112">
                  <c:v>5.5130179130998862E-5</c:v>
                </c:pt>
                <c:pt idx="113">
                  <c:v>5.0859595291432707E-5</c:v>
                </c:pt>
                <c:pt idx="114">
                  <c:v>4.6919826381516279E-5</c:v>
                </c:pt>
                <c:pt idx="115">
                  <c:v>4.3285246275691466E-5</c:v>
                </c:pt>
                <c:pt idx="116">
                  <c:v>3.9932213941128034E-5</c:v>
                </c:pt>
                <c:pt idx="117">
                  <c:v>3.6838919665233537E-5</c:v>
                </c:pt>
                <c:pt idx="118">
                  <c:v>3.3985243194938635E-5</c:v>
                </c:pt>
                <c:pt idx="119">
                  <c:v>3.1352622865028415E-5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2-42A3-A54D-D812BBC0E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705072"/>
        <c:axId val="1191709392"/>
      </c:lineChart>
      <c:catAx>
        <c:axId val="119170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709392"/>
        <c:crosses val="autoZero"/>
        <c:auto val="1"/>
        <c:lblAlgn val="ctr"/>
        <c:lblOffset val="100"/>
        <c:noMultiLvlLbl val="0"/>
      </c:catAx>
      <c:valAx>
        <c:axId val="11917093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7050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0</xdr:row>
      <xdr:rowOff>106680</xdr:rowOff>
    </xdr:from>
    <xdr:to>
      <xdr:col>17</xdr:col>
      <xdr:colOff>85725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F67DD-BE65-41B3-9BAE-54194E8D6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393382</xdr:colOff>
      <xdr:row>15</xdr:row>
      <xdr:rowOff>83820</xdr:rowOff>
    </xdr:from>
    <xdr:to>
      <xdr:col>17</xdr:col>
      <xdr:colOff>88582</xdr:colOff>
      <xdr:row>29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11FFC8-5EDC-43AD-B3B9-7379FBCDF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20</xdr:row>
      <xdr:rowOff>0</xdr:rowOff>
    </xdr:from>
    <xdr:to>
      <xdr:col>8</xdr:col>
      <xdr:colOff>314325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83CB75-138D-455E-A01C-5D8D2E2BF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</xdr:colOff>
      <xdr:row>20</xdr:row>
      <xdr:rowOff>0</xdr:rowOff>
    </xdr:from>
    <xdr:to>
      <xdr:col>17</xdr:col>
      <xdr:colOff>309562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FB1C2C-FAB4-4364-8953-8E5E90366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20</xdr:row>
      <xdr:rowOff>0</xdr:rowOff>
    </xdr:from>
    <xdr:to>
      <xdr:col>8</xdr:col>
      <xdr:colOff>314325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2E363A-56A2-47A7-9DD3-0ADC9BEB81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</xdr:colOff>
      <xdr:row>20</xdr:row>
      <xdr:rowOff>0</xdr:rowOff>
    </xdr:from>
    <xdr:to>
      <xdr:col>17</xdr:col>
      <xdr:colOff>309562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E261B9-EC93-4D07-A7E6-40A2F6036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4</xdr:row>
      <xdr:rowOff>9525</xdr:rowOff>
    </xdr:from>
    <xdr:to>
      <xdr:col>11</xdr:col>
      <xdr:colOff>309562</xdr:colOff>
      <xdr:row>18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074EE8-879F-4529-8EC6-6F88262CD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8</xdr:col>
      <xdr:colOff>304800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FCF8D-B109-40E6-8816-913FC2EC2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22</xdr:row>
      <xdr:rowOff>0</xdr:rowOff>
    </xdr:from>
    <xdr:to>
      <xdr:col>16</xdr:col>
      <xdr:colOff>319087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8C7DDA-80AC-4272-9EE0-ABBBFC83F1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161925</xdr:colOff>
      <xdr:row>24</xdr:row>
      <xdr:rowOff>85725</xdr:rowOff>
    </xdr:from>
    <xdr:to>
      <xdr:col>4</xdr:col>
      <xdr:colOff>161925</xdr:colOff>
      <xdr:row>33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9A8F783-C80E-48D3-9389-EBBC7B8FA8CC}"/>
            </a:ext>
          </a:extLst>
        </xdr:cNvPr>
        <xdr:cNvCxnSpPr/>
      </xdr:nvCxnSpPr>
      <xdr:spPr>
        <a:xfrm>
          <a:off x="2600325" y="4657725"/>
          <a:ext cx="0" cy="16859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0.39028</cdr:x>
      <cdr:y>0.17014</cdr:y>
    </cdr:from>
    <cdr:to>
      <cdr:x>0.39028</cdr:x>
      <cdr:y>0.78472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19A8F783-C80E-48D3-9389-EBBC7B8FA8CC}"/>
            </a:ext>
          </a:extLst>
        </cdr:cNvPr>
        <cdr:cNvCxnSpPr/>
      </cdr:nvCxnSpPr>
      <cdr:spPr>
        <a:xfrm xmlns:a="http://schemas.openxmlformats.org/drawingml/2006/main">
          <a:off x="1784350" y="466725"/>
          <a:ext cx="0" cy="1685925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8</xdr:col>
      <xdr:colOff>304800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79C96-B239-49B5-948C-98931C1F7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22</xdr:row>
      <xdr:rowOff>0</xdr:rowOff>
    </xdr:from>
    <xdr:to>
      <xdr:col>16</xdr:col>
      <xdr:colOff>319087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B84EA0-259D-4E08-8599-F1D1AAE86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21</xdr:row>
      <xdr:rowOff>0</xdr:rowOff>
    </xdr:from>
    <xdr:to>
      <xdr:col>13</xdr:col>
      <xdr:colOff>314325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E0AB97-3F46-49CC-8274-819215377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</xdr:colOff>
      <xdr:row>21</xdr:row>
      <xdr:rowOff>0</xdr:rowOff>
    </xdr:from>
    <xdr:to>
      <xdr:col>22</xdr:col>
      <xdr:colOff>309562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A7A5EF-8B7A-41AD-86D5-511CFB82E1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20</xdr:row>
      <xdr:rowOff>0</xdr:rowOff>
    </xdr:from>
    <xdr:to>
      <xdr:col>8</xdr:col>
      <xdr:colOff>314325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85D6C8-4542-4CB7-AAEC-E0B9A9C6D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</xdr:colOff>
      <xdr:row>20</xdr:row>
      <xdr:rowOff>0</xdr:rowOff>
    </xdr:from>
    <xdr:to>
      <xdr:col>17</xdr:col>
      <xdr:colOff>309562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E5C2C0-0679-49B6-8458-2A475DAAF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20</xdr:row>
      <xdr:rowOff>0</xdr:rowOff>
    </xdr:from>
    <xdr:to>
      <xdr:col>8</xdr:col>
      <xdr:colOff>314325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FD74D9-EBB4-47AD-B9CC-9BA79E035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</xdr:colOff>
      <xdr:row>20</xdr:row>
      <xdr:rowOff>0</xdr:rowOff>
    </xdr:from>
    <xdr:to>
      <xdr:col>17</xdr:col>
      <xdr:colOff>309562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CAB574-9CAA-481D-89FA-8BA1F1CEE8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4</xdr:row>
      <xdr:rowOff>9525</xdr:rowOff>
    </xdr:from>
    <xdr:to>
      <xdr:col>11</xdr:col>
      <xdr:colOff>309562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0AADEE-F1E5-4441-9FDB-06136DC47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8</xdr:col>
      <xdr:colOff>304800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EE170-2B11-4A6F-A4F4-19366B891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22</xdr:row>
      <xdr:rowOff>0</xdr:rowOff>
    </xdr:from>
    <xdr:to>
      <xdr:col>16</xdr:col>
      <xdr:colOff>319087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00F2A3-6708-4B73-8D3B-88F6F260D7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161925</xdr:colOff>
      <xdr:row>24</xdr:row>
      <xdr:rowOff>85725</xdr:rowOff>
    </xdr:from>
    <xdr:to>
      <xdr:col>4</xdr:col>
      <xdr:colOff>161925</xdr:colOff>
      <xdr:row>33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E577234-A2D2-423E-A59B-CB9D40E5FC4B}"/>
            </a:ext>
          </a:extLst>
        </xdr:cNvPr>
        <xdr:cNvCxnSpPr/>
      </xdr:nvCxnSpPr>
      <xdr:spPr>
        <a:xfrm>
          <a:off x="2600325" y="4474845"/>
          <a:ext cx="0" cy="161734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0.39028</cdr:x>
      <cdr:y>0.17014</cdr:y>
    </cdr:from>
    <cdr:to>
      <cdr:x>0.39028</cdr:x>
      <cdr:y>0.78472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19A8F783-C80E-48D3-9389-EBBC7B8FA8CC}"/>
            </a:ext>
          </a:extLst>
        </cdr:cNvPr>
        <cdr:cNvCxnSpPr/>
      </cdr:nvCxnSpPr>
      <cdr:spPr>
        <a:xfrm xmlns:a="http://schemas.openxmlformats.org/drawingml/2006/main">
          <a:off x="1784350" y="466725"/>
          <a:ext cx="0" cy="1685925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8</xdr:col>
      <xdr:colOff>304800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D88FFD-9586-4BD3-AED6-FFD1F4887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22</xdr:row>
      <xdr:rowOff>0</xdr:rowOff>
    </xdr:from>
    <xdr:to>
      <xdr:col>16</xdr:col>
      <xdr:colOff>319087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D0C08-1E39-432E-9FF9-9A4B7C235F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</xdr:row>
      <xdr:rowOff>30480</xdr:rowOff>
    </xdr:from>
    <xdr:to>
      <xdr:col>11</xdr:col>
      <xdr:colOff>335280</xdr:colOff>
      <xdr:row>16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27F0A8-3313-7F6E-AEC8-1EC91BEA5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ce Hardie" refreshedDate="45439.566884259257" createdVersion="8" refreshedVersion="8" minRefreshableVersion="3" recordCount="1200" xr:uid="{F977BE19-8435-424B-BD52-FFAFC9FCBA92}">
  <cacheSource type="worksheet">
    <worksheetSource ref="H7:K1207" sheet="Dist of CLV -- all ren (ii)"/>
  </cacheSource>
  <cacheFields count="4">
    <cacheField name="Lifetime" numFmtId="0">
      <sharedItems containsSemiMixedTypes="0" containsString="0" containsNumber="1" containsInteger="1" minValue="1" maxValue="1200"/>
    </cacheField>
    <cacheField name="CLV" numFmtId="2">
      <sharedItems containsSemiMixedTypes="0" containsString="0" containsNumber="1" minValue="26.816400000000002" maxValue="1779.5222606239208"/>
    </cacheField>
    <cacheField name="P(Lifetime)" numFmtId="165">
      <sharedItems containsSemiMixedTypes="0" containsString="0" containsNumber="1" minValue="0" maxValue="0.35210185073708478"/>
    </cacheField>
    <cacheField name="CLV (rounded)" numFmtId="2">
      <sharedItems containsSemiMixedTypes="0" containsString="0" containsNumber="1" minValue="26.82" maxValue="1779.52" count="586">
        <n v="26.82"/>
        <n v="53.23"/>
        <n v="79.239999999999995"/>
        <n v="104.87"/>
        <n v="130.1"/>
        <n v="154.96"/>
        <n v="179.44"/>
        <n v="203.55"/>
        <n v="227.3"/>
        <n v="250.69"/>
        <n v="273.73"/>
        <n v="296.42"/>
        <n v="318.77"/>
        <n v="340.78"/>
        <n v="362.46"/>
        <n v="383.82"/>
        <n v="404.85"/>
        <n v="425.57"/>
        <n v="445.97"/>
        <n v="466.07"/>
        <n v="485.86"/>
        <n v="505.35"/>
        <n v="524.54999999999995"/>
        <n v="543.47"/>
        <n v="562.09"/>
        <n v="580.44000000000005"/>
        <n v="598.51"/>
        <n v="616.30999999999995"/>
        <n v="633.83000000000004"/>
        <n v="651.1"/>
        <n v="668.1"/>
        <n v="684.85"/>
        <n v="701.35"/>
        <n v="717.6"/>
        <n v="733.6"/>
        <n v="749.36"/>
        <n v="764.88"/>
        <n v="780.17"/>
        <n v="795.23"/>
        <n v="810.07"/>
        <n v="824.68"/>
        <n v="839.06"/>
        <n v="853.24"/>
        <n v="867.2"/>
        <n v="880.94"/>
        <n v="894.48"/>
        <n v="907.82"/>
        <n v="920.96"/>
        <n v="933.9"/>
        <n v="946.64"/>
        <n v="959.19"/>
        <n v="971.55"/>
        <n v="983.73"/>
        <n v="995.72"/>
        <n v="1007.53"/>
        <n v="1019.16"/>
        <n v="1030.6199999999999"/>
        <n v="1041.9100000000001"/>
        <n v="1053.02"/>
        <n v="1063.97"/>
        <n v="1074.75"/>
        <n v="1085.3800000000001"/>
        <n v="1095.8399999999999"/>
        <n v="1106.1400000000001"/>
        <n v="1116.29"/>
        <n v="1126.28"/>
        <n v="1136.1199999999999"/>
        <n v="1145.82"/>
        <n v="1155.3699999999999"/>
        <n v="1164.78"/>
        <n v="1174.04"/>
        <n v="1183.1600000000001"/>
        <n v="1192.1500000000001"/>
        <n v="1201"/>
        <n v="1209.72"/>
        <n v="1218.31"/>
        <n v="1226.76"/>
        <n v="1235.0899999999999"/>
        <n v="1243.3"/>
        <n v="1251.3800000000001"/>
        <n v="1259.3399999999999"/>
        <n v="1267.18"/>
        <n v="1274.9000000000001"/>
        <n v="1282.5"/>
        <n v="1289.99"/>
        <n v="1297.3699999999999"/>
        <n v="1304.6300000000001"/>
        <n v="1311.79"/>
        <n v="1318.84"/>
        <n v="1325.78"/>
        <n v="1332.62"/>
        <n v="1339.35"/>
        <n v="1345.99"/>
        <n v="1352.52"/>
        <n v="1358.95"/>
        <n v="1365.29"/>
        <n v="1371.53"/>
        <n v="1377.68"/>
        <n v="1383.74"/>
        <n v="1389.7"/>
        <n v="1395.58"/>
        <n v="1401.36"/>
        <n v="1407.06"/>
        <n v="1412.67"/>
        <n v="1418.2"/>
        <n v="1423.65"/>
        <n v="1429.01"/>
        <n v="1434.29"/>
        <n v="1439.49"/>
        <n v="1444.62"/>
        <n v="1449.66"/>
        <n v="1454.64"/>
        <n v="1459.53"/>
        <n v="1464.35"/>
        <n v="1469.1"/>
        <n v="1473.78"/>
        <n v="1478.39"/>
        <n v="1482.93"/>
        <n v="1487.4"/>
        <n v="1491.8"/>
        <n v="1496.13"/>
        <n v="1500.4"/>
        <n v="1504.61"/>
        <n v="1508.75"/>
        <n v="1512.83"/>
        <n v="1516.85"/>
        <n v="1520.81"/>
        <n v="1524.71"/>
        <n v="1528.55"/>
        <n v="1532.33"/>
        <n v="1536.06"/>
        <n v="1539.72"/>
        <n v="1543.34"/>
        <n v="1546.9"/>
        <n v="1550.4"/>
        <n v="1553.86"/>
        <n v="1557.26"/>
        <n v="1560.61"/>
        <n v="1563.9"/>
        <n v="1567.15"/>
        <n v="1570.35"/>
        <n v="1573.51"/>
        <n v="1576.61"/>
        <n v="1579.67"/>
        <n v="1582.68"/>
        <n v="1585.65"/>
        <n v="1588.57"/>
        <n v="1591.45"/>
        <n v="1594.28"/>
        <n v="1597.07"/>
        <n v="1599.82"/>
        <n v="1602.53"/>
        <n v="1605.2"/>
        <n v="1607.82"/>
        <n v="1610.41"/>
        <n v="1612.96"/>
        <n v="1615.47"/>
        <n v="1617.94"/>
        <n v="1620.38"/>
        <n v="1622.77"/>
        <n v="1625.14"/>
        <n v="1627.46"/>
        <n v="1629.75"/>
        <n v="1632.01"/>
        <n v="1634.23"/>
        <n v="1636.42"/>
        <n v="1638.58"/>
        <n v="1640.7"/>
        <n v="1642.8"/>
        <n v="1644.86"/>
        <n v="1646.89"/>
        <n v="1648.88"/>
        <n v="1650.85"/>
        <n v="1652.79"/>
        <n v="1654.7"/>
        <n v="1656.58"/>
        <n v="1658.44"/>
        <n v="1660.26"/>
        <n v="1662.06"/>
        <n v="1663.83"/>
        <n v="1665.57"/>
        <n v="1667.29"/>
        <n v="1668.98"/>
        <n v="1670.65"/>
        <n v="1672.29"/>
        <n v="1673.9"/>
        <n v="1675.49"/>
        <n v="1677.06"/>
        <n v="1678.61"/>
        <n v="1680.13"/>
        <n v="1681.62"/>
        <n v="1683.1"/>
        <n v="1684.55"/>
        <n v="1685.98"/>
        <n v="1687.39"/>
        <n v="1688.78"/>
        <n v="1690.15"/>
        <n v="1691.5"/>
        <n v="1692.82"/>
        <n v="1694.13"/>
        <n v="1695.42"/>
        <n v="1696.68"/>
        <n v="1697.93"/>
        <n v="1699.16"/>
        <n v="1700.37"/>
        <n v="1701.56"/>
        <n v="1702.74"/>
        <n v="1703.9"/>
        <n v="1705.04"/>
        <n v="1706.16"/>
        <n v="1707.26"/>
        <n v="1708.35"/>
        <n v="1709.43"/>
        <n v="1710.48"/>
        <n v="1711.52"/>
        <n v="1712.55"/>
        <n v="1713.56"/>
        <n v="1714.55"/>
        <n v="1715.53"/>
        <n v="1716.49"/>
        <n v="1717.44"/>
        <n v="1718.38"/>
        <n v="1719.3"/>
        <n v="1720.21"/>
        <n v="1721.1"/>
        <n v="1721.98"/>
        <n v="1722.85"/>
        <n v="1723.7"/>
        <n v="1724.54"/>
        <n v="1725.37"/>
        <n v="1726.19"/>
        <n v="1726.99"/>
        <n v="1727.78"/>
        <n v="1728.56"/>
        <n v="1729.33"/>
        <n v="1730.09"/>
        <n v="1730.83"/>
        <n v="1731.57"/>
        <n v="1732.29"/>
        <n v="1733"/>
        <n v="1733.7"/>
        <n v="1734.39"/>
        <n v="1735.07"/>
        <n v="1735.74"/>
        <n v="1736.4"/>
        <n v="1737.05"/>
        <n v="1737.69"/>
        <n v="1738.32"/>
        <n v="1738.94"/>
        <n v="1739.55"/>
        <n v="1740.16"/>
        <n v="1740.75"/>
        <n v="1741.33"/>
        <n v="1741.91"/>
        <n v="1742.48"/>
        <n v="1743.04"/>
        <n v="1743.58"/>
        <n v="1744.13"/>
        <n v="1744.66"/>
        <n v="1745.19"/>
        <n v="1745.7"/>
        <n v="1746.21"/>
        <n v="1746.71"/>
        <n v="1747.21"/>
        <n v="1747.7"/>
        <n v="1748.18"/>
        <n v="1748.65"/>
        <n v="1749.11"/>
        <n v="1749.57"/>
        <n v="1750.02"/>
        <n v="1750.47"/>
        <n v="1750.9"/>
        <n v="1751.34"/>
        <n v="1751.76"/>
        <n v="1752.18"/>
        <n v="1752.59"/>
        <n v="1753"/>
        <n v="1753.4"/>
        <n v="1753.79"/>
        <n v="1754.18"/>
        <n v="1754.56"/>
        <n v="1754.94"/>
        <n v="1755.31"/>
        <n v="1755.67"/>
        <n v="1756.03"/>
        <n v="1756.39"/>
        <n v="1756.73"/>
        <n v="1757.08"/>
        <n v="1757.42"/>
        <n v="1757.75"/>
        <n v="1758.08"/>
        <n v="1758.4"/>
        <n v="1758.72"/>
        <n v="1759.03"/>
        <n v="1759.34"/>
        <n v="1759.64"/>
        <n v="1759.94"/>
        <n v="1760.24"/>
        <n v="1760.53"/>
        <n v="1760.82"/>
        <n v="1761.1"/>
        <n v="1761.38"/>
        <n v="1761.65"/>
        <n v="1761.92"/>
        <n v="1762.18"/>
        <n v="1762.44"/>
        <n v="1762.7"/>
        <n v="1762.96"/>
        <n v="1763.21"/>
        <n v="1763.45"/>
        <n v="1763.69"/>
        <n v="1763.93"/>
        <n v="1764.17"/>
        <n v="1764.4"/>
        <n v="1764.63"/>
        <n v="1764.85"/>
        <n v="1765.07"/>
        <n v="1765.29"/>
        <n v="1765.5"/>
        <n v="1765.72"/>
        <n v="1765.92"/>
        <n v="1766.13"/>
        <n v="1766.33"/>
        <n v="1766.53"/>
        <n v="1766.72"/>
        <n v="1766.92"/>
        <n v="1767.11"/>
        <n v="1767.29"/>
        <n v="1767.48"/>
        <n v="1767.66"/>
        <n v="1767.84"/>
        <n v="1768.02"/>
        <n v="1768.19"/>
        <n v="1768.36"/>
        <n v="1768.53"/>
        <n v="1768.69"/>
        <n v="1768.86"/>
        <n v="1769.02"/>
        <n v="1769.18"/>
        <n v="1769.33"/>
        <n v="1769.48"/>
        <n v="1769.64"/>
        <n v="1769.79"/>
        <n v="1769.93"/>
        <n v="1770.08"/>
        <n v="1770.22"/>
        <n v="1770.36"/>
        <n v="1770.5"/>
        <n v="1770.63"/>
        <n v="1770.77"/>
        <n v="1770.9"/>
        <n v="1771.03"/>
        <n v="1771.16"/>
        <n v="1771.28"/>
        <n v="1771.41"/>
        <n v="1771.53"/>
        <n v="1771.65"/>
        <n v="1771.77"/>
        <n v="1771.89"/>
        <n v="1772"/>
        <n v="1772.11"/>
        <n v="1772.23"/>
        <n v="1772.34"/>
        <n v="1772.44"/>
        <n v="1772.55"/>
        <n v="1772.66"/>
        <n v="1772.76"/>
        <n v="1772.86"/>
        <n v="1772.96"/>
        <n v="1773.06"/>
        <n v="1773.16"/>
        <n v="1773.25"/>
        <n v="1773.35"/>
        <n v="1773.44"/>
        <n v="1773.53"/>
        <n v="1773.62"/>
        <n v="1773.71"/>
        <n v="1773.8"/>
        <n v="1773.89"/>
        <n v="1773.97"/>
        <n v="1774.05"/>
        <n v="1774.14"/>
        <n v="1774.22"/>
        <n v="1774.3"/>
        <n v="1774.38"/>
        <n v="1774.45"/>
        <n v="1774.53"/>
        <n v="1774.61"/>
        <n v="1774.68"/>
        <n v="1774.75"/>
        <n v="1774.82"/>
        <n v="1774.9"/>
        <n v="1774.96"/>
        <n v="1775.03"/>
        <n v="1775.1"/>
        <n v="1775.17"/>
        <n v="1775.23"/>
        <n v="1775.3"/>
        <n v="1775.36"/>
        <n v="1775.42"/>
        <n v="1775.49"/>
        <n v="1775.55"/>
        <n v="1775.61"/>
        <n v="1775.67"/>
        <n v="1775.72"/>
        <n v="1775.78"/>
        <n v="1775.84"/>
        <n v="1775.89"/>
        <n v="1775.95"/>
        <n v="1776"/>
        <n v="1776.05"/>
        <n v="1776.11"/>
        <n v="1776.16"/>
        <n v="1776.21"/>
        <n v="1776.26"/>
        <n v="1776.31"/>
        <n v="1776.36"/>
        <n v="1776.4"/>
        <n v="1776.45"/>
        <n v="1776.5"/>
        <n v="1776.54"/>
        <n v="1776.59"/>
        <n v="1776.63"/>
        <n v="1776.68"/>
        <n v="1776.72"/>
        <n v="1776.76"/>
        <n v="1776.8"/>
        <n v="1776.84"/>
        <n v="1776.88"/>
        <n v="1776.92"/>
        <n v="1776.96"/>
        <n v="1777"/>
        <n v="1777.04"/>
        <n v="1777.08"/>
        <n v="1777.11"/>
        <n v="1777.15"/>
        <n v="1777.19"/>
        <n v="1777.22"/>
        <n v="1777.26"/>
        <n v="1777.29"/>
        <n v="1777.32"/>
        <n v="1777.36"/>
        <n v="1777.39"/>
        <n v="1777.42"/>
        <n v="1777.45"/>
        <n v="1777.48"/>
        <n v="1777.51"/>
        <n v="1777.55"/>
        <n v="1777.58"/>
        <n v="1777.6"/>
        <n v="1777.63"/>
        <n v="1777.66"/>
        <n v="1777.69"/>
        <n v="1777.72"/>
        <n v="1777.74"/>
        <n v="1777.77"/>
        <n v="1777.8"/>
        <n v="1777.82"/>
        <n v="1777.85"/>
        <n v="1777.87"/>
        <n v="1777.9"/>
        <n v="1777.92"/>
        <n v="1777.95"/>
        <n v="1777.97"/>
        <n v="1778"/>
        <n v="1778.02"/>
        <n v="1778.04"/>
        <n v="1778.06"/>
        <n v="1778.09"/>
        <n v="1778.11"/>
        <n v="1778.13"/>
        <n v="1778.15"/>
        <n v="1778.17"/>
        <n v="1778.19"/>
        <n v="1778.21"/>
        <n v="1778.23"/>
        <n v="1778.25"/>
        <n v="1778.27"/>
        <n v="1778.29"/>
        <n v="1778.31"/>
        <n v="1778.32"/>
        <n v="1778.34"/>
        <n v="1778.36"/>
        <n v="1778.38"/>
        <n v="1778.4"/>
        <n v="1778.41"/>
        <n v="1778.43"/>
        <n v="1778.45"/>
        <n v="1778.46"/>
        <n v="1778.48"/>
        <n v="1778.49"/>
        <n v="1778.51"/>
        <n v="1778.52"/>
        <n v="1778.54"/>
        <n v="1778.55"/>
        <n v="1778.57"/>
        <n v="1778.58"/>
        <n v="1778.6"/>
        <n v="1778.61"/>
        <n v="1778.62"/>
        <n v="1778.64"/>
        <n v="1778.65"/>
        <n v="1778.66"/>
        <n v="1778.68"/>
        <n v="1778.69"/>
        <n v="1778.7"/>
        <n v="1778.72"/>
        <n v="1778.73"/>
        <n v="1778.74"/>
        <n v="1778.75"/>
        <n v="1778.76"/>
        <n v="1778.77"/>
        <n v="1778.79"/>
        <n v="1778.8"/>
        <n v="1778.81"/>
        <n v="1778.82"/>
        <n v="1778.83"/>
        <n v="1778.84"/>
        <n v="1778.85"/>
        <n v="1778.86"/>
        <n v="1778.87"/>
        <n v="1778.88"/>
        <n v="1778.89"/>
        <n v="1778.9"/>
        <n v="1778.91"/>
        <n v="1778.92"/>
        <n v="1778.93"/>
        <n v="1778.94"/>
        <n v="1778.95"/>
        <n v="1778.96"/>
        <n v="1778.97"/>
        <n v="1778.98"/>
        <n v="1778.99"/>
        <n v="1779"/>
        <n v="1779.01"/>
        <n v="1779.02"/>
        <n v="1779.03"/>
        <n v="1779.04"/>
        <n v="1779.05"/>
        <n v="1779.06"/>
        <n v="1779.07"/>
        <n v="1779.08"/>
        <n v="1779.09"/>
        <n v="1779.1"/>
        <n v="1779.11"/>
        <n v="1779.12"/>
        <n v="1779.13"/>
        <n v="1779.14"/>
        <n v="1779.15"/>
        <n v="1779.16"/>
        <n v="1779.17"/>
        <n v="1779.18"/>
        <n v="1779.19"/>
        <n v="1779.2"/>
        <n v="1779.21"/>
        <n v="1779.22"/>
        <n v="1779.23"/>
        <n v="1779.24"/>
        <n v="1779.25"/>
        <n v="1779.26"/>
        <n v="1779.27"/>
        <n v="1779.28"/>
        <n v="1779.29"/>
        <n v="1779.3"/>
        <n v="1779.31"/>
        <n v="1779.32"/>
        <n v="1779.33"/>
        <n v="1779.34"/>
        <n v="1779.35"/>
        <n v="1779.36"/>
        <n v="1779.37"/>
        <n v="1779.38"/>
        <n v="1779.39"/>
        <n v="1779.4"/>
        <n v="1779.41"/>
        <n v="1779.42"/>
        <n v="1779.43"/>
        <n v="1779.44"/>
        <n v="1779.45"/>
        <n v="1779.46"/>
        <n v="1779.47"/>
        <n v="1779.48"/>
        <n v="1779.49"/>
        <n v="1779.5"/>
        <n v="1779.51"/>
        <n v="1779.5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n v="1"/>
    <n v="26.816400000000002"/>
    <n v="0.35210185073708478"/>
    <x v="0"/>
  </r>
  <r>
    <n v="2"/>
    <n v="53.228691933418695"/>
    <n v="0.15252804536433456"/>
    <x v="1"/>
  </r>
  <r>
    <n v="3"/>
    <n v="79.242965481550968"/>
    <n v="8.7592791388035704E-2"/>
    <x v="2"/>
  </r>
  <r>
    <n v="4"/>
    <n v="104.86521855761939"/>
    <n v="5.773413614678196E-2"/>
    <x v="3"/>
  </r>
  <r>
    <n v="5"/>
    <n v="130.10135868966748"/>
    <n v="4.1324176076485392E-2"/>
    <x v="4"/>
  </r>
  <r>
    <n v="6"/>
    <n v="154.9572043826135"/>
    <n v="3.1252217213989707E-2"/>
    <x v="5"/>
  </r>
  <r>
    <n v="7"/>
    <n v="179.43848645977889"/>
    <n v="2.4585148441929668E-2"/>
    <x v="6"/>
  </r>
  <r>
    <n v="8"/>
    <n v="203.5508493842006"/>
    <n v="1.9921986906097238E-2"/>
    <x v="7"/>
  </r>
  <r>
    <n v="9"/>
    <n v="227.29985256003209"/>
    <n v="1.6520509104545215E-2"/>
    <x v="8"/>
  </r>
  <r>
    <n v="10"/>
    <n v="250.6909716143328"/>
    <n v="1.3955817369462373E-2"/>
    <x v="9"/>
  </r>
  <r>
    <n v="11"/>
    <n v="273.7295996595418"/>
    <n v="1.1969556268620944E-2"/>
    <x v="10"/>
  </r>
  <r>
    <n v="12"/>
    <n v="296.42104853692683"/>
    <n v="1.039685592495046E-2"/>
    <x v="11"/>
  </r>
  <r>
    <n v="13"/>
    <n v="318.770550041295"/>
    <n v="9.1282484724345102E-3"/>
    <x v="12"/>
  </r>
  <r>
    <n v="14"/>
    <n v="340.78325712724808"/>
    <n v="8.0886015970997784E-3"/>
    <x v="13"/>
  </r>
  <r>
    <n v="15"/>
    <n v="362.46424509726"/>
    <n v="7.2248776421537488E-3"/>
    <x v="14"/>
  </r>
  <r>
    <n v="16"/>
    <n v="383.81851277185069"/>
    <n v="6.498719557110684E-3"/>
    <x v="15"/>
  </r>
  <r>
    <n v="17"/>
    <n v="404.85098364212615"/>
    <n v="5.881798105324334E-3"/>
    <x v="16"/>
  </r>
  <r>
    <n v="18"/>
    <n v="425.56650700495038"/>
    <n v="5.352800819256421E-3"/>
    <x v="17"/>
  </r>
  <r>
    <n v="19"/>
    <n v="445.9698590810109"/>
    <n v="4.8954303333704919E-3"/>
    <x v="18"/>
  </r>
  <r>
    <n v="20"/>
    <n v="466.06574411603555"/>
    <n v="4.4970417999609527E-3"/>
    <x v="19"/>
  </r>
  <r>
    <n v="21"/>
    <n v="485.85879546541469"/>
    <n v="4.1476955857985892E-3"/>
    <x v="20"/>
  </r>
  <r>
    <n v="22"/>
    <n v="505.35357666247876"/>
    <n v="3.8394861394498566E-3"/>
    <x v="21"/>
  </r>
  <r>
    <n v="23"/>
    <n v="524.55458247067736"/>
    <n v="3.5660583698407544E-3"/>
    <x v="22"/>
  </r>
  <r>
    <n v="24"/>
    <n v="543.46623991990282"/>
    <n v="3.3222537452709745E-3"/>
    <x v="23"/>
  </r>
  <r>
    <n v="25"/>
    <n v="562.09290932719671"/>
    <n v="3.1038476697945148E-3"/>
    <x v="24"/>
  </r>
  <r>
    <n v="26"/>
    <n v="580.43888530207494"/>
    <n v="2.9073520878292501E-3"/>
    <x v="25"/>
  </r>
  <r>
    <n v="27"/>
    <n v="598.50839773670339"/>
    <n v="2.7298653662833987E-3"/>
    <x v="26"/>
  </r>
  <r>
    <n v="28"/>
    <n v="616.30561278115169"/>
    <n v="2.5689568918687419E-3"/>
    <x v="27"/>
  </r>
  <r>
    <n v="29"/>
    <n v="633.83463380395119"/>
    <n v="2.4225774665633075E-3"/>
    <x v="28"/>
  </r>
  <r>
    <n v="30"/>
    <n v="651.0995023381771"/>
    <n v="2.288989088280007E-3"/>
    <x v="29"/>
  </r>
  <r>
    <n v="31"/>
    <n v="668.10419901327396"/>
    <n v="2.1667094484418069E-3"/>
    <x v="30"/>
  </r>
  <r>
    <n v="32"/>
    <n v="684.85264447283953"/>
    <n v="2.0544677097122082E-3"/>
    <x v="31"/>
  </r>
  <r>
    <n v="33"/>
    <n v="701.34870027857733"/>
    <n v="1.9511690071297599E-3"/>
    <x v="32"/>
  </r>
  <r>
    <n v="34"/>
    <n v="717.59616980062765"/>
    <n v="1.8558657518707394E-3"/>
    <x v="33"/>
  </r>
  <r>
    <n v="35"/>
    <n v="733.59879909448205"/>
    <n v="1.7677342813795772E-3"/>
    <x v="34"/>
  </r>
  <r>
    <n v="36"/>
    <n v="749.36027776468234"/>
    <n v="1.6860557422710295E-3"/>
    <x v="35"/>
  </r>
  <r>
    <n v="37"/>
    <n v="764.88423981550511"/>
    <n v="1.6102003475496603E-3"/>
    <x v="36"/>
  </r>
  <r>
    <n v="38"/>
    <n v="780.174264488826"/>
    <n v="1.539614341336075E-3"/>
    <x v="37"/>
  </r>
  <r>
    <n v="39"/>
    <n v="795.23387708935877"/>
    <n v="1.4738091494301989E-3"/>
    <x v="38"/>
  </r>
  <r>
    <n v="40"/>
    <n v="810.06654979745758"/>
    <n v="1.4123523048224771E-3"/>
    <x v="39"/>
  </r>
  <r>
    <n v="41"/>
    <n v="824.67570246967159"/>
    <n v="1.3548598224426974E-3"/>
    <x v="40"/>
  </r>
  <r>
    <n v="42"/>
    <n v="839.06470342723492"/>
    <n v="1.3009897633874724E-3"/>
    <x v="41"/>
  </r>
  <r>
    <n v="43"/>
    <n v="853.23687023267496"/>
    <n v="1.2504367802697069E-3"/>
    <x v="42"/>
  </r>
  <r>
    <n v="44"/>
    <n v="867.19547045471779"/>
    <n v="1.2029274756480662E-3"/>
    <x v="43"/>
  </r>
  <r>
    <n v="45"/>
    <n v="880.94372242166628"/>
    <n v="1.1582164373021521E-3"/>
    <x v="44"/>
  </r>
  <r>
    <n v="46"/>
    <n v="894.48479596342588"/>
    <n v="1.1160828393576338E-3"/>
    <x v="45"/>
  </r>
  <r>
    <n v="47"/>
    <n v="907.82181314234788"/>
    <n v="1.0763275184002383E-3"/>
    <x v="46"/>
  </r>
  <r>
    <n v="48"/>
    <n v="920.95784897305998"/>
    <n v="1.0387704498634753E-3"/>
    <x v="47"/>
  </r>
  <r>
    <n v="49"/>
    <n v="933.89593213144883"/>
    <n v="1.0032485629863704E-3"/>
    <x v="48"/>
  </r>
  <r>
    <n v="50"/>
    <n v="946.63904565295854"/>
    <n v="9.6961384317236312E-4"/>
    <x v="49"/>
  </r>
  <r>
    <n v="51"/>
    <n v="959.19012762036687"/>
    <n v="9.3773167914880471E-4"/>
    <x v="50"/>
  </r>
  <r>
    <n v="52"/>
    <n v="971.55207184119649"/>
    <n v="9.0747941932545E-4"/>
    <x v="51"/>
  </r>
  <r>
    <n v="53"/>
    <n v="983.72772851491823"/>
    <n v="8.7874510749114283E-4"/>
    <x v="52"/>
  </r>
  <r>
    <n v="54"/>
    <n v="995.71990489009966"/>
    <n v="8.5142637271546436E-4"/>
    <x v="53"/>
  </r>
  <r>
    <n v="55"/>
    <n v="1007.5313659116514"/>
    <n v="8.2542945223018302E-4"/>
    <x v="54"/>
  </r>
  <r>
    <n v="56"/>
    <n v="1019.1648348583191"/>
    <n v="8.0066832930784568E-4"/>
    <x v="55"/>
  </r>
  <r>
    <n v="57"/>
    <n v="1030.6229939705693"/>
    <n v="7.7706397085465756E-4"/>
    <x v="56"/>
  </r>
  <r>
    <n v="58"/>
    <n v="1041.9084850690133"/>
    <n v="7.5454365169039239E-4"/>
    <x v="57"/>
  </r>
  <r>
    <n v="59"/>
    <n v="1053.0239101635116"/>
    <n v="7.3304035437873178E-4"/>
    <x v="58"/>
  </r>
  <r>
    <n v="60"/>
    <n v="1063.9718320530992"/>
    <n v="7.1249223506120749E-4"/>
    <x v="59"/>
  </r>
  <r>
    <n v="61"/>
    <n v="1074.7547749168709"/>
    <n v="6.928421470887787E-4"/>
    <x v="60"/>
  </r>
  <r>
    <n v="62"/>
    <n v="1085.3752248959627"/>
    <n v="6.7403721537931849E-4"/>
    <x v="61"/>
  </r>
  <r>
    <n v="63"/>
    <n v="1095.8356306667613"/>
    <n v="6.5602845539148203E-4"/>
    <x v="62"/>
  </r>
  <r>
    <n v="64"/>
    <n v="1106.1384040054775"/>
    <n v="6.3877043142392218E-4"/>
    <x v="63"/>
  </r>
  <r>
    <n v="65"/>
    <n v="1116.285920344211"/>
    <n v="6.2222094964691941E-4"/>
    <x v="64"/>
  </r>
  <r>
    <n v="66"/>
    <n v="1126.2805193186359"/>
    <n v="6.0634078187044819E-4"/>
    <x v="65"/>
  </r>
  <r>
    <n v="67"/>
    <n v="1136.1245053074322"/>
    <n v="5.9109341656442727E-4"/>
    <x v="66"/>
  </r>
  <r>
    <n v="68"/>
    <n v="1145.8201479635893"/>
    <n v="5.764448340866362E-4"/>
    <x v="67"/>
  </r>
  <r>
    <n v="69"/>
    <n v="1155.3696827377023"/>
    <n v="5.6236330345252664E-4"/>
    <x v="68"/>
  </r>
  <r>
    <n v="70"/>
    <n v="1164.7753113933834"/>
    <n v="5.4881919830811698E-4"/>
    <x v="69"/>
  </r>
  <r>
    <n v="71"/>
    <n v="1174.0392025149054"/>
    <n v="5.3578483005003541E-4"/>
    <x v="70"/>
  </r>
  <r>
    <n v="72"/>
    <n v="1183.1634920071951"/>
    <n v="5.2323429628203225E-4"/>
    <x v="71"/>
  </r>
  <r>
    <n v="73"/>
    <n v="1192.1502835882941"/>
    <n v="5.1114334301036169E-4"/>
    <x v="72"/>
  </r>
  <r>
    <n v="74"/>
    <n v="1201.0016492743957"/>
    <n v="4.9948923916593683E-4"/>
    <x v="73"/>
  </r>
  <r>
    <n v="75"/>
    <n v="1209.7196298575748"/>
    <n v="4.8825066220296057E-4"/>
    <x v="74"/>
  </r>
  <r>
    <n v="76"/>
    <n v="1218.3062353763171"/>
    <n v="4.7740759366514336E-4"/>
    <x v="75"/>
  </r>
  <r>
    <n v="77"/>
    <n v="1226.7634455789589"/>
    <n v="4.6694122373441973E-4"/>
    <x v="76"/>
  </r>
  <r>
    <n v="78"/>
    <n v="1235.0932103801426"/>
    <n v="4.5683386388566669E-4"/>
    <x v="77"/>
  </r>
  <r>
    <n v="79"/>
    <n v="1243.2974503103935"/>
    <n v="4.470688668663387E-4"/>
    <x v="78"/>
  </r>
  <r>
    <n v="80"/>
    <n v="1251.3780569589219"/>
    <n v="4.3763055330391082E-4"/>
    <x v="79"/>
  </r>
  <r>
    <n v="81"/>
    <n v="1259.3368934097525"/>
    <n v="4.2850414431805476E-4"/>
    <x v="80"/>
  </r>
  <r>
    <n v="82"/>
    <n v="1267.1757946712819"/>
    <n v="4.1967569957984869E-4"/>
    <x v="81"/>
  </r>
  <r>
    <n v="83"/>
    <n v="1274.8965680993615"/>
    <n v="4.1113206031813821E-4"/>
    <x v="82"/>
  </r>
  <r>
    <n v="84"/>
    <n v="1282.5009938140072"/>
    <n v="4.0286079682438322E-4"/>
    <x v="83"/>
  </r>
  <r>
    <n v="85"/>
    <n v="1289.9908251098268"/>
    <n v="3.9485016005275672E-4"/>
    <x v="84"/>
  </r>
  <r>
    <n v="86"/>
    <n v="1297.3677888602647"/>
    <n v="3.8708903695262615E-4"/>
    <x v="85"/>
  </r>
  <r>
    <n v="87"/>
    <n v="1304.6335859157537"/>
    <n v="3.795669092064577E-4"/>
    <x v="86"/>
  </r>
  <r>
    <n v="88"/>
    <n v="1311.7898914958669"/>
    <n v="3.7227381507817765E-4"/>
    <x v="87"/>
  </r>
  <r>
    <n v="89"/>
    <n v="1318.8383555755606"/>
    <n v="3.6520031410556582E-4"/>
    <x v="88"/>
  </r>
  <r>
    <n v="90"/>
    <n v="1325.7806032655969"/>
    <n v="3.5833745439575412E-4"/>
    <x v="89"/>
  </r>
  <r>
    <n v="91"/>
    <n v="1332.6182351872321"/>
    <n v="3.5167674230570859E-4"/>
    <x v="90"/>
  </r>
  <r>
    <n v="92"/>
    <n v="1339.3528278412607"/>
    <n v="3.4521011430999938E-4"/>
    <x v="91"/>
  </r>
  <r>
    <n v="93"/>
    <n v="1345.9859339714967"/>
    <n v="3.3892991087647849E-4"/>
    <x v="92"/>
  </r>
  <r>
    <n v="94"/>
    <n v="1352.5190829227781"/>
    <n v="3.3282885218692955E-4"/>
    <x v="93"/>
  </r>
  <r>
    <n v="95"/>
    <n v="1358.9537809935764"/>
    <n v="3.2690001555453415E-4"/>
    <x v="94"/>
  </r>
  <r>
    <n v="96"/>
    <n v="1365.291511783292"/>
    <n v="3.211368144033022E-4"/>
    <x v="95"/>
  </r>
  <r>
    <n v="97"/>
    <n v="1371.5337365343169"/>
    <n v="3.1553297868659632E-4"/>
    <x v="96"/>
  </r>
  <r>
    <n v="98"/>
    <n v="1377.6818944689419"/>
    <n v="3.1008253663268928E-4"/>
    <x v="97"/>
  </r>
  <r>
    <n v="99"/>
    <n v="1383.7374031211878"/>
    <n v="3.0477979771505322E-4"/>
    <x v="98"/>
  </r>
  <r>
    <n v="100"/>
    <n v="1389.7016586636341"/>
    <n v="2.9961933675389971E-4"/>
    <x v="99"/>
  </r>
  <r>
    <n v="101"/>
    <n v="1395.5760362293254"/>
    <n v="2.9459597906347231E-4"/>
    <x v="100"/>
  </r>
  <r>
    <n v="102"/>
    <n v="1401.3618902288242"/>
    <n v="2.8970478656682085E-4"/>
    <x v="101"/>
  </r>
  <r>
    <n v="103"/>
    <n v="1407.0605546624881"/>
    <n v="2.8494104480634281E-4"/>
    <x v="102"/>
  </r>
  <r>
    <n v="104"/>
    <n v="1412.6733434280391"/>
    <n v="2.8030025078432363E-4"/>
    <x v="103"/>
  </r>
  <r>
    <n v="105"/>
    <n v="1418.2015506234995"/>
    <n v="2.7577810157311278E-4"/>
    <x v="104"/>
  </r>
  <r>
    <n v="106"/>
    <n v="1423.6464508455624"/>
    <n v="2.7137048363948463E-4"/>
    <x v="105"/>
  </r>
  <r>
    <n v="107"/>
    <n v="1429.0092994834654"/>
    <n v="2.6707346283220463E-4"/>
    <x v="106"/>
  </r>
  <r>
    <n v="108"/>
    <n v="1434.2913330084361"/>
    <n v="2.6288327498589527E-4"/>
    <x v="107"/>
  </r>
  <r>
    <n v="109"/>
    <n v="1439.4937692587769"/>
    <n v="2.5879631709800892E-4"/>
    <x v="108"/>
  </r>
  <r>
    <n v="110"/>
    <n v="1444.6178077206509"/>
    <n v="2.5480913903910466E-4"/>
    <x v="109"/>
  </r>
  <r>
    <n v="111"/>
    <n v="1449.6646298046398"/>
    <n v="2.5091843575972007E-4"/>
    <x v="110"/>
  </r>
  <r>
    <n v="112"/>
    <n v="1454.6353991181325"/>
    <n v="2.4712103995995906E-4"/>
    <x v="111"/>
  </r>
  <r>
    <n v="113"/>
    <n v="1459.5312617336083"/>
    <n v="2.4341391519050484E-4"/>
    <x v="112"/>
  </r>
  <r>
    <n v="114"/>
    <n v="1464.3533464528791"/>
    <n v="2.3979414935613652E-4"/>
    <x v="113"/>
  </r>
  <r>
    <n v="115"/>
    <n v="1469.1027650673486"/>
    <n v="2.3625894859499917E-4"/>
    <x v="114"/>
  </r>
  <r>
    <n v="116"/>
    <n v="1473.7806126143489"/>
    <n v="2.3280563150886901E-4"/>
    <x v="115"/>
  </r>
  <r>
    <n v="117"/>
    <n v="1478.3879676296158"/>
    <n v="2.2943162372148198E-4"/>
    <x v="116"/>
  </r>
  <r>
    <n v="118"/>
    <n v="1482.9258923959576"/>
    <n v="2.2613445274367267E-4"/>
    <x v="117"/>
  </r>
  <r>
    <n v="119"/>
    <n v="1487.3954331881785"/>
    <n v="2.2291174312561268E-4"/>
    <x v="118"/>
  </r>
  <r>
    <n v="120"/>
    <n v="1491.7976205143095"/>
    <n v="2.1976121187785663E-4"/>
    <x v="119"/>
  </r>
  <r>
    <n v="121"/>
    <n v="1496.1334693532053"/>
    <n v="2.1668066414420975E-4"/>
    <x v="120"/>
  </r>
  <r>
    <n v="122"/>
    <n v="1500.4039793885604"/>
    <n v="2.1366798911063301E-4"/>
    <x v="121"/>
  </r>
  <r>
    <n v="123"/>
    <n v="1504.6101352393976"/>
    <n v="2.1072115613551145E-4"/>
    <x v="122"/>
  </r>
  <r>
    <n v="124"/>
    <n v="1508.752906687085"/>
    <n v="2.0783821108763303E-4"/>
    <x v="123"/>
  </r>
  <r>
    <n v="125"/>
    <n v="1512.8332488989313"/>
    <n v="2.0501727287916912E-4"/>
    <x v="124"/>
  </r>
  <r>
    <n v="126"/>
    <n v="1516.8521026484104"/>
    <n v="2.0225653018181959E-4"/>
    <x v="125"/>
  </r>
  <r>
    <n v="127"/>
    <n v="1520.8103945320697"/>
    <n v="1.9955423831509019E-4"/>
    <x v="126"/>
  </r>
  <r>
    <n v="128"/>
    <n v="1524.7090371831671"/>
    <n v="1.9690871629641572E-4"/>
    <x v="127"/>
  </r>
  <r>
    <n v="129"/>
    <n v="1528.5489294820911"/>
    <n v="1.9431834404353083E-4"/>
    <x v="128"/>
  </r>
  <r>
    <n v="130"/>
    <n v="1532.3309567636079"/>
    <n v="1.9178155972012845E-4"/>
    <x v="129"/>
  </r>
  <r>
    <n v="131"/>
    <n v="1536.0559910209868"/>
    <n v="1.8929685721643763E-4"/>
    <x v="130"/>
  </r>
  <r>
    <n v="132"/>
    <n v="1539.724891107049"/>
    <n v="1.8686278375689984E-4"/>
    <x v="131"/>
  </r>
  <r>
    <n v="133"/>
    <n v="1543.3385029321864"/>
    <n v="1.8447793762763144E-4"/>
    <x v="132"/>
  </r>
  <r>
    <n v="134"/>
    <n v="1546.8976596593975"/>
    <n v="1.8214096601683197E-4"/>
    <x v="133"/>
  </r>
  <r>
    <n v="135"/>
    <n v="1550.4031818963829"/>
    <n v="1.7985056296173545E-4"/>
    <x v="134"/>
  </r>
  <r>
    <n v="136"/>
    <n v="1553.8558778847462"/>
    <n v="1.7760546739610918E-4"/>
    <x v="135"/>
  </r>
  <r>
    <n v="137"/>
    <n v="1557.2565436863451"/>
    <n v="1.7540446129268319E-4"/>
    <x v="136"/>
  </r>
  <r>
    <n v="138"/>
    <n v="1560.6059633668326"/>
    <n v="1.7324636789524479E-4"/>
    <x v="137"/>
  </r>
  <r>
    <n v="139"/>
    <n v="1563.9049091764332"/>
    <n v="1.7113005003546101E-4"/>
    <x v="138"/>
  </r>
  <r>
    <n v="140"/>
    <n v="1567.1541417279948"/>
    <n v="1.6905440852979582E-4"/>
    <x v="139"/>
  </r>
  <r>
    <n v="141"/>
    <n v="1570.3544101723576"/>
    <n v="1.6701838065217393E-4"/>
    <x v="140"/>
  </r>
  <r>
    <n v="142"/>
    <n v="1573.5064523710801"/>
    <n v="1.6502093867830752E-4"/>
    <x v="141"/>
  </r>
  <r>
    <n v="143"/>
    <n v="1576.6109950665616"/>
    <n v="1.630610884978489E-4"/>
    <x v="142"/>
  </r>
  <r>
    <n v="144"/>
    <n v="1579.6687540496025"/>
    <n v="1.6113786829076337E-4"/>
    <x v="143"/>
  </r>
  <r>
    <n v="145"/>
    <n v="1582.6804343244385"/>
    <n v="1.5925034726453058E-4"/>
    <x v="144"/>
  </r>
  <r>
    <n v="146"/>
    <n v="1585.6467302712877"/>
    <n v="1.573976244489848E-4"/>
    <x v="145"/>
  </r>
  <r>
    <n v="147"/>
    <n v="1588.5683258064489"/>
    <n v="1.5557882754579111E-4"/>
    <x v="146"/>
  </r>
  <r>
    <n v="148"/>
    <n v="1591.445894539987"/>
    <n v="1.5379311182973094E-4"/>
    <x v="147"/>
  </r>
  <r>
    <n v="149"/>
    <n v="1594.2800999310421"/>
    <n v="1.5203965909913383E-4"/>
    <x v="148"/>
  </r>
  <r>
    <n v="150"/>
    <n v="1597.0715954407979"/>
    <n v="1.5031767667294653E-4"/>
    <x v="149"/>
  </r>
  <r>
    <n v="151"/>
    <n v="1599.8210246831457"/>
    <n v="1.4862639643207357E-4"/>
    <x v="150"/>
  </r>
  <r>
    <n v="152"/>
    <n v="1602.5290215730774"/>
    <n v="1.4696507390275882E-4"/>
    <x v="151"/>
  </r>
  <r>
    <n v="153"/>
    <n v="1605.1962104728429"/>
    <n v="1.4533298737990326E-4"/>
    <x v="152"/>
  </r>
  <r>
    <n v="154"/>
    <n v="1607.8232063359035"/>
    <n v="1.4372943708833264E-4"/>
    <x v="153"/>
  </r>
  <r>
    <n v="155"/>
    <n v="1610.4106148487181"/>
    <n v="1.4215374438013935E-4"/>
    <x v="154"/>
  </r>
  <r>
    <n v="156"/>
    <n v="1612.9590325703909"/>
    <n v="1.4060525096632739E-4"/>
    <x v="155"/>
  </r>
  <r>
    <n v="157"/>
    <n v="1615.4690470702167"/>
    <n v="1.3908331818108632E-4"/>
    <x v="156"/>
  </r>
  <r>
    <n v="158"/>
    <n v="1617.9412370631503"/>
    <n v="1.3758732627711228E-4"/>
    <x v="157"/>
  </r>
  <r>
    <n v="159"/>
    <n v="1620.3761725432387"/>
    <n v="1.3611667375048006E-4"/>
    <x v="158"/>
  </r>
  <r>
    <n v="160"/>
    <n v="1622.7744149150385"/>
    <n v="1.34670776693651E-4"/>
    <x v="159"/>
  </r>
  <r>
    <n v="161"/>
    <n v="1625.1365171230557"/>
    <n v="1.3324906817527795E-4"/>
    <x v="160"/>
  </r>
  <r>
    <n v="162"/>
    <n v="1627.4630237792333"/>
    <n v="1.318509976455397E-4"/>
    <x v="161"/>
  </r>
  <r>
    <n v="163"/>
    <n v="1629.7544712885187"/>
    <n v="1.304760303658049E-4"/>
    <x v="162"/>
  </r>
  <r>
    <n v="164"/>
    <n v="1632.0113879725388"/>
    <n v="1.2912364686148837E-4"/>
    <x v="163"/>
  </r>
  <r>
    <n v="165"/>
    <n v="1634.2342941914103"/>
    <n v="1.2779334239702305E-4"/>
    <x v="164"/>
  </r>
  <r>
    <n v="166"/>
    <n v="1636.4237024637155"/>
    <n v="1.2648462647192645E-4"/>
    <x v="165"/>
  </r>
  <r>
    <n v="167"/>
    <n v="1638.58011758467"/>
    <n v="1.2519702233699343E-4"/>
    <x v="166"/>
  </r>
  <r>
    <n v="168"/>
    <n v="1640.7040367425095"/>
    <n v="1.2393006652969735E-4"/>
    <x v="167"/>
  </r>
  <r>
    <n v="169"/>
    <n v="1642.7959496331227"/>
    <n v="1.2268330842792844E-4"/>
    <x v="168"/>
  </r>
  <r>
    <n v="170"/>
    <n v="1644.8563385729565"/>
    <n v="1.2145630982124269E-4"/>
    <x v="169"/>
  </r>
  <r>
    <n v="171"/>
    <n v="1646.8856786102201"/>
    <n v="1.2024864449883617E-4"/>
    <x v="170"/>
  </r>
  <r>
    <n v="172"/>
    <n v="1648.8844376344134"/>
    <n v="1.1905989785349965E-4"/>
    <x v="171"/>
  </r>
  <r>
    <n v="173"/>
    <n v="1650.8530764842051"/>
    <n v="1.1788966650084548E-4"/>
    <x v="172"/>
  </r>
  <r>
    <n v="174"/>
    <n v="1652.7920490536837"/>
    <n v="1.167375579131336E-4"/>
    <x v="173"/>
  </r>
  <r>
    <n v="175"/>
    <n v="1654.7018023970095"/>
    <n v="1.1560319006705758E-4"/>
    <x v="174"/>
  </r>
  <r>
    <n v="176"/>
    <n v="1656.5827768314878"/>
    <n v="1.1448619110488237E-4"/>
    <x v="175"/>
  </r>
  <r>
    <n v="177"/>
    <n v="1658.4354060390897"/>
    <n v="1.1338619900835544E-4"/>
    <x v="176"/>
  </r>
  <r>
    <n v="178"/>
    <n v="1660.260117166443"/>
    <n v="1.1230286128484139E-4"/>
    <x v="177"/>
  </r>
  <r>
    <n v="179"/>
    <n v="1662.0573309233162"/>
    <n v="1.1123583466515619E-4"/>
    <x v="178"/>
  </r>
  <r>
    <n v="180"/>
    <n v="1663.827461679618"/>
    <n v="1.1018478481260293E-4"/>
    <x v="179"/>
  </r>
  <r>
    <n v="181"/>
    <n v="1665.5709175609356"/>
    <n v="1.0914938604273444E-4"/>
    <x v="180"/>
  </r>
  <r>
    <n v="182"/>
    <n v="1667.2881005426332"/>
    <n v="1.0812932105339097E-4"/>
    <x v="181"/>
  </r>
  <r>
    <n v="183"/>
    <n v="1668.9794065425324"/>
    <n v="1.0712428066458229E-4"/>
    <x v="182"/>
  </r>
  <r>
    <n v="184"/>
    <n v="1670.6452255121958"/>
    <n v="1.0613396356780402E-4"/>
    <x v="183"/>
  </r>
  <r>
    <n v="185"/>
    <n v="1672.2859415268351"/>
    <n v="1.0515807608439719E-4"/>
    <x v="184"/>
  </r>
  <r>
    <n v="186"/>
    <n v="1673.901932873865"/>
    <n v="1.0419633193257805E-4"/>
    <x v="185"/>
  </r>
  <r>
    <n v="187"/>
    <n v="1675.4935721401212"/>
    <n v="1.0324845200278272E-4"/>
    <x v="186"/>
  </r>
  <r>
    <n v="188"/>
    <n v="1677.0612262977652"/>
    <n v="1.0231416414098743E-4"/>
    <x v="187"/>
  </r>
  <r>
    <n v="189"/>
    <n v="1678.6052567888951"/>
    <n v="1.0139320293968068E-4"/>
    <x v="188"/>
  </r>
  <r>
    <n v="190"/>
    <n v="1680.1260196088792"/>
    <n v="1.0048530953617859E-4"/>
    <x v="189"/>
  </r>
  <r>
    <n v="191"/>
    <n v="1681.6238653884361"/>
    <n v="9.9590231417988424E-5"/>
    <x v="190"/>
  </r>
  <r>
    <n v="192"/>
    <n v="1683.0991394744765"/>
    <n v="9.8707722234938822E-5"/>
    <x v="191"/>
  </r>
  <r>
    <n v="193"/>
    <n v="1684.5521820097276"/>
    <n v="9.7837541617807792E-5"/>
    <x v="192"/>
  </r>
  <r>
    <n v="194"/>
    <n v="1685.9833280111568"/>
    <n v="9.6979455003191599E-5"/>
    <x v="193"/>
  </r>
  <r>
    <n v="195"/>
    <n v="1687.3929074472144"/>
    <n v="9.6133233464369035E-5"/>
    <x v="194"/>
  </r>
  <r>
    <n v="196"/>
    <n v="1688.7812453139115"/>
    <n v="9.5298653547926397E-5"/>
    <x v="195"/>
  </r>
  <r>
    <n v="197"/>
    <n v="1690.1486617097523"/>
    <n v="9.4475497115918978E-5"/>
    <x v="196"/>
  </r>
  <r>
    <n v="198"/>
    <n v="1691.4954719095363"/>
    <n v="9.3663551193354442E-5"/>
    <x v="197"/>
  </r>
  <r>
    <n v="199"/>
    <n v="1692.8219864370494"/>
    <n v="9.2862607820793025E-5"/>
    <x v="198"/>
  </r>
  <r>
    <n v="200"/>
    <n v="1694.1285111366585"/>
    <n v="9.2072463911868239E-5"/>
    <x v="199"/>
  </r>
  <r>
    <n v="201"/>
    <n v="1695.4153472438279"/>
    <n v="9.1292921115540334E-5"/>
    <x v="200"/>
  </r>
  <r>
    <n v="202"/>
    <n v="1696.6827914545729"/>
    <n v="9.0523785682902717E-5"/>
    <x v="201"/>
  </r>
  <r>
    <n v="203"/>
    <n v="1697.9311359938667"/>
    <n v="8.9764868338369257E-5"/>
    <x v="202"/>
  </r>
  <r>
    <n v="204"/>
    <n v="1699.1606686830166"/>
    <n v="8.9015984155077813E-5"/>
    <x v="203"/>
  </r>
  <r>
    <n v="205"/>
    <n v="1700.3716730060244"/>
    <n v="8.8276952434352055E-5"/>
    <x v="204"/>
  </r>
  <r>
    <n v="206"/>
    <n v="1701.5644281749476"/>
    <n v="8.7547596589070524E-5"/>
    <x v="205"/>
  </r>
  <r>
    <n v="207"/>
    <n v="1702.7392091942752"/>
    <n v="8.6827744030798073E-5"/>
    <x v="206"/>
  </r>
  <r>
    <n v="208"/>
    <n v="1703.8962869243328"/>
    <n v="8.611722606054084E-5"/>
    <x v="207"/>
  </r>
  <r>
    <n v="209"/>
    <n v="1705.0359281437336"/>
    <n v="8.5415877762991884E-5"/>
    <x v="208"/>
  </r>
  <r>
    <n v="210"/>
    <n v="1706.1583956108871"/>
    <n v="8.4723537904139723E-5"/>
    <x v="209"/>
  </r>
  <r>
    <n v="211"/>
    <n v="1707.263948124581"/>
    <n v="8.4040048832117659E-5"/>
    <x v="210"/>
  </r>
  <r>
    <n v="212"/>
    <n v="1708.3528405836512"/>
    <n v="8.3365256381176487E-5"/>
    <x v="211"/>
  </r>
  <r>
    <n v="213"/>
    <n v="1709.425324045751"/>
    <n v="8.2699009778668071E-5"/>
    <x v="212"/>
  </r>
  <r>
    <n v="214"/>
    <n v="1710.4816457852369"/>
    <n v="8.2041161554931877E-5"/>
    <x v="213"/>
  </r>
  <r>
    <n v="215"/>
    <n v="1711.522049350179"/>
    <n v="8.1391567455980785E-5"/>
    <x v="214"/>
  </r>
  <r>
    <n v="216"/>
    <n v="1712.5467746185157"/>
    <n v="8.0750086358886728E-5"/>
    <x v="215"/>
  </r>
  <r>
    <n v="217"/>
    <n v="1713.5560578533591"/>
    <n v="8.0116580189770715E-5"/>
    <x v="216"/>
  </r>
  <r>
    <n v="218"/>
    <n v="1714.5501317574697"/>
    <n v="7.9490913844305525E-5"/>
    <x v="217"/>
  </r>
  <r>
    <n v="219"/>
    <n v="1715.529225526908"/>
    <n v="7.8872955110643013E-5"/>
    <x v="218"/>
  </r>
  <r>
    <n v="220"/>
    <n v="1716.4935649038787"/>
    <n v="7.8262574594681463E-5"/>
    <x v="219"/>
  </r>
  <r>
    <n v="221"/>
    <n v="1717.4433722287783"/>
    <n v="7.7659645647591729E-5"/>
    <x v="220"/>
  </r>
  <r>
    <n v="222"/>
    <n v="1718.3788664914589"/>
    <n v="7.7064044295523961E-5"/>
    <x v="221"/>
  </r>
  <r>
    <n v="223"/>
    <n v="1719.3002633817187"/>
    <n v="7.6475649171420113E-5"/>
    <x v="222"/>
  </r>
  <r>
    <n v="224"/>
    <n v="1720.2077753390315"/>
    <n v="7.5894341448859776E-5"/>
    <x v="223"/>
  </r>
  <r>
    <n v="225"/>
    <n v="1721.101611601528"/>
    <n v="7.532000477787012E-5"/>
    <x v="224"/>
  </r>
  <r>
    <n v="226"/>
    <n v="1721.9819782542381"/>
    <n v="7.4752525222633348E-5"/>
    <x v="225"/>
  </r>
  <r>
    <n v="227"/>
    <n v="1722.849078276606"/>
    <n v="7.4191791201027256E-5"/>
    <x v="226"/>
  </r>
  <r>
    <n v="228"/>
    <n v="1723.7031115892898"/>
    <n v="7.3637693425937371E-5"/>
    <x v="227"/>
  </r>
  <r>
    <n v="229"/>
    <n v="1724.5442751002558"/>
    <n v="7.3090124848281148E-5"/>
    <x v="228"/>
  </r>
  <r>
    <n v="230"/>
    <n v="1725.372762750178"/>
    <n v="7.2548980601687236E-5"/>
    <x v="229"/>
  </r>
  <r>
    <n v="231"/>
    <n v="1726.1887655571536"/>
    <n v="7.2014157948774697E-5"/>
    <x v="230"/>
  </r>
  <r>
    <n v="232"/>
    <n v="1726.9924716607441"/>
    <n v="7.1485556228979242E-5"/>
    <x v="231"/>
  </r>
  <r>
    <n v="233"/>
    <n v="1727.7840663653542"/>
    <n v="7.0963076807875562E-5"/>
    <x v="232"/>
  </r>
  <r>
    <n v="234"/>
    <n v="1728.5637321829549"/>
    <n v="7.0446623027946639E-5"/>
    <x v="233"/>
  </r>
  <r>
    <n v="235"/>
    <n v="1729.3316488751648"/>
    <n v="6.9936100160752809E-5"/>
    <x v="234"/>
  </r>
  <r>
    <n v="236"/>
    <n v="1730.0879934946959"/>
    <n v="6.9431415360454927E-5"/>
    <x v="235"/>
  </r>
  <r>
    <n v="237"/>
    <n v="1730.8329404261754"/>
    <n v="6.8932477618647943E-5"/>
    <x v="236"/>
  </r>
  <r>
    <n v="238"/>
    <n v="1731.5666614263521"/>
    <n v="6.843919772046248E-5"/>
    <x v="237"/>
  </r>
  <r>
    <n v="239"/>
    <n v="1732.2893256636974"/>
    <n v="6.795148820189368E-5"/>
    <x v="238"/>
  </r>
  <r>
    <n v="240"/>
    <n v="1733.0010997574088"/>
    <n v="6.7469263308318184E-5"/>
    <x v="239"/>
  </r>
  <r>
    <n v="241"/>
    <n v="1733.7021478158267"/>
    <n v="6.6992438954161239E-5"/>
    <x v="240"/>
  </r>
  <r>
    <n v="242"/>
    <n v="1734.3926314742703"/>
    <n v="6.6520932683677571E-5"/>
    <x v="241"/>
  </r>
  <r>
    <n v="243"/>
    <n v="1735.072709932306"/>
    <n v="6.6054663632810707E-5"/>
    <x v="242"/>
  </r>
  <r>
    <n v="244"/>
    <n v="1735.7425399904521"/>
    <n v="6.559355249209692E-5"/>
    <x v="243"/>
  </r>
  <r>
    <n v="245"/>
    <n v="1736.4022760863311"/>
    <n v="6.5137521470581001E-5"/>
    <x v="244"/>
  </r>
  <r>
    <n v="246"/>
    <n v="1737.0520703302777"/>
    <n v="6.4686494260712257E-5"/>
    <x v="245"/>
  </r>
  <r>
    <n v="247"/>
    <n v="1737.6920725404093"/>
    <n v="6.4240396004190331E-5"/>
    <x v="246"/>
  </r>
  <r>
    <n v="248"/>
    <n v="1738.3224302771685"/>
    <n v="6.3799153258731366E-5"/>
    <x v="247"/>
  </r>
  <r>
    <n v="249"/>
    <n v="1738.9432888773449"/>
    <n v="6.336269396572616E-5"/>
    <x v="248"/>
  </r>
  <r>
    <n v="250"/>
    <n v="1739.5547914875849"/>
    <n v="6.2930947418762917E-5"/>
    <x v="249"/>
  </r>
  <r>
    <n v="251"/>
    <n v="1740.1570790973947"/>
    <n v="6.2503844232988118E-5"/>
    <x v="250"/>
  </r>
  <r>
    <n v="252"/>
    <n v="1740.7502905716483"/>
    <n v="6.208131631528003E-5"/>
    <x v="251"/>
  </r>
  <r>
    <n v="253"/>
    <n v="1741.3345626826044"/>
    <n v="6.166329683521008E-5"/>
    <x v="252"/>
  </r>
  <r>
    <n v="254"/>
    <n v="1741.9100301414403"/>
    <n v="6.1249720196768361E-5"/>
    <x v="253"/>
  </r>
  <r>
    <n v="255"/>
    <n v="1742.4768256293119"/>
    <n v="6.084052201083028E-5"/>
    <x v="254"/>
  </r>
  <r>
    <n v="256"/>
    <n v="1743.0350798279442"/>
    <n v="6.0435639068342028E-5"/>
    <x v="255"/>
  </r>
  <r>
    <n v="257"/>
    <n v="1743.5849214497628"/>
    <n v="6.003500931420339E-5"/>
    <x v="256"/>
  </r>
  <r>
    <n v="258"/>
    <n v="1744.1264772675688"/>
    <n v="5.9638571821827262E-5"/>
    <x v="257"/>
  </r>
  <r>
    <n v="259"/>
    <n v="1744.659872143769"/>
    <n v="5.9246266768355644E-5"/>
    <x v="258"/>
  </r>
  <r>
    <n v="260"/>
    <n v="1745.1852290591637"/>
    <n v="5.8858035410512872E-5"/>
    <x v="259"/>
  </r>
  <r>
    <n v="261"/>
    <n v="1745.7026691413016"/>
    <n v="5.8473820061077185E-5"/>
    <x v="260"/>
  </r>
  <r>
    <n v="262"/>
    <n v="1746.2123116924076"/>
    <n v="5.8093564065952625E-5"/>
    <x v="261"/>
  </r>
  <r>
    <n v="263"/>
    <n v="1746.7142742168892"/>
    <n v="5.7717211781823689E-5"/>
    <x v="262"/>
  </r>
  <r>
    <n v="264"/>
    <n v="1747.2086724484282"/>
    <n v="5.7344708554375761E-5"/>
    <x v="263"/>
  </r>
  <r>
    <n v="265"/>
    <n v="1747.6956203766651"/>
    <n v="5.6976000697064928E-5"/>
    <x v="264"/>
  </r>
  <r>
    <n v="266"/>
    <n v="1748.1752302734808"/>
    <n v="5.6611035470421377E-5"/>
    <x v="265"/>
  </r>
  <r>
    <n v="267"/>
    <n v="1748.6476127188819"/>
    <n v="5.624976106187095E-5"/>
    <x v="266"/>
  </r>
  <r>
    <n v="268"/>
    <n v="1749.1128766264965"/>
    <n v="5.5892126566060007E-5"/>
    <x v="267"/>
  </r>
  <r>
    <n v="269"/>
    <n v="1749.5711292686856"/>
    <n v="5.5538081965669314E-5"/>
    <x v="268"/>
  </r>
  <r>
    <n v="270"/>
    <n v="1750.0224763012759"/>
    <n v="5.518757811270291E-5"/>
    <x v="269"/>
  </r>
  <r>
    <n v="271"/>
    <n v="1750.4670217879207"/>
    <n v="5.4840566710238609E-5"/>
    <x v="270"/>
  </r>
  <r>
    <n v="272"/>
    <n v="1750.9048682240921"/>
    <n v="5.4497000294627038E-5"/>
    <x v="271"/>
  </r>
  <r>
    <n v="273"/>
    <n v="1751.336116560713"/>
    <n v="5.4156832218126573E-5"/>
    <x v="272"/>
  </r>
  <r>
    <n v="274"/>
    <n v="1751.7608662274331"/>
    <n v="5.3820016631962039E-5"/>
    <x v="273"/>
  </r>
  <r>
    <n v="275"/>
    <n v="1752.179215155553"/>
    <n v="5.3486508469795215E-5"/>
    <x v="274"/>
  </r>
  <r>
    <n v="276"/>
    <n v="1752.5912598006037"/>
    <n v="5.3156263431595796E-5"/>
    <x v="275"/>
  </r>
  <r>
    <n v="277"/>
    <n v="1752.9970951645855"/>
    <n v="5.2829237967901622E-5"/>
    <x v="276"/>
  </r>
  <r>
    <n v="278"/>
    <n v="1753.3968148178719"/>
    <n v="5.2505389264457466E-5"/>
    <x v="277"/>
  </r>
  <r>
    <n v="279"/>
    <n v="1753.7905109207838"/>
    <n v="5.2184675227221948E-5"/>
    <x v="278"/>
  </r>
  <r>
    <n v="280"/>
    <n v="1754.1782742448377"/>
    <n v="5.1867054467732445E-5"/>
    <x v="279"/>
  </r>
  <r>
    <n v="281"/>
    <n v="1754.5601941936743"/>
    <n v="5.1552486288818252E-5"/>
    <x v="280"/>
  </r>
  <r>
    <n v="282"/>
    <n v="1754.936358823672"/>
    <n v="5.12409306706525E-5"/>
    <x v="281"/>
  </r>
  <r>
    <n v="283"/>
    <n v="1755.3068548642489"/>
    <n v="5.0932348257133573E-5"/>
    <x v="282"/>
  </r>
  <r>
    <n v="284"/>
    <n v="1755.6717677378595"/>
    <n v="5.0626700342587206E-5"/>
    <x v="283"/>
  </r>
  <r>
    <n v="285"/>
    <n v="1756.0311815796902"/>
    <n v="5.0323948858780548E-5"/>
    <x v="284"/>
  </r>
  <r>
    <n v="286"/>
    <n v="1756.3851792570572"/>
    <n v="5.0024056362239841E-5"/>
    <x v="285"/>
  </r>
  <r>
    <n v="287"/>
    <n v="1756.7338423885128"/>
    <n v="4.9726986021863596E-5"/>
    <x v="286"/>
  </r>
  <r>
    <n v="288"/>
    <n v="1757.0772513626639"/>
    <n v="4.9432701606823316E-5"/>
    <x v="287"/>
  </r>
  <r>
    <n v="289"/>
    <n v="1757.4154853567063"/>
    <n v="4.9141167474744219E-5"/>
    <x v="288"/>
  </r>
  <r>
    <n v="290"/>
    <n v="1757.7486223546796"/>
    <n v="4.8852348560158498E-5"/>
    <x v="289"/>
  </r>
  <r>
    <n v="291"/>
    <n v="1758.0767391654481"/>
    <n v="4.8566210363223872E-5"/>
    <x v="290"/>
  </r>
  <r>
    <n v="292"/>
    <n v="1758.3999114404098"/>
    <n v="4.828271893870054E-5"/>
    <x v="291"/>
  </r>
  <r>
    <n v="293"/>
    <n v="1758.7182136909385"/>
    <n v="4.800184088517968E-5"/>
    <x v="292"/>
  </r>
  <r>
    <n v="294"/>
    <n v="1759.0317193055632"/>
    <n v="4.772354333455699E-5"/>
    <x v="293"/>
  </r>
  <r>
    <n v="295"/>
    <n v="1759.3405005668897"/>
    <n v="4.7447793941744828E-5"/>
    <x v="294"/>
  </r>
  <r>
    <n v="296"/>
    <n v="1759.6446286682651"/>
    <n v="4.7174560874616783E-5"/>
    <x v="295"/>
  </r>
  <r>
    <n v="297"/>
    <n v="1759.9441737301931"/>
    <n v="4.6903812804178687E-5"/>
    <x v="296"/>
  </r>
  <r>
    <n v="298"/>
    <n v="1760.2392048165007"/>
    <n v="4.6635518894960159E-5"/>
    <x v="297"/>
  </r>
  <r>
    <n v="299"/>
    <n v="1760.5297899502616"/>
    <n v="4.6369648795621092E-5"/>
    <x v="298"/>
  </r>
  <r>
    <n v="300"/>
    <n v="1760.8159961294805"/>
    <n v="4.6106172629767552E-5"/>
    <x v="299"/>
  </r>
  <r>
    <n v="301"/>
    <n v="1761.0978893425395"/>
    <n v="4.5845060986971704E-5"/>
    <x v="300"/>
  </r>
  <r>
    <n v="302"/>
    <n v="1761.3755345834131"/>
    <n v="4.5586284913990628E-5"/>
    <x v="301"/>
  </r>
  <r>
    <n v="303"/>
    <n v="1761.6489958666532"/>
    <n v="4.5329815906178936E-5"/>
    <x v="302"/>
  </r>
  <r>
    <n v="304"/>
    <n v="1761.9183362421481"/>
    <n v="4.5075625899090346E-5"/>
    <x v="303"/>
  </r>
  <r>
    <n v="305"/>
    <n v="1762.1836178096603"/>
    <n v="4.4823687260263362E-5"/>
    <x v="304"/>
  </r>
  <r>
    <n v="306"/>
    <n v="1762.4449017331431"/>
    <n v="4.4573972781186572E-5"/>
    <x v="305"/>
  </r>
  <r>
    <n v="307"/>
    <n v="1762.7022482548439"/>
    <n v="4.432645566943891E-5"/>
    <x v="306"/>
  </r>
  <r>
    <n v="308"/>
    <n v="1762.9557167091932"/>
    <n v="4.4081109541000633E-5"/>
    <x v="307"/>
  </r>
  <r>
    <n v="309"/>
    <n v="1763.2053655364848"/>
    <n v="4.3837908412730733E-5"/>
    <x v="308"/>
  </r>
  <r>
    <n v="310"/>
    <n v="1763.4512522963505"/>
    <n v="4.3596826695006647E-5"/>
    <x v="309"/>
  </r>
  <r>
    <n v="311"/>
    <n v="1763.6934336810307"/>
    <n v="4.3357839184522238E-5"/>
    <x v="310"/>
  </r>
  <r>
    <n v="312"/>
    <n v="1763.9319655284453"/>
    <n v="4.312092105724021E-5"/>
    <x v="311"/>
  </r>
  <r>
    <n v="313"/>
    <n v="1764.1669028350686"/>
    <n v="4.2886047861495104E-5"/>
    <x v="312"/>
  </r>
  <r>
    <n v="314"/>
    <n v="1764.3982997686089"/>
    <n v="4.2653195511243215E-5"/>
    <x v="313"/>
  </r>
  <r>
    <n v="315"/>
    <n v="1764.6262096804971"/>
    <n v="4.2422340279455839E-5"/>
    <x v="314"/>
  </r>
  <r>
    <n v="316"/>
    <n v="1764.8506851181887"/>
    <n v="4.2193458791652388E-5"/>
    <x v="315"/>
  </r>
  <r>
    <n v="317"/>
    <n v="1765.0717778372782"/>
    <n v="4.1966528019569919E-5"/>
    <x v="316"/>
  </r>
  <r>
    <n v="318"/>
    <n v="1765.2895388134325"/>
    <n v="4.174152527496587E-5"/>
    <x v="317"/>
  </r>
  <r>
    <n v="319"/>
    <n v="1765.5040182541441"/>
    <n v="4.1518428203550706E-5"/>
    <x v="318"/>
  </r>
  <r>
    <n v="320"/>
    <n v="1765.7152656103062"/>
    <n v="4.129721477904742E-5"/>
    <x v="319"/>
  </r>
  <r>
    <n v="321"/>
    <n v="1765.9233295876156"/>
    <n v="4.1077863297374823E-5"/>
    <x v="320"/>
  </r>
  <r>
    <n v="322"/>
    <n v="1766.1282581578012"/>
    <n v="4.086035237095165E-5"/>
    <x v="321"/>
  </r>
  <r>
    <n v="323"/>
    <n v="1766.3300985696849"/>
    <n v="4.0644660923118655E-5"/>
    <x v="322"/>
  </r>
  <r>
    <n v="324"/>
    <n v="1766.5288973600757"/>
    <n v="4.0430768182675854E-5"/>
    <x v="323"/>
  </r>
  <r>
    <n v="325"/>
    <n v="1766.7247003644989"/>
    <n v="4.0218653678532202E-5"/>
    <x v="324"/>
  </r>
  <r>
    <n v="326"/>
    <n v="1766.9175527277639"/>
    <n v="4.0008297234465089E-5"/>
    <x v="325"/>
  </r>
  <r>
    <n v="327"/>
    <n v="1767.107498914374"/>
    <n v="3.9799678963986999E-5"/>
    <x v="326"/>
  </r>
  <r>
    <n v="328"/>
    <n v="1767.2945827187766"/>
    <n v="3.9592779265316903E-5"/>
    <x v="327"/>
  </r>
  <r>
    <n v="329"/>
    <n v="1767.4788472754619"/>
    <n v="3.9387578816453874E-5"/>
    <x v="328"/>
  </r>
  <r>
    <n v="330"/>
    <n v="1767.6603350689077"/>
    <n v="3.9184058570350592E-5"/>
    <x v="329"/>
  </r>
  <r>
    <n v="331"/>
    <n v="1767.8390879433739"/>
    <n v="3.8982199750184384E-5"/>
    <x v="330"/>
  </r>
  <r>
    <n v="332"/>
    <n v="1768.0151471125519"/>
    <n v="3.8781983844723552E-5"/>
    <x v="331"/>
  </r>
  <r>
    <n v="333"/>
    <n v="1768.188553169065"/>
    <n v="3.8583392603786808E-5"/>
    <x v="332"/>
  </r>
  <r>
    <n v="334"/>
    <n v="1768.3593460938293"/>
    <n v="3.8386408033793637E-5"/>
    <x v="333"/>
  </r>
  <r>
    <n v="335"/>
    <n v="1768.5275652652706"/>
    <n v="3.8191012393403524E-5"/>
    <x v="334"/>
  </r>
  <r>
    <n v="336"/>
    <n v="1768.693249468404"/>
    <n v="3.7997188189242024E-5"/>
    <x v="335"/>
  </r>
  <r>
    <n v="337"/>
    <n v="1768.8564369037761"/>
    <n v="3.7804918171711668E-5"/>
    <x v="336"/>
  </r>
  <r>
    <n v="338"/>
    <n v="1769.017165196273"/>
    <n v="3.7614185330885786E-5"/>
    <x v="337"/>
  </r>
  <r>
    <n v="339"/>
    <n v="1769.175471403795"/>
    <n v="3.7424972892483358E-5"/>
    <x v="338"/>
  </r>
  <r>
    <n v="340"/>
    <n v="1769.3313920258001"/>
    <n v="3.7237264313923107E-5"/>
    <x v="339"/>
  </r>
  <r>
    <n v="341"/>
    <n v="1769.4849630117208"/>
    <n v="3.7051043280454966E-5"/>
    <x v="340"/>
  </r>
  <r>
    <n v="342"/>
    <n v="1769.6362197692511"/>
    <n v="3.6866293701367238E-5"/>
    <x v="341"/>
  </r>
  <r>
    <n v="343"/>
    <n v="1769.7851971725115"/>
    <n v="3.6682999706267765E-5"/>
    <x v="342"/>
  </r>
  <r>
    <n v="344"/>
    <n v="1769.9319295700891"/>
    <n v="3.6501145641437402E-5"/>
    <x v="343"/>
  </r>
  <r>
    <n v="345"/>
    <n v="1770.0764507929568"/>
    <n v="3.6320716066254189E-5"/>
    <x v="344"/>
  </r>
  <r>
    <n v="346"/>
    <n v="1770.218794162274"/>
    <n v="3.6141695749686737E-5"/>
    <x v="345"/>
  </r>
  <r>
    <n v="347"/>
    <n v="1770.3589924970688"/>
    <n v="3.596406966685514E-5"/>
    <x v="346"/>
  </r>
  <r>
    <n v="348"/>
    <n v="1770.4970781218051"/>
    <n v="3.5787822995658088E-5"/>
    <x v="347"/>
  </r>
  <r>
    <n v="349"/>
    <n v="1770.6330828738353"/>
    <n v="3.5612941113464601E-5"/>
    <x v="348"/>
  </r>
  <r>
    <n v="350"/>
    <n v="1770.7670381107409"/>
    <n v="3.5439409593868998E-5"/>
    <x v="349"/>
  </r>
  <r>
    <n v="351"/>
    <n v="1770.8989747175622"/>
    <n v="3.5267214203507775E-5"/>
    <x v="350"/>
  </r>
  <r>
    <n v="352"/>
    <n v="1771.0289231139191"/>
    <n v="3.5096340898936918E-5"/>
    <x v="351"/>
  </r>
  <r>
    <n v="353"/>
    <n v="1771.1569132610252"/>
    <n v="3.4926775823568485E-5"/>
    <x v="352"/>
  </r>
  <r>
    <n v="354"/>
    <n v="1771.2829746685957"/>
    <n v="3.4758505304665042E-5"/>
    <x v="353"/>
  </r>
  <r>
    <n v="355"/>
    <n v="1771.4071364016504"/>
    <n v="3.4591515850390738E-5"/>
    <x v="354"/>
  </r>
  <r>
    <n v="356"/>
    <n v="1771.5294270872159"/>
    <n v="3.442579414691786E-5"/>
    <x v="355"/>
  </r>
  <r>
    <n v="357"/>
    <n v="1771.6498749209256"/>
    <n v="3.4261327055587571E-5"/>
    <x v="356"/>
  </r>
  <r>
    <n v="358"/>
    <n v="1771.7685076735206"/>
    <n v="3.4098101610123748E-5"/>
    <x v="357"/>
  </r>
  <r>
    <n v="359"/>
    <n v="1771.8853526972525"/>
    <n v="3.3936105013898736E-5"/>
    <x v="358"/>
  </r>
  <r>
    <n v="360"/>
    <n v="1772.00043693219"/>
    <n v="3.3775324637249917E-5"/>
    <x v="359"/>
  </r>
  <r>
    <n v="361"/>
    <n v="1772.1137869124298"/>
    <n v="3.361574801484605E-5"/>
    <x v="360"/>
  </r>
  <r>
    <n v="362"/>
    <n v="1772.2254287722149"/>
    <n v="3.3457362843102259E-5"/>
    <x v="361"/>
  </r>
  <r>
    <n v="363"/>
    <n v="1772.3353882519598"/>
    <n v="3.33001569776427E-5"/>
    <x v="362"/>
  </r>
  <r>
    <n v="364"/>
    <n v="1772.4436907041857"/>
    <n v="3.3144118430809857E-5"/>
    <x v="363"/>
  </r>
  <r>
    <n v="365"/>
    <n v="1772.5503610993653"/>
    <n v="3.2989235369219515E-5"/>
    <x v="364"/>
  </r>
  <r>
    <n v="366"/>
    <n v="1772.6554240316805"/>
    <n v="3.2835496111360428E-5"/>
    <x v="365"/>
  </r>
  <r>
    <n v="367"/>
    <n v="1772.7589037246926"/>
    <n v="3.2682889125237746E-5"/>
    <x v="366"/>
  </r>
  <r>
    <n v="368"/>
    <n v="1772.8608240369274"/>
    <n v="3.2531403026059328E-5"/>
    <x v="367"/>
  </r>
  <r>
    <n v="369"/>
    <n v="1772.9612084673765"/>
    <n v="3.238102657396397E-5"/>
    <x v="368"/>
  </r>
  <r>
    <n v="370"/>
    <n v="1773.0600801609144"/>
    <n v="3.2231748671790758E-5"/>
    <x v="369"/>
  </r>
  <r>
    <n v="371"/>
    <n v="1773.1574619136356"/>
    <n v="3.2083558362888631E-5"/>
    <x v="370"/>
  </r>
  <r>
    <n v="372"/>
    <n v="1773.2533761781106"/>
    <n v="3.1936444828965384E-5"/>
    <x v="371"/>
  </r>
  <r>
    <n v="373"/>
    <n v="1773.3478450685616"/>
    <n v="3.1790397387975207E-5"/>
    <x v="372"/>
  </r>
  <r>
    <n v="374"/>
    <n v="1773.4408903659623"/>
    <n v="3.1645405492044076E-5"/>
    <x v="373"/>
  </r>
  <r>
    <n v="375"/>
    <n v="1773.5325335230593"/>
    <n v="3.1501458725432154E-5"/>
    <x v="374"/>
  </r>
  <r>
    <n v="376"/>
    <n v="1773.6227956693187"/>
    <n v="3.1358546802532439E-5"/>
    <x v="375"/>
  </r>
  <r>
    <n v="377"/>
    <n v="1773.711697615797"/>
    <n v="3.1216659565904952E-5"/>
    <x v="376"/>
  </r>
  <r>
    <n v="378"/>
    <n v="1773.7992598599399"/>
    <n v="3.1075786984345736E-5"/>
    <x v="377"/>
  </r>
  <r>
    <n v="379"/>
    <n v="1773.8855025903081"/>
    <n v="3.093591915098994E-5"/>
    <x v="378"/>
  </r>
  <r>
    <n v="380"/>
    <n v="1773.970445691232"/>
    <n v="3.0797046281448329E-5"/>
    <x v="379"/>
  </r>
  <r>
    <n v="381"/>
    <n v="1774.0541087473969"/>
    <n v="3.065915871197651E-5"/>
    <x v="380"/>
  </r>
  <r>
    <n v="382"/>
    <n v="1774.1365110483569"/>
    <n v="3.052224689767623E-5"/>
    <x v="381"/>
  </r>
  <r>
    <n v="383"/>
    <n v="1774.2176715929841"/>
    <n v="3.0386301410728126E-5"/>
    <x v="382"/>
  </r>
  <r>
    <n v="384"/>
    <n v="1774.297609093848"/>
    <n v="3.025131293865526E-5"/>
    <x v="383"/>
  </r>
  <r>
    <n v="385"/>
    <n v="1774.3763419815305"/>
    <n v="3.011727228261684E-5"/>
    <x v="384"/>
  </r>
  <r>
    <n v="386"/>
    <n v="1774.4538884088745"/>
    <n v="2.9984170355731535E-5"/>
    <x v="385"/>
  </r>
  <r>
    <n v="387"/>
    <n v="1774.5302662551703"/>
    <n v="2.9851998181429781E-5"/>
    <x v="386"/>
  </r>
  <r>
    <n v="388"/>
    <n v="1774.605493130277"/>
    <n v="2.9720746891834509E-5"/>
    <x v="387"/>
  </r>
  <r>
    <n v="389"/>
    <n v="1774.6795863786831"/>
    <n v="2.9590407726169731E-5"/>
    <x v="388"/>
  </r>
  <r>
    <n v="390"/>
    <n v="1774.7525630835055"/>
    <n v="2.9460972029196448E-5"/>
    <x v="389"/>
  </r>
  <r>
    <n v="391"/>
    <n v="1774.824440070428"/>
    <n v="2.9332431249675306E-5"/>
    <x v="390"/>
  </r>
  <r>
    <n v="392"/>
    <n v="1774.8952339115806"/>
    <n v="2.9204776938855543E-5"/>
    <x v="391"/>
  </r>
  <r>
    <n v="393"/>
    <n v="1774.9649609293613"/>
    <n v="2.9078000748989627E-5"/>
    <x v="392"/>
  </r>
  <r>
    <n v="394"/>
    <n v="1775.0336372001982"/>
    <n v="2.8952094431873142E-5"/>
    <x v="393"/>
  </r>
  <r>
    <n v="395"/>
    <n v="1775.1012785582568"/>
    <n v="2.8827049837409438E-5"/>
    <x v="394"/>
  </r>
  <r>
    <n v="396"/>
    <n v="1775.1679005990907"/>
    <n v="2.8702858912198503E-5"/>
    <x v="395"/>
  </r>
  <r>
    <n v="397"/>
    <n v="1775.233518683237"/>
    <n v="2.8579513698149656E-5"/>
    <x v="396"/>
  </r>
  <r>
    <n v="398"/>
    <n v="1775.2981479397586"/>
    <n v="2.8457006331117548E-5"/>
    <x v="397"/>
  </r>
  <r>
    <n v="399"/>
    <n v="1775.3618032697316"/>
    <n v="2.8335329039561069E-5"/>
    <x v="398"/>
  </r>
  <r>
    <n v="400"/>
    <n v="1775.4244993496814"/>
    <n v="2.8214474143224674E-5"/>
    <x v="399"/>
  </r>
  <r>
    <n v="401"/>
    <n v="1775.4862506349664"/>
    <n v="2.809443405184173E-5"/>
    <x v="400"/>
  </r>
  <r>
    <n v="402"/>
    <n v="1775.5470713631107"/>
    <n v="2.7975201263859459E-5"/>
    <x v="401"/>
  </r>
  <r>
    <n v="403"/>
    <n v="1775.6069755570873"/>
    <n v="2.7856768365185048E-5"/>
    <x v="402"/>
  </r>
  <r>
    <n v="404"/>
    <n v="1775.6659770285503"/>
    <n v="2.7739128027952528E-5"/>
    <x v="403"/>
  </r>
  <r>
    <n v="405"/>
    <n v="1775.7240893810206"/>
    <n v="2.7622273009310052E-5"/>
    <x v="404"/>
  </r>
  <r>
    <n v="406"/>
    <n v="1775.7813260130213"/>
    <n v="2.7506196150227158E-5"/>
    <x v="405"/>
  </r>
  <r>
    <n v="407"/>
    <n v="1775.8377001211672"/>
    <n v="2.7390890374321649E-5"/>
    <x v="406"/>
  </r>
  <r>
    <n v="408"/>
    <n v="1775.893224703208"/>
    <n v="2.72763486867057E-5"/>
    <x v="407"/>
  </r>
  <r>
    <n v="409"/>
    <n v="1775.9479125610242"/>
    <n v="2.7162564172850898E-5"/>
    <x v="408"/>
  </r>
  <r>
    <n v="410"/>
    <n v="1776.0017763035794"/>
    <n v="2.7049529997471757E-5"/>
    <x v="409"/>
  </r>
  <r>
    <n v="411"/>
    <n v="1776.0548283498269"/>
    <n v="2.6937239403427451E-5"/>
    <x v="410"/>
  </r>
  <r>
    <n v="412"/>
    <n v="1776.1070809315738"/>
    <n v="2.6825685710641376E-5"/>
    <x v="411"/>
  </r>
  <r>
    <n v="413"/>
    <n v="1776.1585460963004"/>
    <n v="2.6714862315038235E-5"/>
    <x v="412"/>
  </r>
  <r>
    <n v="414"/>
    <n v="1776.2092357099382"/>
    <n v="2.6604762687498302E-5"/>
    <x v="413"/>
  </r>
  <r>
    <n v="415"/>
    <n v="1776.259161459606"/>
    <n v="2.6495380372828554E-5"/>
    <x v="414"/>
  </r>
  <r>
    <n v="416"/>
    <n v="1776.3083348563046"/>
    <n v="2.6386708988750356E-5"/>
    <x v="415"/>
  </r>
  <r>
    <n v="417"/>
    <n v="1776.3567672375696"/>
    <n v="2.6278742224903403E-5"/>
    <x v="416"/>
  </r>
  <r>
    <n v="418"/>
    <n v="1776.4044697700872"/>
    <n v="2.6171473841865621E-5"/>
    <x v="417"/>
  </r>
  <r>
    <n v="419"/>
    <n v="1776.4514534522675"/>
    <n v="2.6064897670188701E-5"/>
    <x v="418"/>
  </r>
  <r>
    <n v="420"/>
    <n v="1776.4977291167806"/>
    <n v="2.5959007609449024E-5"/>
    <x v="419"/>
  </r>
  <r>
    <n v="421"/>
    <n v="1776.5433074330549"/>
    <n v="2.5853797627313683E-5"/>
    <x v="420"/>
  </r>
  <r>
    <n v="422"/>
    <n v="1776.5881989097359"/>
    <n v="2.5749261758621306E-5"/>
    <x v="421"/>
  </r>
  <r>
    <n v="423"/>
    <n v="1776.6324138971099"/>
    <n v="2.5645394104477422E-5"/>
    <x v="422"/>
  </r>
  <r>
    <n v="424"/>
    <n v="1776.6759625894906"/>
    <n v="2.554218883136414E-5"/>
    <x v="423"/>
  </r>
  <r>
    <n v="425"/>
    <n v="1776.7188550275687"/>
    <n v="2.5439640170263813E-5"/>
    <x v="424"/>
  </r>
  <r>
    <n v="426"/>
    <n v="1776.7611011007275"/>
    <n v="2.5337742415796501E-5"/>
    <x v="425"/>
  </r>
  <r>
    <n v="427"/>
    <n v="1776.8027105493227"/>
    <n v="2.5236489925370943E-5"/>
    <x v="426"/>
  </r>
  <r>
    <n v="428"/>
    <n v="1776.8436929669285"/>
    <n v="2.513587711834881E-5"/>
    <x v="427"/>
  </r>
  <r>
    <n v="429"/>
    <n v="1776.8840578025495"/>
    <n v="2.5035898475222011E-5"/>
    <x v="428"/>
  </r>
  <r>
    <n v="430"/>
    <n v="1776.9238143627986"/>
    <n v="2.4936548536802786E-5"/>
    <x v="429"/>
  </r>
  <r>
    <n v="431"/>
    <n v="1776.9629718140436"/>
    <n v="2.4837821903426414E-5"/>
    <x v="430"/>
  </r>
  <r>
    <n v="432"/>
    <n v="1777.0015391845204"/>
    <n v="2.4739713234166231E-5"/>
    <x v="431"/>
  </r>
  <r>
    <n v="433"/>
    <n v="1777.0395253664142"/>
    <n v="2.4642217246060824E-5"/>
    <x v="432"/>
  </r>
  <r>
    <n v="434"/>
    <n v="1777.0769391179101"/>
    <n v="2.4545328713353124E-5"/>
    <x v="433"/>
  </r>
  <r>
    <n v="435"/>
    <n v="1777.1137890652124"/>
    <n v="2.4449042466741216E-5"/>
    <x v="434"/>
  </r>
  <r>
    <n v="436"/>
    <n v="1777.150083704533"/>
    <n v="2.4353353392640653E-5"/>
    <x v="435"/>
  </r>
  <r>
    <n v="437"/>
    <n v="1777.185831404051"/>
    <n v="2.4258256432458076E-5"/>
    <x v="436"/>
  </r>
  <r>
    <n v="438"/>
    <n v="1777.2210404058414"/>
    <n v="2.4163746581875923E-5"/>
    <x v="437"/>
  </r>
  <r>
    <n v="439"/>
    <n v="1777.2557188277765"/>
    <n v="2.406981889014806E-5"/>
    <x v="438"/>
  </r>
  <r>
    <n v="440"/>
    <n v="1777.2898746653959"/>
    <n v="2.3976468459406126E-5"/>
    <x v="439"/>
  </r>
  <r>
    <n v="441"/>
    <n v="1777.3235157937515"/>
    <n v="2.3883690443976408E-5"/>
    <x v="440"/>
  </r>
  <r>
    <n v="442"/>
    <n v="1777.3566499692224"/>
    <n v="2.3791480049707057E-5"/>
    <x v="441"/>
  </r>
  <r>
    <n v="443"/>
    <n v="1777.3892848313035"/>
    <n v="2.3699832533305483E-5"/>
    <x v="442"/>
  </r>
  <r>
    <n v="444"/>
    <n v="1777.4214279043665"/>
    <n v="2.3608743201685732E-5"/>
    <x v="443"/>
  </r>
  <r>
    <n v="445"/>
    <n v="1777.4530865993956"/>
    <n v="2.3518207411325684E-5"/>
    <x v="444"/>
  </r>
  <r>
    <n v="446"/>
    <n v="1777.4842682156955"/>
    <n v="2.342822056763391E-5"/>
    <x v="445"/>
  </r>
  <r>
    <n v="447"/>
    <n v="1777.514979942574"/>
    <n v="2.3338778124325999E-5"/>
    <x v="446"/>
  </r>
  <r>
    <n v="448"/>
    <n v="1777.5452288610006"/>
    <n v="2.3249875582810209E-5"/>
    <x v="447"/>
  </r>
  <r>
    <n v="449"/>
    <n v="1777.5750219452384"/>
    <n v="2.3161508491582283E-5"/>
    <x v="448"/>
  </r>
  <r>
    <n v="450"/>
    <n v="1777.6043660644523"/>
    <n v="2.3073672445629267E-5"/>
    <x v="449"/>
  </r>
  <r>
    <n v="451"/>
    <n v="1777.6332679842926"/>
    <n v="2.2986363085842177E-5"/>
    <x v="450"/>
  </r>
  <r>
    <n v="452"/>
    <n v="1777.6617343684552"/>
    <n v="2.2899576098437366E-5"/>
    <x v="451"/>
  </r>
  <r>
    <n v="453"/>
    <n v="1777.6897717802178"/>
    <n v="2.2813307214386451E-5"/>
    <x v="452"/>
  </r>
  <r>
    <n v="454"/>
    <n v="1777.7173866839532"/>
    <n v="2.2727552208854633E-5"/>
    <x v="453"/>
  </r>
  <r>
    <n v="455"/>
    <n v="1777.7445854466198"/>
    <n v="2.2642306900647295E-5"/>
    <x v="454"/>
  </r>
  <r>
    <n v="456"/>
    <n v="1777.7713743392294"/>
    <n v="2.2557567151664714E-5"/>
    <x v="455"/>
  </r>
  <r>
    <n v="457"/>
    <n v="1777.7977595382933"/>
    <n v="2.2473328866364784E-5"/>
    <x v="456"/>
  </r>
  <r>
    <n v="458"/>
    <n v="1777.8237471272464"/>
    <n v="2.2389587991233555E-5"/>
    <x v="457"/>
  </r>
  <r>
    <n v="459"/>
    <n v="1777.8493430978492"/>
    <n v="2.2306340514263545E-5"/>
    <x v="458"/>
  </r>
  <r>
    <n v="460"/>
    <n v="1777.8745533515701"/>
    <n v="2.2223582464439589E-5"/>
    <x v="459"/>
  </r>
  <r>
    <n v="461"/>
    <n v="1777.8993837009455"/>
    <n v="2.2141309911232213E-5"/>
    <x v="460"/>
  </r>
  <r>
    <n v="462"/>
    <n v="1777.9238398709203"/>
    <n v="2.2059518964098308E-5"/>
    <x v="461"/>
  </r>
  <r>
    <n v="463"/>
    <n v="1777.9479275001677"/>
    <n v="2.1978205771989046E-5"/>
    <x v="462"/>
  </r>
  <r>
    <n v="464"/>
    <n v="1777.9716521423891"/>
    <n v="2.1897366522864888E-5"/>
    <x v="463"/>
  </r>
  <r>
    <n v="465"/>
    <n v="1777.9950192675949"/>
    <n v="2.1816997443217579E-5"/>
    <x v="464"/>
  </r>
  <r>
    <n v="466"/>
    <n v="1778.0180342633653"/>
    <n v="2.1737094797599009E-5"/>
    <x v="465"/>
  </r>
  <r>
    <n v="467"/>
    <n v="1778.0407024360929"/>
    <n v="2.1657654888156836E-5"/>
    <x v="466"/>
  </r>
  <r>
    <n v="468"/>
    <n v="1778.063029012206"/>
    <n v="2.1578674054176749E-5"/>
    <x v="467"/>
  </r>
  <r>
    <n v="469"/>
    <n v="1778.0850191393736"/>
    <n v="2.1500148671631251E-5"/>
    <x v="468"/>
  </r>
  <r>
    <n v="470"/>
    <n v="1778.1066778876918"/>
    <n v="2.1422075152734909E-5"/>
    <x v="469"/>
  </r>
  <r>
    <n v="471"/>
    <n v="1778.1280102508538"/>
    <n v="2.1344449945505876E-5"/>
    <x v="470"/>
  </r>
  <r>
    <n v="472"/>
    <n v="1778.1490211473001"/>
    <n v="2.1267269533333683E-5"/>
    <x v="471"/>
  </r>
  <r>
    <n v="473"/>
    <n v="1778.1697154213534"/>
    <n v="2.1190530434553108E-5"/>
    <x v="472"/>
  </r>
  <r>
    <n v="474"/>
    <n v="1778.190097844335"/>
    <n v="2.1114229202024095E-5"/>
    <x v="473"/>
  </r>
  <r>
    <n v="475"/>
    <n v="1778.2101731156652"/>
    <n v="2.1038362422717574E-5"/>
    <x v="474"/>
  </r>
  <r>
    <n v="476"/>
    <n v="1778.2299458639468"/>
    <n v="2.0962926717307124E-5"/>
    <x v="475"/>
  </r>
  <r>
    <n v="477"/>
    <n v="1778.2494206480319"/>
    <n v="2.0887918739766355E-5"/>
    <x v="476"/>
  </r>
  <r>
    <n v="478"/>
    <n v="1778.2686019580733"/>
    <n v="2.0813335176971941E-5"/>
    <x v="477"/>
  </r>
  <r>
    <n v="479"/>
    <n v="1778.2874942165599"/>
    <n v="2.0739172748312189E-5"/>
    <x v="478"/>
  </r>
  <r>
    <n v="480"/>
    <n v="1778.3061017793361"/>
    <n v="2.0665428205301088E-5"/>
    <x v="479"/>
  </r>
  <r>
    <n v="481"/>
    <n v="1778.324428936606"/>
    <n v="2.0592098331197709E-5"/>
    <x v="480"/>
  </r>
  <r>
    <n v="482"/>
    <n v="1778.3424799139229"/>
    <n v="2.0519179940630909E-5"/>
    <x v="481"/>
  </r>
  <r>
    <n v="483"/>
    <n v="1778.3602588731635"/>
    <n v="2.0446669879229229E-5"/>
    <x v="482"/>
  </r>
  <r>
    <n v="484"/>
    <n v="1778.3777699134871"/>
    <n v="2.037456502325592E-5"/>
    <x v="483"/>
  </r>
  <r>
    <n v="485"/>
    <n v="1778.3950170722812"/>
    <n v="2.0302862279249003E-5"/>
    <x v="484"/>
  </r>
  <r>
    <n v="486"/>
    <n v="1778.4120043260918"/>
    <n v="2.0231558583666287E-5"/>
    <x v="485"/>
  </r>
  <r>
    <n v="487"/>
    <n v="1778.4287355915412"/>
    <n v="2.0160650902535277E-5"/>
    <x v="486"/>
  </r>
  <r>
    <n v="488"/>
    <n v="1778.4452147262298"/>
    <n v="2.0090136231107869E-5"/>
    <x v="487"/>
  </r>
  <r>
    <n v="489"/>
    <n v="1778.4614455296264"/>
    <n v="2.0020011593519789E-5"/>
    <x v="488"/>
  </r>
  <r>
    <n v="490"/>
    <n v="1778.477431743944"/>
    <n v="1.9950274042454691E-5"/>
    <x v="489"/>
  </r>
  <r>
    <n v="491"/>
    <n v="1778.4931770550024"/>
    <n v="1.9880920658812814E-5"/>
    <x v="490"/>
  </r>
  <r>
    <n v="492"/>
    <n v="1778.5086850930782"/>
    <n v="1.9811948551384161E-5"/>
    <x v="491"/>
  </r>
  <r>
    <n v="493"/>
    <n v="1778.5239594337418"/>
    <n v="1.9743354856526136E-5"/>
    <x v="492"/>
  </r>
  <r>
    <n v="494"/>
    <n v="1778.5390035986818"/>
    <n v="1.967513673784551E-5"/>
    <x v="493"/>
  </r>
  <r>
    <n v="495"/>
    <n v="1778.5538210565171"/>
    <n v="1.9607291385884727E-5"/>
    <x v="494"/>
  </r>
  <r>
    <n v="496"/>
    <n v="1778.568415223596"/>
    <n v="1.9539816017812428E-5"/>
    <x v="495"/>
  </r>
  <r>
    <n v="497"/>
    <n v="1778.5827894647848"/>
    <n v="1.9472707877118141E-5"/>
    <x v="496"/>
  </r>
  <r>
    <n v="498"/>
    <n v="1778.5969470942428"/>
    <n v="1.9405964233311094E-5"/>
    <x v="497"/>
  </r>
  <r>
    <n v="499"/>
    <n v="1778.6108913761871"/>
    <n v="1.9339582381623052E-5"/>
    <x v="498"/>
  </r>
  <r>
    <n v="500"/>
    <n v="1778.6246255256447"/>
    <n v="1.9273559642715142E-5"/>
    <x v="499"/>
  </r>
  <r>
    <n v="501"/>
    <n v="1778.6381527091939"/>
    <n v="1.9207893362388596E-5"/>
    <x v="500"/>
  </r>
  <r>
    <n v="502"/>
    <n v="1778.6514760456948"/>
    <n v="1.9142580911299357E-5"/>
    <x v="501"/>
  </r>
  <r>
    <n v="503"/>
    <n v="1778.6645986070075"/>
    <n v="1.9077619684676481E-5"/>
    <x v="502"/>
  </r>
  <r>
    <n v="504"/>
    <n v="1778.6775234187014"/>
    <n v="1.9013007102044273E-5"/>
    <x v="503"/>
  </r>
  <r>
    <n v="505"/>
    <n v="1778.6902534607518"/>
    <n v="1.8948740606948119E-5"/>
    <x v="504"/>
  </r>
  <r>
    <n v="506"/>
    <n v="1778.702791668228"/>
    <n v="1.8884817666683945E-5"/>
    <x v="505"/>
  </r>
  <r>
    <n v="507"/>
    <n v="1778.7151409319688"/>
    <n v="1.882123577203125E-5"/>
    <x v="506"/>
  </r>
  <r>
    <n v="508"/>
    <n v="1778.7273040992502"/>
    <n v="1.8757992436989648E-5"/>
    <x v="507"/>
  </r>
  <r>
    <n v="509"/>
    <n v="1778.7392839744412"/>
    <n v="1.8695085198518884E-5"/>
    <x v="508"/>
  </r>
  <r>
    <n v="510"/>
    <n v="1778.7510833196504"/>
    <n v="1.8632511616282275E-5"/>
    <x v="509"/>
  </r>
  <r>
    <n v="511"/>
    <n v="1778.7627048553634"/>
    <n v="1.8570269272393496E-5"/>
    <x v="510"/>
  </r>
  <r>
    <n v="512"/>
    <n v="1778.7741512610689"/>
    <n v="1.8508355771166684E-5"/>
    <x v="511"/>
  </r>
  <r>
    <n v="513"/>
    <n v="1778.7854251758779"/>
    <n v="1.8446768738869798E-5"/>
    <x v="512"/>
  </r>
  <r>
    <n v="514"/>
    <n v="1778.7965291991311"/>
    <n v="1.8385505823481219E-5"/>
    <x v="513"/>
  </r>
  <r>
    <n v="515"/>
    <n v="1778.8074658909989"/>
    <n v="1.8324564694449475E-5"/>
    <x v="514"/>
  </r>
  <r>
    <n v="516"/>
    <n v="1778.8182377730709"/>
    <n v="1.8263943042456121E-5"/>
    <x v="515"/>
  </r>
  <r>
    <n v="517"/>
    <n v="1778.8288473289381"/>
    <n v="1.8203638579181665E-5"/>
    <x v="516"/>
  </r>
  <r>
    <n v="518"/>
    <n v="1778.8392970047651"/>
    <n v="1.8143649037074535E-5"/>
    <x v="517"/>
  </r>
  <r>
    <n v="519"/>
    <n v="1778.8495892098542"/>
    <n v="1.8083972169123022E-5"/>
    <x v="518"/>
  </r>
  <r>
    <n v="520"/>
    <n v="1778.859726317201"/>
    <n v="1.8024605748630162E-5"/>
    <x v="519"/>
  </r>
  <r>
    <n v="521"/>
    <n v="1778.8697106640411"/>
    <n v="1.7965547568991507E-5"/>
    <x v="520"/>
  </r>
  <r>
    <n v="522"/>
    <n v="1778.8795445523895"/>
    <n v="1.7906795443475757E-5"/>
    <x v="521"/>
  </r>
  <r>
    <n v="523"/>
    <n v="1778.889230249571"/>
    <n v="1.7848347205008192E-5"/>
    <x v="522"/>
  </r>
  <r>
    <n v="524"/>
    <n v="1778.8987699887432"/>
    <n v="1.7790200705956873E-5"/>
    <x v="523"/>
  </r>
  <r>
    <n v="525"/>
    <n v="1778.9081659694111"/>
    <n v="1.7732353817921578E-5"/>
    <x v="524"/>
  </r>
  <r>
    <n v="526"/>
    <n v="1778.9174203579346"/>
    <n v="1.7674804431525411E-5"/>
    <x v="525"/>
  </r>
  <r>
    <n v="527"/>
    <n v="1778.9265352880277"/>
    <n v="1.7617550456209078E-5"/>
    <x v="526"/>
  </r>
  <r>
    <n v="528"/>
    <n v="1778.9355128612506"/>
    <n v="1.7560589820027764E-5"/>
    <x v="527"/>
  </r>
  <r>
    <n v="529"/>
    <n v="1778.9443551474938"/>
    <n v="1.7503920469450571E-5"/>
    <x v="527"/>
  </r>
  <r>
    <n v="530"/>
    <n v="1778.9530641854562"/>
    <n v="1.7447540369162503E-5"/>
    <x v="528"/>
  </r>
  <r>
    <n v="531"/>
    <n v="1778.9616419831145"/>
    <n v="1.7391447501868952E-5"/>
    <x v="529"/>
  </r>
  <r>
    <n v="532"/>
    <n v="1778.9700905181862"/>
    <n v="1.7335639868102638E-5"/>
    <x v="530"/>
  </r>
  <r>
    <n v="533"/>
    <n v="1778.9784117385857"/>
    <n v="1.7280115486032969E-5"/>
    <x v="531"/>
  </r>
  <r>
    <n v="534"/>
    <n v="1778.9866075628736"/>
    <n v="1.7224872391277805E-5"/>
    <x v="532"/>
  </r>
  <r>
    <n v="535"/>
    <n v="1778.9946798806989"/>
    <n v="1.7169908636717572E-5"/>
    <x v="532"/>
  </r>
  <r>
    <n v="536"/>
    <n v="1779.0026305532342"/>
    <n v="1.7115222292311695E-5"/>
    <x v="533"/>
  </r>
  <r>
    <n v="537"/>
    <n v="1779.010461413606"/>
    <n v="1.7060811444917335E-5"/>
    <x v="534"/>
  </r>
  <r>
    <n v="538"/>
    <n v="1779.018174267316"/>
    <n v="1.7006674198110364E-5"/>
    <x v="535"/>
  </r>
  <r>
    <n v="539"/>
    <n v="1779.0257708926583"/>
    <n v="1.6952808672008578E-5"/>
    <x v="536"/>
  </r>
  <r>
    <n v="540"/>
    <n v="1779.033253041129"/>
    <n v="1.6899213003097089E-5"/>
    <x v="536"/>
  </r>
  <r>
    <n v="541"/>
    <n v="1779.0406224378301"/>
    <n v="1.6845885344055906E-5"/>
    <x v="537"/>
  </r>
  <r>
    <n v="542"/>
    <n v="1779.0478807818674"/>
    <n v="1.6792823863589608E-5"/>
    <x v="538"/>
  </r>
  <r>
    <n v="543"/>
    <n v="1779.0550297467423"/>
    <n v="1.6740026746259151E-5"/>
    <x v="539"/>
  </r>
  <r>
    <n v="544"/>
    <n v="1779.062070980737"/>
    <n v="1.6687492192315731E-5"/>
    <x v="539"/>
  </r>
  <r>
    <n v="545"/>
    <n v="1779.0690061072953"/>
    <n v="1.6635218417536687E-5"/>
    <x v="540"/>
  </r>
  <r>
    <n v="546"/>
    <n v="1779.0758367253966"/>
    <n v="1.6583203653063428E-5"/>
    <x v="541"/>
  </r>
  <r>
    <n v="547"/>
    <n v="1779.0825644099248"/>
    <n v="1.6531446145241331E-5"/>
    <x v="541"/>
  </r>
  <r>
    <n v="548"/>
    <n v="1779.0891907120306"/>
    <n v="1.64799441554616E-5"/>
    <x v="542"/>
  </r>
  <r>
    <n v="549"/>
    <n v="1779.0957171594903"/>
    <n v="1.6428695960005073E-5"/>
    <x v="543"/>
  </r>
  <r>
    <n v="550"/>
    <n v="1779.1021452570571"/>
    <n v="1.6377699849887893E-5"/>
    <x v="543"/>
  </r>
  <r>
    <n v="551"/>
    <n v="1779.108476486809"/>
    <n v="1.6326954130709099E-5"/>
    <x v="544"/>
  </r>
  <r>
    <n v="552"/>
    <n v="1779.1147123084891"/>
    <n v="1.6276457122500024E-5"/>
    <x v="544"/>
  </r>
  <r>
    <n v="553"/>
    <n v="1779.1208541598435"/>
    <n v="1.6226207159575549E-5"/>
    <x v="545"/>
  </r>
  <r>
    <n v="554"/>
    <n v="1779.126903456952"/>
    <n v="1.6176202590387143E-5"/>
    <x v="546"/>
  </r>
  <r>
    <n v="555"/>
    <n v="1779.1328615945554"/>
    <n v="1.6126441777377678E-5"/>
    <x v="546"/>
  </r>
  <r>
    <n v="556"/>
    <n v="1779.1387299463759"/>
    <n v="1.6076923096837988E-5"/>
    <x v="547"/>
  </r>
  <r>
    <n v="557"/>
    <n v="1779.1445098654347"/>
    <n v="1.6027644938765161E-5"/>
    <x v="547"/>
  </r>
  <r>
    <n v="558"/>
    <n v="1779.1502026843639"/>
    <n v="1.5978605706722529E-5"/>
    <x v="548"/>
  </r>
  <r>
    <n v="559"/>
    <n v="1779.1558097157133"/>
    <n v="1.5929803817701331E-5"/>
    <x v="549"/>
  </r>
  <r>
    <n v="560"/>
    <n v="1779.1613322522537"/>
    <n v="1.5881237701984045E-5"/>
    <x v="549"/>
  </r>
  <r>
    <n v="561"/>
    <n v="1779.1667715672743"/>
    <n v="1.5832905803009327E-5"/>
    <x v="550"/>
  </r>
  <r>
    <n v="562"/>
    <n v="1779.1721289148766"/>
    <n v="1.5784806577238589E-5"/>
    <x v="550"/>
  </r>
  <r>
    <n v="563"/>
    <n v="1779.1774055302635"/>
    <n v="1.5736938494024139E-5"/>
    <x v="551"/>
  </r>
  <r>
    <n v="564"/>
    <n v="1779.1826026300241"/>
    <n v="1.5689300035478902E-5"/>
    <x v="551"/>
  </r>
  <r>
    <n v="565"/>
    <n v="1779.187721412414"/>
    <n v="1.5641889696347683E-5"/>
    <x v="552"/>
  </r>
  <r>
    <n v="566"/>
    <n v="1779.1927630576322"/>
    <n v="1.5594705983879951E-5"/>
    <x v="552"/>
  </r>
  <r>
    <n v="567"/>
    <n v="1779.1977287280922"/>
    <n v="1.5547747417704126E-5"/>
    <x v="553"/>
  </r>
  <r>
    <n v="568"/>
    <n v="1779.2026195686913"/>
    <n v="1.5501012529703349E-5"/>
    <x v="553"/>
  </r>
  <r>
    <n v="569"/>
    <n v="1779.2074367070729"/>
    <n v="1.5454499863892714E-5"/>
    <x v="554"/>
  </r>
  <r>
    <n v="570"/>
    <n v="1779.2121812538883"/>
    <n v="1.5408207976297949E-5"/>
    <x v="554"/>
  </r>
  <r>
    <n v="571"/>
    <n v="1779.2168543030516"/>
    <n v="1.5362135434835506E-5"/>
    <x v="555"/>
  </r>
  <r>
    <n v="572"/>
    <n v="1779.221456931992"/>
    <n v="1.5316280819194074E-5"/>
    <x v="555"/>
  </r>
  <r>
    <n v="573"/>
    <n v="1779.2259902019027"/>
    <n v="1.5270642720717459E-5"/>
    <x v="556"/>
  </r>
  <r>
    <n v="574"/>
    <n v="1779.2304551579855"/>
    <n v="1.5225219742288841E-5"/>
    <x v="556"/>
  </r>
  <r>
    <n v="575"/>
    <n v="1779.2348528296911"/>
    <n v="1.518001049821638E-5"/>
    <x v="556"/>
  </r>
  <r>
    <n v="576"/>
    <n v="1779.2391842309573"/>
    <n v="1.5135013614120148E-5"/>
    <x v="557"/>
  </r>
  <r>
    <n v="577"/>
    <n v="1779.2434503604425"/>
    <n v="1.5090227726820375E-5"/>
    <x v="557"/>
  </r>
  <r>
    <n v="578"/>
    <n v="1779.2476522017555"/>
    <n v="1.5045651484226987E-5"/>
    <x v="558"/>
  </r>
  <r>
    <n v="579"/>
    <n v="1779.2517907236831"/>
    <n v="1.5001283545230436E-5"/>
    <x v="558"/>
  </r>
  <r>
    <n v="580"/>
    <n v="1779.2558668804127"/>
    <n v="1.4957122579593766E-5"/>
    <x v="559"/>
  </r>
  <r>
    <n v="581"/>
    <n v="1779.2598816117527"/>
    <n v="1.4913167267845951E-5"/>
    <x v="559"/>
  </r>
  <r>
    <n v="582"/>
    <n v="1779.2638358433494"/>
    <n v="1.4869416301176434E-5"/>
    <x v="559"/>
  </r>
  <r>
    <n v="583"/>
    <n v="1779.2677304868998"/>
    <n v="1.4825868381330906E-5"/>
    <x v="560"/>
  </r>
  <r>
    <n v="584"/>
    <n v="1779.2715664403622"/>
    <n v="1.4782522220508255E-5"/>
    <x v="560"/>
  </r>
  <r>
    <n v="585"/>
    <n v="1779.2753445881633"/>
    <n v="1.4739376541258704E-5"/>
    <x v="561"/>
  </r>
  <r>
    <n v="586"/>
    <n v="1779.2790658014019"/>
    <n v="1.4696430076383126E-5"/>
    <x v="561"/>
  </r>
  <r>
    <n v="587"/>
    <n v="1779.2827309380496"/>
    <n v="1.4653681568833486E-5"/>
    <x v="561"/>
  </r>
  <r>
    <n v="588"/>
    <n v="1779.2863408431492"/>
    <n v="1.4611129771614435E-5"/>
    <x v="562"/>
  </r>
  <r>
    <n v="589"/>
    <n v="1779.2898963490093"/>
    <n v="1.4568773447686015E-5"/>
    <x v="562"/>
  </r>
  <r>
    <n v="590"/>
    <n v="1779.2933982753957"/>
    <n v="1.4526611369867463E-5"/>
    <x v="562"/>
  </r>
  <r>
    <n v="591"/>
    <n v="1779.2968474297209"/>
    <n v="1.4484642320742126E-5"/>
    <x v="563"/>
  </r>
  <r>
    <n v="592"/>
    <n v="1779.3002446072301"/>
    <n v="1.4442865092563426E-5"/>
    <x v="563"/>
  </r>
  <r>
    <n v="593"/>
    <n v="1779.303590591185"/>
    <n v="1.4401278487161908E-5"/>
    <x v="563"/>
  </r>
  <r>
    <n v="594"/>
    <n v="1779.3068861530433"/>
    <n v="1.4359881315853322E-5"/>
    <x v="564"/>
  </r>
  <r>
    <n v="595"/>
    <n v="1779.3101320526378"/>
    <n v="1.4318672399347751E-5"/>
    <x v="564"/>
  </r>
  <r>
    <n v="596"/>
    <n v="1779.313329038351"/>
    <n v="1.4277650567659752E-5"/>
    <x v="564"/>
  </r>
  <r>
    <n v="597"/>
    <n v="1779.3164778472874"/>
    <n v="1.4236814660019506E-5"/>
    <x v="565"/>
  </r>
  <r>
    <n v="598"/>
    <n v="1779.3195792054439"/>
    <n v="1.4196163524784975E-5"/>
    <x v="565"/>
  </r>
  <r>
    <n v="599"/>
    <n v="1779.3226338278773"/>
    <n v="1.4155696019355024E-5"/>
    <x v="565"/>
  </r>
  <r>
    <n v="600"/>
    <n v="1779.3256424188685"/>
    <n v="1.4115411010083523E-5"/>
    <x v="566"/>
  </r>
  <r>
    <n v="601"/>
    <n v="1779.3286056720856"/>
    <n v="1.4075307372194405E-5"/>
    <x v="566"/>
  </r>
  <r>
    <n v="602"/>
    <n v="1779.3315242707431"/>
    <n v="1.4035383989697671E-5"/>
    <x v="566"/>
  </r>
  <r>
    <n v="603"/>
    <n v="1779.3343988877602"/>
    <n v="1.3995639755306325E-5"/>
    <x v="566"/>
  </r>
  <r>
    <n v="604"/>
    <n v="1779.3372301859156"/>
    <n v="1.3956073570354232E-5"/>
    <x v="567"/>
  </r>
  <r>
    <n v="605"/>
    <n v="1779.3400188180001"/>
    <n v="1.3916684344714882E-5"/>
    <x v="567"/>
  </r>
  <r>
    <n v="606"/>
    <n v="1779.3427654269674"/>
    <n v="1.3877470996721059E-5"/>
    <x v="567"/>
  </r>
  <r>
    <n v="607"/>
    <n v="1779.3454706460823"/>
    <n v="1.383843245308539E-5"/>
    <x v="568"/>
  </r>
  <r>
    <n v="608"/>
    <n v="1779.3481350990664"/>
    <n v="1.3799567648821773E-5"/>
    <x v="568"/>
  </r>
  <r>
    <n v="609"/>
    <n v="1779.3507594002426"/>
    <n v="1.3760875527167669E-5"/>
    <x v="568"/>
  </r>
  <r>
    <n v="610"/>
    <n v="1779.3533441546761"/>
    <n v="1.3722355039507244E-5"/>
    <x v="568"/>
  </r>
  <r>
    <n v="611"/>
    <n v="1779.3558899583138"/>
    <n v="1.3684005145295361E-5"/>
    <x v="569"/>
  </r>
  <r>
    <n v="612"/>
    <n v="1779.3583973981224"/>
    <n v="1.3645824811982398E-5"/>
    <x v="569"/>
  </r>
  <r>
    <n v="613"/>
    <n v="1779.3608670522233"/>
    <n v="1.3607813014939885E-5"/>
    <x v="569"/>
  </r>
  <r>
    <n v="614"/>
    <n v="1779.3632994900258"/>
    <n v="1.3569968737386963E-5"/>
    <x v="569"/>
  </r>
  <r>
    <n v="615"/>
    <n v="1779.3656952723586"/>
    <n v="1.3532290970317631E-5"/>
    <x v="570"/>
  </r>
  <r>
    <n v="616"/>
    <n v="1779.3680549515991"/>
    <n v="1.3494778712428795E-5"/>
    <x v="570"/>
  </r>
  <r>
    <n v="617"/>
    <n v="1779.3703790718005"/>
    <n v="1.3457430970049097E-5"/>
    <x v="570"/>
  </r>
  <r>
    <n v="618"/>
    <n v="1779.3726681688174"/>
    <n v="1.3420246757068504E-5"/>
    <x v="570"/>
  </r>
  <r>
    <n v="619"/>
    <n v="1779.3749227704297"/>
    <n v="1.3383225094868675E-5"/>
    <x v="570"/>
  </r>
  <r>
    <n v="620"/>
    <n v="1779.3771433964637"/>
    <n v="1.3346365012254072E-5"/>
    <x v="571"/>
  </r>
  <r>
    <n v="621"/>
    <n v="1779.3793305589122"/>
    <n v="1.3309665545383811E-5"/>
    <x v="571"/>
  </r>
  <r>
    <n v="622"/>
    <n v="1779.3814847620527"/>
    <n v="1.3273125737704255E-5"/>
    <x v="571"/>
  </r>
  <r>
    <n v="623"/>
    <n v="1779.3836065025635"/>
    <n v="1.3236744639882328E-5"/>
    <x v="571"/>
  </r>
  <r>
    <n v="624"/>
    <n v="1779.3856962696379"/>
    <n v="1.3200521309739543E-5"/>
    <x v="572"/>
  </r>
  <r>
    <n v="625"/>
    <n v="1779.3877545450978"/>
    <n v="1.3164454812186745E-5"/>
    <x v="572"/>
  </r>
  <r>
    <n v="626"/>
    <n v="1779.3897818035041"/>
    <n v="1.3128544219159538E-5"/>
    <x v="572"/>
  </r>
  <r>
    <n v="627"/>
    <n v="1779.3917785122662"/>
    <n v="1.3092788609554416E-5"/>
    <x v="572"/>
  </r>
  <r>
    <n v="628"/>
    <n v="1779.3937451317504"/>
    <n v="1.305718706916557E-5"/>
    <x v="572"/>
  </r>
  <r>
    <n v="629"/>
    <n v="1779.3956821153849"/>
    <n v="1.3021738690622366E-5"/>
    <x v="573"/>
  </r>
  <r>
    <n v="630"/>
    <n v="1779.3975899097654"/>
    <n v="1.2986442573327493E-5"/>
    <x v="573"/>
  </r>
  <r>
    <n v="631"/>
    <n v="1779.3994689547576"/>
    <n v="1.2951297823395759E-5"/>
    <x v="573"/>
  </r>
  <r>
    <n v="632"/>
    <n v="1779.4013196835986"/>
    <n v="1.2916303553593548E-5"/>
    <x v="573"/>
  </r>
  <r>
    <n v="633"/>
    <n v="1779.4031425229966"/>
    <n v="1.2881458883278909E-5"/>
    <x v="573"/>
  </r>
  <r>
    <n v="634"/>
    <n v="1779.4049378932302"/>
    <n v="1.2846762938342277E-5"/>
    <x v="573"/>
  </r>
  <r>
    <n v="635"/>
    <n v="1779.406706208244"/>
    <n v="1.2812214851147829E-5"/>
    <x v="574"/>
  </r>
  <r>
    <n v="636"/>
    <n v="1779.408447875745"/>
    <n v="1.2777813760475445E-5"/>
    <x v="574"/>
  </r>
  <r>
    <n v="637"/>
    <n v="1779.4101632972963"/>
    <n v="1.2743558811463291E-5"/>
    <x v="574"/>
  </r>
  <r>
    <n v="638"/>
    <n v="1779.4118528684096"/>
    <n v="1.2709449155550995E-5"/>
    <x v="574"/>
  </r>
  <r>
    <n v="639"/>
    <n v="1779.4135169786364"/>
    <n v="1.267548395042343E-5"/>
    <x v="574"/>
  </r>
  <r>
    <n v="640"/>
    <n v="1779.4151560116579"/>
    <n v="1.2641662359955074E-5"/>
    <x v="575"/>
  </r>
  <r>
    <n v="641"/>
    <n v="1779.4167703453736"/>
    <n v="1.260798355415496E-5"/>
    <x v="575"/>
  </r>
  <r>
    <n v="642"/>
    <n v="1779.4183603519882"/>
    <n v="1.2574446709112192E-5"/>
    <x v="575"/>
  </r>
  <r>
    <n v="643"/>
    <n v="1779.4199263980972"/>
    <n v="1.2541051006942043E-5"/>
    <x v="575"/>
  </r>
  <r>
    <n v="644"/>
    <n v="1779.4214688447721"/>
    <n v="1.2507795635732597E-5"/>
    <x v="575"/>
  </r>
  <r>
    <n v="645"/>
    <n v="1779.422988047643"/>
    <n v="1.2474679789491951E-5"/>
    <x v="575"/>
  </r>
  <r>
    <n v="646"/>
    <n v="1779.4244843569811"/>
    <n v="1.2441702668095979E-5"/>
    <x v="575"/>
  </r>
  <r>
    <n v="647"/>
    <n v="1779.4259581177789"/>
    <n v="1.240886347723661E-5"/>
    <x v="576"/>
  </r>
  <r>
    <n v="648"/>
    <n v="1779.4274096698305"/>
    <n v="1.2376161428370665E-5"/>
    <x v="576"/>
  </r>
  <r>
    <n v="649"/>
    <n v="1779.4288393478089"/>
    <n v="1.2343595738669208E-5"/>
    <x v="576"/>
  </r>
  <r>
    <n v="650"/>
    <n v="1779.4302474813442"/>
    <n v="1.2311165630967423E-5"/>
    <x v="576"/>
  </r>
  <r>
    <n v="651"/>
    <n v="1779.4316343950991"/>
    <n v="1.2278870333715011E-5"/>
    <x v="576"/>
  </r>
  <r>
    <n v="652"/>
    <n v="1779.4330004088438"/>
    <n v="1.2246709080927088E-5"/>
    <x v="576"/>
  </r>
  <r>
    <n v="653"/>
    <n v="1779.4343458375295"/>
    <n v="1.22146811121356E-5"/>
    <x v="576"/>
  </r>
  <r>
    <n v="654"/>
    <n v="1779.4356709913616"/>
    <n v="1.2182785672341215E-5"/>
    <x v="577"/>
  </r>
  <r>
    <n v="655"/>
    <n v="1779.4369761758708"/>
    <n v="1.2151022011965731E-5"/>
    <x v="577"/>
  </r>
  <r>
    <n v="656"/>
    <n v="1779.4382616919834"/>
    <n v="1.2119389386804954E-5"/>
    <x v="577"/>
  </r>
  <r>
    <n v="657"/>
    <n v="1779.4395278360912"/>
    <n v="1.2087887057982063E-5"/>
    <x v="577"/>
  </r>
  <r>
    <n v="658"/>
    <n v="1779.4407749001193"/>
    <n v="1.2056514291901444E-5"/>
    <x v="577"/>
  </r>
  <r>
    <n v="659"/>
    <n v="1779.4420031715938"/>
    <n v="1.2025270360203003E-5"/>
    <x v="577"/>
  </r>
  <r>
    <n v="660"/>
    <n v="1779.4432129337081"/>
    <n v="1.1994154539716936E-5"/>
    <x v="577"/>
  </r>
  <r>
    <n v="661"/>
    <n v="1779.4444044653876"/>
    <n v="1.1963166112418956E-5"/>
    <x v="577"/>
  </r>
  <r>
    <n v="662"/>
    <n v="1779.4455780413548"/>
    <n v="1.1932304365385978E-5"/>
    <x v="578"/>
  </r>
  <r>
    <n v="663"/>
    <n v="1779.4467339321923"/>
    <n v="1.1901568590752249E-5"/>
    <x v="578"/>
  </r>
  <r>
    <n v="664"/>
    <n v="1779.4478724044047"/>
    <n v="1.1870958085665921E-5"/>
    <x v="578"/>
  </r>
  <r>
    <n v="665"/>
    <n v="1779.4489937204812"/>
    <n v="1.1840472152246066E-5"/>
    <x v="578"/>
  </r>
  <r>
    <n v="666"/>
    <n v="1779.4500981389551"/>
    <n v="1.1810110097540113E-5"/>
    <x v="578"/>
  </r>
  <r>
    <n v="667"/>
    <n v="1779.4511859144638"/>
    <n v="1.1779871233481723E-5"/>
    <x v="578"/>
  </r>
  <r>
    <n v="668"/>
    <n v="1779.4522572978074"/>
    <n v="1.1749754876849083E-5"/>
    <x v="578"/>
  </r>
  <r>
    <n v="669"/>
    <n v="1779.4533125360065"/>
    <n v="1.1719760349223615E-5"/>
    <x v="578"/>
  </r>
  <r>
    <n v="670"/>
    <n v="1779.4543518723592"/>
    <n v="1.1689886976949102E-5"/>
    <x v="578"/>
  </r>
  <r>
    <n v="671"/>
    <n v="1779.4553755464976"/>
    <n v="1.1660134091091221E-5"/>
    <x v="579"/>
  </r>
  <r>
    <n v="672"/>
    <n v="1779.4563837944427"/>
    <n v="1.1630501027397473E-5"/>
    <x v="579"/>
  </r>
  <r>
    <n v="673"/>
    <n v="1779.4573768486582"/>
    <n v="1.1600987126257524E-5"/>
    <x v="579"/>
  </r>
  <r>
    <n v="674"/>
    <n v="1779.4583549381052"/>
    <n v="1.1571591732663931E-5"/>
    <x v="579"/>
  </r>
  <r>
    <n v="675"/>
    <n v="1779.4593182882943"/>
    <n v="1.1542314196173266E-5"/>
    <x v="579"/>
  </r>
  <r>
    <n v="676"/>
    <n v="1779.4602671213377"/>
    <n v="1.1513153870867609E-5"/>
    <x v="579"/>
  </r>
  <r>
    <n v="677"/>
    <n v="1779.4612016560009"/>
    <n v="1.1484110115316442E-5"/>
    <x v="579"/>
  </r>
  <r>
    <n v="678"/>
    <n v="1779.4621221077523"/>
    <n v="1.1455182292538914E-5"/>
    <x v="579"/>
  </r>
  <r>
    <n v="679"/>
    <n v="1779.4630286888134"/>
    <n v="1.1426369769966464E-5"/>
    <x v="579"/>
  </r>
  <r>
    <n v="680"/>
    <n v="1779.4639216082078"/>
    <n v="1.1397671919405833E-5"/>
    <x v="579"/>
  </r>
  <r>
    <n v="681"/>
    <n v="1779.464801071809"/>
    <n v="1.1369088117002423E-5"/>
    <x v="579"/>
  </r>
  <r>
    <n v="682"/>
    <n v="1779.4656672823885"/>
    <n v="1.1340617743204029E-5"/>
    <x v="580"/>
  </r>
  <r>
    <n v="683"/>
    <n v="1779.4665204396615"/>
    <n v="1.1312260182724921E-5"/>
    <x v="580"/>
  </r>
  <r>
    <n v="684"/>
    <n v="1779.4673607403342"/>
    <n v="1.1284014824510277E-5"/>
    <x v="580"/>
  </r>
  <r>
    <n v="685"/>
    <n v="1779.4681883781484"/>
    <n v="1.1255881061700961E-5"/>
    <x v="580"/>
  </r>
  <r>
    <n v="686"/>
    <n v="1779.4690035439262"/>
    <n v="1.1227858291598654E-5"/>
    <x v="580"/>
  </r>
  <r>
    <n v="687"/>
    <n v="1779.4698064256143"/>
    <n v="1.1199945915631319E-5"/>
    <x v="580"/>
  </r>
  <r>
    <n v="688"/>
    <n v="1779.4705972083268"/>
    <n v="1.1172143339319004E-5"/>
    <x v="580"/>
  </r>
  <r>
    <n v="689"/>
    <n v="1779.4713760743887"/>
    <n v="1.1144449972239972E-5"/>
    <x v="580"/>
  </r>
  <r>
    <n v="690"/>
    <n v="1779.4721432033768"/>
    <n v="1.1116865227997172E-5"/>
    <x v="580"/>
  </r>
  <r>
    <n v="691"/>
    <n v="1779.4728987721626"/>
    <n v="1.1089388524185025E-5"/>
    <x v="580"/>
  </r>
  <r>
    <n v="692"/>
    <n v="1779.4736429549519"/>
    <n v="1.1062019282356531E-5"/>
    <x v="580"/>
  </r>
  <r>
    <n v="693"/>
    <n v="1779.4743759233249"/>
    <n v="1.1034756927990704E-5"/>
    <x v="580"/>
  </r>
  <r>
    <n v="694"/>
    <n v="1779.4750978462769"/>
    <n v="1.1007600890460311E-5"/>
    <x v="581"/>
  </r>
  <r>
    <n v="695"/>
    <n v="1779.4758088902558"/>
    <n v="1.0980550602999925E-5"/>
    <x v="581"/>
  </r>
  <r>
    <n v="696"/>
    <n v="1779.4765092192019"/>
    <n v="1.0953605502674293E-5"/>
    <x v="581"/>
  </r>
  <r>
    <n v="697"/>
    <n v="1779.4771989945848"/>
    <n v="1.0926765030346994E-5"/>
    <x v="581"/>
  </r>
  <r>
    <n v="698"/>
    <n v="1779.4778783754405"/>
    <n v="1.090002863064941E-5"/>
    <x v="581"/>
  </r>
  <r>
    <n v="699"/>
    <n v="1779.4785475184087"/>
    <n v="1.0873395751949988E-5"/>
    <x v="581"/>
  </r>
  <r>
    <n v="700"/>
    <n v="1779.4792065777688"/>
    <n v="1.0846865846323805E-5"/>
    <x v="581"/>
  </r>
  <r>
    <n v="701"/>
    <n v="1779.4798557054748"/>
    <n v="1.0820438369522404E-5"/>
    <x v="581"/>
  </r>
  <r>
    <n v="702"/>
    <n v="1779.4804950511916"/>
    <n v="1.0794112780943945E-5"/>
    <x v="581"/>
  </r>
  <r>
    <n v="703"/>
    <n v="1779.4811247623279"/>
    <n v="1.0767888543603617E-5"/>
    <x v="581"/>
  </r>
  <r>
    <n v="704"/>
    <n v="1779.4817449840716"/>
    <n v="1.0741765124104347E-5"/>
    <x v="581"/>
  </r>
  <r>
    <n v="705"/>
    <n v="1779.4823558594223"/>
    <n v="1.0715741992607777E-5"/>
    <x v="581"/>
  </r>
  <r>
    <n v="706"/>
    <n v="1779.4829575292251"/>
    <n v="1.0689818622805526E-5"/>
    <x v="581"/>
  </r>
  <r>
    <n v="707"/>
    <n v="1779.4835501322023"/>
    <n v="1.0663994491890716E-5"/>
    <x v="581"/>
  </r>
  <r>
    <n v="708"/>
    <n v="1779.484133804986"/>
    <n v="1.0638269080529773E-5"/>
    <x v="581"/>
  </r>
  <r>
    <n v="709"/>
    <n v="1779.4847086821489"/>
    <n v="1.061264187283449E-5"/>
    <x v="581"/>
  </r>
  <r>
    <n v="710"/>
    <n v="1779.4852748962364"/>
    <n v="1.0587112356334361E-5"/>
    <x v="582"/>
  </r>
  <r>
    <n v="711"/>
    <n v="1779.4858325777961"/>
    <n v="1.0561680021949163E-5"/>
    <x v="582"/>
  </r>
  <r>
    <n v="712"/>
    <n v="1779.4863818554084"/>
    <n v="1.0536344363961814E-5"/>
    <x v="582"/>
  </r>
  <r>
    <n v="713"/>
    <n v="1779.4869228557159"/>
    <n v="1.0511104879991466E-5"/>
    <x v="582"/>
  </r>
  <r>
    <n v="714"/>
    <n v="1779.487455703453"/>
    <n v="1.0485961070966869E-5"/>
    <x v="582"/>
  </r>
  <r>
    <n v="715"/>
    <n v="1779.4879805214744"/>
    <n v="1.0460912441099971E-5"/>
    <x v="582"/>
  </r>
  <r>
    <n v="716"/>
    <n v="1779.4884974307834"/>
    <n v="1.0435958497859771E-5"/>
    <x v="582"/>
  </r>
  <r>
    <n v="717"/>
    <n v="1779.4890065505597"/>
    <n v="1.0411098751946417E-5"/>
    <x v="582"/>
  </r>
  <r>
    <n v="718"/>
    <n v="1779.4895079981873"/>
    <n v="1.0386332717265543E-5"/>
    <x v="582"/>
  </r>
  <r>
    <n v="719"/>
    <n v="1779.4900018892813"/>
    <n v="1.0361659910902849E-5"/>
    <x v="582"/>
  </r>
  <r>
    <n v="720"/>
    <n v="1779.4904883377142"/>
    <n v="1.0337079853098912E-5"/>
    <x v="582"/>
  </r>
  <r>
    <n v="721"/>
    <n v="1779.4909674556427"/>
    <n v="1.0312592067224234E-5"/>
    <x v="582"/>
  </r>
  <r>
    <n v="722"/>
    <n v="1779.4914393535337"/>
    <n v="1.0288196079754528E-5"/>
    <x v="582"/>
  </r>
  <r>
    <n v="723"/>
    <n v="1779.4919041401888"/>
    <n v="1.0263891420246219E-5"/>
    <x v="582"/>
  </r>
  <r>
    <n v="724"/>
    <n v="1779.4923619227704"/>
    <n v="1.023967762131218E-5"/>
    <x v="582"/>
  </r>
  <r>
    <n v="725"/>
    <n v="1779.4928128068259"/>
    <n v="1.0215554218597701E-5"/>
    <x v="582"/>
  </r>
  <r>
    <n v="726"/>
    <n v="1779.4932568963122"/>
    <n v="1.019152075075666E-5"/>
    <x v="582"/>
  </r>
  <r>
    <n v="727"/>
    <n v="1779.4936942936197"/>
    <n v="1.0167576759427929E-5"/>
    <x v="582"/>
  </r>
  <r>
    <n v="728"/>
    <n v="1779.4941250995957"/>
    <n v="1.0143721789211993E-5"/>
    <x v="582"/>
  </r>
  <r>
    <n v="729"/>
    <n v="1779.4945494135682"/>
    <n v="1.0119955387647783E-5"/>
    <x v="582"/>
  </r>
  <r>
    <n v="730"/>
    <n v="1779.4949673333676"/>
    <n v="1.0096277105189719E-5"/>
    <x v="582"/>
  </r>
  <r>
    <n v="731"/>
    <n v="1779.4953789553508"/>
    <n v="1.0072686495184972E-5"/>
    <x v="583"/>
  </r>
  <r>
    <n v="732"/>
    <n v="1779.4957843744221"/>
    <n v="1.0049183113850927E-5"/>
    <x v="583"/>
  </r>
  <r>
    <n v="733"/>
    <n v="1779.4961836840559"/>
    <n v="1.0025766520252849E-5"/>
    <x v="583"/>
  </r>
  <r>
    <n v="734"/>
    <n v="1779.4965769763182"/>
    <n v="1.0002436276281764E-5"/>
    <x v="583"/>
  </r>
  <r>
    <n v="735"/>
    <n v="1779.4969643418874"/>
    <n v="9.979191946632529E-6"/>
    <x v="583"/>
  </r>
  <r>
    <n v="736"/>
    <n v="1779.4973458700752"/>
    <n v="9.9560330987821151E-6"/>
    <x v="583"/>
  </r>
  <r>
    <n v="737"/>
    <n v="1779.4977216488478"/>
    <n v="9.9329593029680752E-6"/>
    <x v="583"/>
  </r>
  <r>
    <n v="738"/>
    <n v="1779.4980917648456"/>
    <n v="9.9099701321672158E-6"/>
    <x v="583"/>
  </r>
  <r>
    <n v="739"/>
    <n v="1779.4984563034036"/>
    <n v="9.887065162074457E-6"/>
    <x v="583"/>
  </r>
  <r>
    <n v="740"/>
    <n v="1779.4988153485704"/>
    <n v="9.8642439710818885E-6"/>
    <x v="583"/>
  </r>
  <r>
    <n v="741"/>
    <n v="1779.4991689831284"/>
    <n v="9.8415061402580125E-6"/>
    <x v="583"/>
  </r>
  <r>
    <n v="742"/>
    <n v="1779.4995172886124"/>
    <n v="9.8188512533271726E-6"/>
    <x v="583"/>
  </r>
  <r>
    <n v="743"/>
    <n v="1779.4998603453289"/>
    <n v="9.7962788966491722E-6"/>
    <x v="583"/>
  </r>
  <r>
    <n v="744"/>
    <n v="1779.5001982323736"/>
    <n v="9.773788659199073E-6"/>
    <x v="583"/>
  </r>
  <r>
    <n v="745"/>
    <n v="1779.5005310276504"/>
    <n v="9.7513801325471764E-6"/>
    <x v="583"/>
  </r>
  <r>
    <n v="746"/>
    <n v="1779.5008588078897"/>
    <n v="9.7290529108391837E-6"/>
    <x v="583"/>
  </r>
  <r>
    <n v="747"/>
    <n v="1779.5011816486651"/>
    <n v="9.7068065907765407E-6"/>
    <x v="583"/>
  </r>
  <r>
    <n v="748"/>
    <n v="1779.5014996244115"/>
    <n v="9.6846407715969433E-6"/>
    <x v="583"/>
  </r>
  <r>
    <n v="749"/>
    <n v="1779.5018128084423"/>
    <n v="9.6625550550550374E-6"/>
    <x v="583"/>
  </r>
  <r>
    <n v="750"/>
    <n v="1779.502121272966"/>
    <n v="9.640549045403276E-6"/>
    <x v="583"/>
  </r>
  <r>
    <n v="751"/>
    <n v="1779.5024250891026"/>
    <n v="9.6186223493729505E-6"/>
    <x v="583"/>
  </r>
  <r>
    <n v="752"/>
    <n v="1779.502724326901"/>
    <n v="9.5967745761553986E-6"/>
    <x v="583"/>
  </r>
  <r>
    <n v="753"/>
    <n v="1779.5030190553541"/>
    <n v="9.5750053373833697E-6"/>
    <x v="583"/>
  </r>
  <r>
    <n v="754"/>
    <n v="1779.5033093424152"/>
    <n v="9.5533142471125556E-6"/>
    <x v="583"/>
  </r>
  <r>
    <n v="755"/>
    <n v="1779.5035952550134"/>
    <n v="9.5317009218033006E-6"/>
    <x v="583"/>
  </r>
  <r>
    <n v="756"/>
    <n v="1779.5038768590696"/>
    <n v="9.5101649803024522E-6"/>
    <x v="583"/>
  </r>
  <r>
    <n v="757"/>
    <n v="1779.5041542195111"/>
    <n v="9.4887060438253856E-6"/>
    <x v="583"/>
  </r>
  <r>
    <n v="758"/>
    <n v="1779.5044274002867"/>
    <n v="9.4673237359381891E-6"/>
    <x v="583"/>
  </r>
  <r>
    <n v="759"/>
    <n v="1779.5046964643816"/>
    <n v="9.4460176825399965E-6"/>
    <x v="583"/>
  </r>
  <r>
    <n v="760"/>
    <n v="1779.5049614738318"/>
    <n v="9.4247875118454804E-6"/>
    <x v="583"/>
  </r>
  <r>
    <n v="761"/>
    <n v="1779.5052224897388"/>
    <n v="9.4036328543675056E-6"/>
    <x v="584"/>
  </r>
  <r>
    <n v="762"/>
    <n v="1779.5054795722829"/>
    <n v="9.3825533428999218E-6"/>
    <x v="584"/>
  </r>
  <r>
    <n v="763"/>
    <n v="1779.5057327807376"/>
    <n v="9.36154861250052E-6"/>
    <x v="584"/>
  </r>
  <r>
    <n v="764"/>
    <n v="1779.5059821734833"/>
    <n v="9.3406183004741359E-6"/>
    <x v="584"/>
  </r>
  <r>
    <n v="765"/>
    <n v="1779.5062278080204"/>
    <n v="9.3197620463558935E-6"/>
    <x v="584"/>
  </r>
  <r>
    <n v="766"/>
    <n v="1779.5064697409832"/>
    <n v="9.298979491894602E-6"/>
    <x v="584"/>
  </r>
  <r>
    <n v="767"/>
    <n v="1779.5067080281524"/>
    <n v="9.2782702810362994E-6"/>
    <x v="584"/>
  </r>
  <r>
    <n v="768"/>
    <n v="1779.506942724468"/>
    <n v="9.2576340599079322E-6"/>
    <x v="584"/>
  </r>
  <r>
    <n v="769"/>
    <n v="1779.507173884042"/>
    <n v="9.2370704768011882E-6"/>
    <x v="584"/>
  </r>
  <r>
    <n v="770"/>
    <n v="1779.5074015601713"/>
    <n v="9.2165791821564547E-6"/>
    <x v="584"/>
  </r>
  <r>
    <n v="771"/>
    <n v="1779.5076258053493"/>
    <n v="9.1961598285469356E-6"/>
    <x v="584"/>
  </r>
  <r>
    <n v="772"/>
    <n v="1779.5078466712787"/>
    <n v="9.1758120706628891E-6"/>
    <x v="584"/>
  </r>
  <r>
    <n v="773"/>
    <n v="1779.5080642088826"/>
    <n v="9.1555355652960092E-6"/>
    <x v="584"/>
  </r>
  <r>
    <n v="774"/>
    <n v="1779.5082784683173"/>
    <n v="9.1353299713239444E-6"/>
    <x v="584"/>
  </r>
  <r>
    <n v="775"/>
    <n v="1779.5084894989827"/>
    <n v="9.1151949496949488E-6"/>
    <x v="584"/>
  </r>
  <r>
    <n v="776"/>
    <n v="1779.5086973495347"/>
    <n v="9.0951301634126598E-6"/>
    <x v="584"/>
  </r>
  <r>
    <n v="777"/>
    <n v="1779.5089020678959"/>
    <n v="9.0751352775210173E-6"/>
    <x v="584"/>
  </r>
  <r>
    <n v="778"/>
    <n v="1779.5091037012664"/>
    <n v="9.0552099590893064E-6"/>
    <x v="584"/>
  </r>
  <r>
    <n v="779"/>
    <n v="1779.5093022961355"/>
    <n v="9.0353538771973318E-6"/>
    <x v="584"/>
  </r>
  <r>
    <n v="780"/>
    <n v="1779.5094978982916"/>
    <n v="9.0155667029207107E-6"/>
    <x v="584"/>
  </r>
  <r>
    <n v="781"/>
    <n v="1779.509690552833"/>
    <n v="8.9958481093163078E-6"/>
    <x v="584"/>
  </r>
  <r>
    <n v="782"/>
    <n v="1779.509880304179"/>
    <n v="8.976197771407783E-6"/>
    <x v="584"/>
  </r>
  <r>
    <n v="783"/>
    <n v="1779.5100671960788"/>
    <n v="8.9566153661712667E-6"/>
    <x v="584"/>
  </r>
  <r>
    <n v="784"/>
    <n v="1779.510251271623"/>
    <n v="8.9371005725211543E-6"/>
    <x v="584"/>
  </r>
  <r>
    <n v="785"/>
    <n v="1779.5104325732523"/>
    <n v="8.9176530712960277E-6"/>
    <x v="584"/>
  </r>
  <r>
    <n v="786"/>
    <n v="1779.5106111427679"/>
    <n v="8.8982725452446924E-6"/>
    <x v="584"/>
  </r>
  <r>
    <n v="787"/>
    <n v="1779.5107870213412"/>
    <n v="8.8789586790123368E-6"/>
    <x v="584"/>
  </r>
  <r>
    <n v="788"/>
    <n v="1779.5109602495234"/>
    <n v="8.8597111591268055E-6"/>
    <x v="584"/>
  </r>
  <r>
    <n v="789"/>
    <n v="1779.5111308672542"/>
    <n v="8.8405296739849924E-6"/>
    <x v="584"/>
  </r>
  <r>
    <n v="790"/>
    <n v="1779.511298913872"/>
    <n v="8.821413913839346E-6"/>
    <x v="584"/>
  </r>
  <r>
    <n v="791"/>
    <n v="1779.5114644281216"/>
    <n v="8.8023635707844961E-6"/>
    <x v="584"/>
  </r>
  <r>
    <n v="792"/>
    <n v="1779.5116274481645"/>
    <n v="8.7833783387439791E-6"/>
    <x v="584"/>
  </r>
  <r>
    <n v="793"/>
    <n v="1779.5117880115872"/>
    <n v="8.7644579134570944E-6"/>
    <x v="584"/>
  </r>
  <r>
    <n v="794"/>
    <n v="1779.5119461554093"/>
    <n v="8.7456019924658573E-6"/>
    <x v="584"/>
  </r>
  <r>
    <n v="795"/>
    <n v="1779.5121019160931"/>
    <n v="8.7268102751020659E-6"/>
    <x v="584"/>
  </r>
  <r>
    <n v="796"/>
    <n v="1779.512255329551"/>
    <n v="8.7080824624744831E-6"/>
    <x v="584"/>
  </r>
  <r>
    <n v="797"/>
    <n v="1779.5124064311542"/>
    <n v="8.6894182574561177E-6"/>
    <x v="584"/>
  </r>
  <r>
    <n v="798"/>
    <n v="1779.5125552557413"/>
    <n v="8.6708173646716107E-6"/>
    <x v="584"/>
  </r>
  <r>
    <n v="799"/>
    <n v="1779.5127018376256"/>
    <n v="8.6522794904847443E-6"/>
    <x v="584"/>
  </r>
  <r>
    <n v="800"/>
    <n v="1779.5128462106034"/>
    <n v="8.633804342986032E-6"/>
    <x v="584"/>
  </r>
  <r>
    <n v="801"/>
    <n v="1779.5129884079615"/>
    <n v="8.6153916319804308E-6"/>
    <x v="584"/>
  </r>
  <r>
    <n v="802"/>
    <n v="1779.5131284624854"/>
    <n v="8.5970410689751479E-6"/>
    <x v="584"/>
  </r>
  <r>
    <n v="803"/>
    <n v="1779.5132664064663"/>
    <n v="8.5787523671675495E-6"/>
    <x v="584"/>
  </r>
  <r>
    <n v="804"/>
    <n v="1779.5134022717091"/>
    <n v="8.5605252414331727E-6"/>
    <x v="584"/>
  </r>
  <r>
    <n v="805"/>
    <n v="1779.513536089539"/>
    <n v="8.5423594083138374E-6"/>
    <x v="584"/>
  </r>
  <r>
    <n v="806"/>
    <n v="1779.5136678908095"/>
    <n v="8.5242545860058531E-6"/>
    <x v="584"/>
  </r>
  <r>
    <n v="807"/>
    <n v="1779.5137977059092"/>
    <n v="8.5062104943483306E-6"/>
    <x v="584"/>
  </r>
  <r>
    <n v="808"/>
    <n v="1779.5139255647682"/>
    <n v="8.4882268548115801E-6"/>
    <x v="584"/>
  </r>
  <r>
    <n v="809"/>
    <n v="1779.5140514968662"/>
    <n v="8.4703033904856148E-6"/>
    <x v="584"/>
  </r>
  <r>
    <n v="810"/>
    <n v="1779.5141755312382"/>
    <n v="8.4524398260687486E-6"/>
    <x v="584"/>
  </r>
  <r>
    <n v="811"/>
    <n v="1779.5142976964819"/>
    <n v="8.4346358878562842E-6"/>
    <x v="584"/>
  </r>
  <r>
    <n v="812"/>
    <n v="1779.5144180207642"/>
    <n v="8.4168913037292955E-6"/>
    <x v="584"/>
  </r>
  <r>
    <n v="813"/>
    <n v="1779.5145365318272"/>
    <n v="8.3992058031435043E-6"/>
    <x v="584"/>
  </r>
  <r>
    <n v="814"/>
    <n v="1779.514653256995"/>
    <n v="8.3815791171182465E-6"/>
    <x v="584"/>
  </r>
  <r>
    <n v="815"/>
    <n v="1779.5147682231802"/>
    <n v="8.3640109782255324E-6"/>
    <x v="584"/>
  </r>
  <r>
    <n v="816"/>
    <n v="1779.5148814568897"/>
    <n v="8.3465011205791921E-6"/>
    <x v="584"/>
  </r>
  <r>
    <n v="817"/>
    <n v="1779.514992984231"/>
    <n v="8.3290492798241122E-6"/>
    <x v="584"/>
  </r>
  <r>
    <n v="818"/>
    <n v="1779.5151028309178"/>
    <n v="8.3116551931255624E-6"/>
    <x v="585"/>
  </r>
  <r>
    <n v="819"/>
    <n v="1779.5152110222768"/>
    <n v="8.2943185991586101E-6"/>
    <x v="585"/>
  </r>
  <r>
    <n v="820"/>
    <n v="1779.5153175832529"/>
    <n v="8.2770392380976129E-6"/>
    <x v="585"/>
  </r>
  <r>
    <n v="821"/>
    <n v="1779.5154225384151"/>
    <n v="8.2598168516058076E-6"/>
    <x v="585"/>
  </r>
  <r>
    <n v="822"/>
    <n v="1779.515525911962"/>
    <n v="8.242651182824983E-6"/>
    <x v="585"/>
  </r>
  <r>
    <n v="823"/>
    <n v="1779.5156277277276"/>
    <n v="8.2255419763652237E-6"/>
    <x v="585"/>
  </r>
  <r>
    <n v="824"/>
    <n v="1779.5157280091871"/>
    <n v="8.2084889782947597E-6"/>
    <x v="585"/>
  </r>
  <r>
    <n v="825"/>
    <n v="1779.5158267794613"/>
    <n v="8.1914919361298762E-6"/>
    <x v="585"/>
  </r>
  <r>
    <n v="826"/>
    <n v="1779.5159240613229"/>
    <n v="8.1745505988249188E-6"/>
    <x v="585"/>
  </r>
  <r>
    <n v="827"/>
    <n v="1779.5160198772016"/>
    <n v="8.1576647167623764E-6"/>
    <x v="585"/>
  </r>
  <r>
    <n v="828"/>
    <n v="1779.5161142491891"/>
    <n v="8.1408340417430421E-6"/>
    <x v="585"/>
  </r>
  <r>
    <n v="829"/>
    <n v="1779.5162071990437"/>
    <n v="8.1240583269762568E-6"/>
    <x v="585"/>
  </r>
  <r>
    <n v="830"/>
    <n v="1779.5162987481963"/>
    <n v="8.1073373270702316E-6"/>
    <x v="585"/>
  </r>
  <r>
    <n v="831"/>
    <n v="1779.5163889177545"/>
    <n v="8.0906707980224418E-6"/>
    <x v="585"/>
  </r>
  <r>
    <n v="832"/>
    <n v="1779.5164777285083"/>
    <n v="8.0740584972101099E-6"/>
    <x v="585"/>
  </r>
  <r>
    <n v="833"/>
    <n v="1779.5165652009339"/>
    <n v="8.0575001833807564E-6"/>
    <x v="585"/>
  </r>
  <r>
    <n v="834"/>
    <n v="1779.5166513551992"/>
    <n v="8.0409956166428243E-6"/>
    <x v="585"/>
  </r>
  <r>
    <n v="835"/>
    <n v="1779.5167362111683"/>
    <n v="8.0245445584563907E-6"/>
    <x v="585"/>
  </r>
  <r>
    <n v="836"/>
    <n v="1779.5168197884057"/>
    <n v="8.0081467716239397E-6"/>
    <x v="585"/>
  </r>
  <r>
    <n v="837"/>
    <n v="1779.5169021061811"/>
    <n v="7.9918020202812171E-6"/>
    <x v="585"/>
  </r>
  <r>
    <n v="838"/>
    <n v="1779.5169831834739"/>
    <n v="7.9755100698881574E-6"/>
    <x v="585"/>
  </r>
  <r>
    <n v="839"/>
    <n v="1779.5170630389775"/>
    <n v="7.9592706872198798E-6"/>
    <x v="585"/>
  </r>
  <r>
    <n v="840"/>
    <n v="1779.5171416911037"/>
    <n v="7.9430836403577589E-6"/>
    <x v="585"/>
  </r>
  <r>
    <n v="841"/>
    <n v="1779.5172191579863"/>
    <n v="7.9269486986805661E-6"/>
    <x v="585"/>
  </r>
  <r>
    <n v="842"/>
    <n v="1779.5172954574866"/>
    <n v="7.9108656328556843E-6"/>
    <x v="585"/>
  </r>
  <r>
    <n v="843"/>
    <n v="1779.5173706071964"/>
    <n v="7.894834214830382E-6"/>
    <x v="585"/>
  </r>
  <r>
    <n v="844"/>
    <n v="1779.5174446244423"/>
    <n v="7.8788542178231732E-6"/>
    <x v="585"/>
  </r>
  <r>
    <n v="845"/>
    <n v="1779.51751752629"/>
    <n v="7.8629254163152322E-6"/>
    <x v="585"/>
  </r>
  <r>
    <n v="846"/>
    <n v="1779.5175893295479"/>
    <n v="7.8470475860418773E-6"/>
    <x v="585"/>
  </r>
  <r>
    <n v="847"/>
    <n v="1779.5176600507712"/>
    <n v="7.8312205039841346E-6"/>
    <x v="585"/>
  </r>
  <r>
    <n v="848"/>
    <n v="1779.5177297062653"/>
    <n v="7.8154439483603485E-6"/>
    <x v="585"/>
  </r>
  <r>
    <n v="849"/>
    <n v="1779.5177983120902"/>
    <n v="7.7997176986178814E-6"/>
    <x v="585"/>
  </r>
  <r>
    <n v="850"/>
    <n v="1779.5178658840639"/>
    <n v="7.7840415354248581E-6"/>
    <x v="585"/>
  </r>
  <r>
    <n v="851"/>
    <n v="1779.5179324377659"/>
    <n v="7.768415240661987E-6"/>
    <x v="585"/>
  </r>
  <r>
    <n v="852"/>
    <n v="1779.5179979885411"/>
    <n v="7.7528385974144421E-6"/>
    <x v="585"/>
  </r>
  <r>
    <n v="853"/>
    <n v="1779.5180625515029"/>
    <n v="7.7373113899638093E-6"/>
    <x v="585"/>
  </r>
  <r>
    <n v="854"/>
    <n v="1779.5181261415373"/>
    <n v="7.7218334037800975E-6"/>
    <x v="585"/>
  </r>
  <r>
    <n v="855"/>
    <n v="1779.5181887733056"/>
    <n v="7.7064044255138084E-6"/>
    <x v="585"/>
  </r>
  <r>
    <n v="856"/>
    <n v="1779.5182504612485"/>
    <n v="7.6910242429880726E-6"/>
    <x v="585"/>
  </r>
  <r>
    <n v="857"/>
    <n v="1779.5183112195887"/>
    <n v="7.6756926451908437E-6"/>
    <x v="585"/>
  </r>
  <r>
    <n v="858"/>
    <n v="1779.5183710623348"/>
    <n v="7.6604094222671559E-6"/>
    <x v="585"/>
  </r>
  <r>
    <n v="859"/>
    <n v="1779.5184300032845"/>
    <n v="7.645174365511442E-6"/>
    <x v="585"/>
  </r>
  <r>
    <n v="860"/>
    <n v="1779.5184880560273"/>
    <n v="7.6299872673599097E-6"/>
    <x v="585"/>
  </r>
  <r>
    <n v="861"/>
    <n v="1779.5185452339479"/>
    <n v="7.6148479213829766E-6"/>
    <x v="585"/>
  </r>
  <r>
    <n v="862"/>
    <n v="1779.5186015502293"/>
    <n v="7.599756122277767E-6"/>
    <x v="585"/>
  </r>
  <r>
    <n v="863"/>
    <n v="1779.518657017856"/>
    <n v="7.5847116658606649E-6"/>
    <x v="585"/>
  </r>
  <r>
    <n v="864"/>
    <n v="1779.5187116496168"/>
    <n v="7.569714349059925E-6"/>
    <x v="585"/>
  </r>
  <r>
    <n v="865"/>
    <n v="1779.5187654581077"/>
    <n v="7.5547639699083422E-6"/>
    <x v="585"/>
  </r>
  <r>
    <n v="866"/>
    <n v="1779.5188184557348"/>
    <n v="7.5398603275359755E-6"/>
    <x v="585"/>
  </r>
  <r>
    <n v="867"/>
    <n v="1779.5188706547176"/>
    <n v="7.5250032221629293E-6"/>
    <x v="585"/>
  </r>
  <r>
    <n v="868"/>
    <n v="1779.5189220670911"/>
    <n v="7.5101924550921919E-6"/>
    <x v="585"/>
  </r>
  <r>
    <n v="869"/>
    <n v="1779.5189727047091"/>
    <n v="7.4954278287025274E-6"/>
    <x v="585"/>
  </r>
  <r>
    <n v="870"/>
    <n v="1779.5190225792464"/>
    <n v="7.4807091464414212E-6"/>
    <x v="585"/>
  </r>
  <r>
    <n v="871"/>
    <n v="1779.5190717022026"/>
    <n v="7.4660362128180854E-6"/>
    <x v="585"/>
  </r>
  <r>
    <n v="872"/>
    <n v="1779.5191200849035"/>
    <n v="7.4514088333965102E-6"/>
    <x v="585"/>
  </r>
  <r>
    <n v="873"/>
    <n v="1779.5191677385044"/>
    <n v="7.4368268147885747E-6"/>
    <x v="585"/>
  </r>
  <r>
    <n v="874"/>
    <n v="1779.5192146739923"/>
    <n v="7.4222899646472065E-6"/>
    <x v="585"/>
  </r>
  <r>
    <n v="875"/>
    <n v="1779.5192609021888"/>
    <n v="7.4077980916595985E-6"/>
    <x v="585"/>
  </r>
  <r>
    <n v="876"/>
    <n v="1779.5193064337523"/>
    <n v="7.39335100554047E-6"/>
    <x v="585"/>
  </r>
  <r>
    <n v="877"/>
    <n v="1779.5193512791807"/>
    <n v="7.3789485170253893E-6"/>
    <x v="585"/>
  </r>
  <r>
    <n v="878"/>
    <n v="1779.5193954488138"/>
    <n v="7.3645904378641385E-6"/>
    <x v="585"/>
  </r>
  <r>
    <n v="879"/>
    <n v="1779.5194389528353"/>
    <n v="7.3502765808141324E-6"/>
    <x v="585"/>
  </r>
  <r>
    <n v="880"/>
    <n v="1779.5194818012758"/>
    <n v="7.3360067596338892E-6"/>
    <x v="585"/>
  </r>
  <r>
    <n v="881"/>
    <n v="1779.5195240040143"/>
    <n v="7.3217807890765468E-6"/>
    <x v="585"/>
  </r>
  <r>
    <n v="882"/>
    <n v="1779.5195655707812"/>
    <n v="7.3075984848834326E-6"/>
    <x v="585"/>
  </r>
  <r>
    <n v="883"/>
    <n v="1779.5196065111604"/>
    <n v="7.2934596637776783E-6"/>
    <x v="585"/>
  </r>
  <r>
    <n v="884"/>
    <n v="1779.5196468345912"/>
    <n v="7.2793641434578893E-6"/>
    <x v="585"/>
  </r>
  <r>
    <n v="885"/>
    <n v="1779.5196865503704"/>
    <n v="7.2653117425918509E-6"/>
    <x v="585"/>
  </r>
  <r>
    <n v="886"/>
    <n v="1779.5197256676552"/>
    <n v="7.2513022808102939E-6"/>
    <x v="585"/>
  </r>
  <r>
    <n v="887"/>
    <n v="1779.5197641954644"/>
    <n v="7.2373355787007023E-6"/>
    <x v="585"/>
  </r>
  <r>
    <n v="888"/>
    <n v="1779.5198021426813"/>
    <n v="7.223411457801165E-6"/>
    <x v="585"/>
  </r>
  <r>
    <n v="889"/>
    <n v="1779.5198395180551"/>
    <n v="7.2095297405942801E-6"/>
    <x v="585"/>
  </r>
  <r>
    <n v="890"/>
    <n v="1779.5198763302028"/>
    <n v="7.1956902505010983E-6"/>
    <x v="585"/>
  </r>
  <r>
    <n v="891"/>
    <n v="1779.5199125876122"/>
    <n v="7.1818928118751173E-6"/>
    <x v="585"/>
  </r>
  <r>
    <n v="892"/>
    <n v="1779.5199482986429"/>
    <n v="7.1681372499963182E-6"/>
    <x v="585"/>
  </r>
  <r>
    <n v="893"/>
    <n v="1779.5199834715286"/>
    <n v="7.1544233910652498E-6"/>
    <x v="585"/>
  </r>
  <r>
    <n v="894"/>
    <n v="1779.5200181143784"/>
    <n v="7.1407510621971529E-6"/>
    <x v="585"/>
  </r>
  <r>
    <n v="895"/>
    <n v="1779.5200522351802"/>
    <n v="7.1271200914161304E-6"/>
    <x v="585"/>
  </r>
  <r>
    <n v="896"/>
    <n v="1779.5200858418007"/>
    <n v="7.1135303076493648E-6"/>
    <x v="585"/>
  </r>
  <r>
    <n v="897"/>
    <n v="1779.5201189419881"/>
    <n v="7.0999815407213715E-6"/>
    <x v="585"/>
  </r>
  <r>
    <n v="898"/>
    <n v="1779.5201515433744"/>
    <n v="7.0864736213483031E-6"/>
    <x v="585"/>
  </r>
  <r>
    <n v="899"/>
    <n v="1779.5201836534761"/>
    <n v="7.0730063811322888E-6"/>
    <x v="585"/>
  </r>
  <r>
    <n v="900"/>
    <n v="1779.5202152796967"/>
    <n v="7.0595796525558209E-6"/>
    <x v="585"/>
  </r>
  <r>
    <n v="901"/>
    <n v="1779.5202464293279"/>
    <n v="7.0461932689761827E-6"/>
    <x v="585"/>
  </r>
  <r>
    <n v="902"/>
    <n v="1779.5202771095517"/>
    <n v="7.0328470646199132E-6"/>
    <x v="585"/>
  </r>
  <r>
    <n v="903"/>
    <n v="1779.5203073274417"/>
    <n v="7.0195408745773192E-6"/>
    <x v="585"/>
  </r>
  <r>
    <n v="904"/>
    <n v="1779.5203370899651"/>
    <n v="7.0062745347970236E-6"/>
    <x v="585"/>
  </r>
  <r>
    <n v="905"/>
    <n v="1779.5203664039841"/>
    <n v="6.9930478820805575E-6"/>
    <x v="585"/>
  </r>
  <r>
    <n v="906"/>
    <n v="1779.5203952762572"/>
    <n v="6.9798607540769881E-6"/>
    <x v="585"/>
  </r>
  <r>
    <n v="907"/>
    <n v="1779.5204237134415"/>
    <n v="6.9667129892775906E-6"/>
    <x v="585"/>
  </r>
  <r>
    <n v="908"/>
    <n v="1779.5204517220934"/>
    <n v="6.9536044270105556E-6"/>
    <x v="585"/>
  </r>
  <r>
    <n v="909"/>
    <n v="1779.5204793086707"/>
    <n v="6.9405349074357404E-6"/>
    <x v="585"/>
  </r>
  <r>
    <n v="910"/>
    <n v="1779.5205064795337"/>
    <n v="6.9275042715394517E-6"/>
    <x v="585"/>
  </r>
  <r>
    <n v="911"/>
    <n v="1779.5205332409471"/>
    <n v="6.9145123611292749E-6"/>
    <x v="585"/>
  </r>
  <r>
    <n v="912"/>
    <n v="1779.520559599081"/>
    <n v="6.9015590188289356E-6"/>
    <x v="585"/>
  </r>
  <r>
    <n v="913"/>
    <n v="1779.5205855600127"/>
    <n v="6.8886440880732008E-6"/>
    <x v="585"/>
  </r>
  <r>
    <n v="914"/>
    <n v="1779.5206111297277"/>
    <n v="6.8757674131028168E-6"/>
    <x v="585"/>
  </r>
  <r>
    <n v="915"/>
    <n v="1779.5206363141217"/>
    <n v="6.8629288389594873E-6"/>
    <x v="585"/>
  </r>
  <r>
    <n v="916"/>
    <n v="1779.5206611190008"/>
    <n v="6.8501282114808824E-6"/>
    <x v="585"/>
  </r>
  <r>
    <n v="917"/>
    <n v="1779.5206855500844"/>
    <n v="6.8373653772956891E-6"/>
    <x v="585"/>
  </r>
  <r>
    <n v="918"/>
    <n v="1779.5207096130052"/>
    <n v="6.8246401838186968E-6"/>
    <x v="585"/>
  </r>
  <r>
    <n v="919"/>
    <n v="1779.5207333133114"/>
    <n v="6.8119524792459176E-6"/>
    <x v="585"/>
  </r>
  <r>
    <n v="920"/>
    <n v="1779.5207566564675"/>
    <n v="6.7993021125497408E-6"/>
    <x v="585"/>
  </r>
  <r>
    <n v="921"/>
    <n v="1779.5207796478553"/>
    <n v="6.7866889334741277E-6"/>
    <x v="585"/>
  </r>
  <r>
    <n v="922"/>
    <n v="1779.5208022927757"/>
    <n v="6.7741127925298359E-6"/>
    <x v="585"/>
  </r>
  <r>
    <n v="923"/>
    <n v="1779.52082459645"/>
    <n v="6.7615735409896808E-6"/>
    <x v="585"/>
  </r>
  <r>
    <n v="924"/>
    <n v="1779.5208465640203"/>
    <n v="6.7490710308838319E-6"/>
    <x v="585"/>
  </r>
  <r>
    <n v="925"/>
    <n v="1779.5208682005518"/>
    <n v="6.7366051149951423E-6"/>
    <x v="585"/>
  </r>
  <r>
    <n v="926"/>
    <n v="1779.5208895110329"/>
    <n v="6.7241756468545121E-6"/>
    <x v="585"/>
  </r>
  <r>
    <n v="927"/>
    <n v="1779.5209105003771"/>
    <n v="6.7117824807362857E-6"/>
    <x v="585"/>
  </r>
  <r>
    <n v="928"/>
    <n v="1779.5209311734236"/>
    <n v="6.6994254716536802E-6"/>
    <x v="585"/>
  </r>
  <r>
    <n v="929"/>
    <n v="1779.5209515349391"/>
    <n v="6.6871044753542513E-6"/>
    <x v="585"/>
  </r>
  <r>
    <n v="930"/>
    <n v="1779.5209715896178"/>
    <n v="6.674819348315388E-6"/>
    <x v="585"/>
  </r>
  <r>
    <n v="931"/>
    <n v="1779.5209913420838"/>
    <n v="6.6625699477398408E-6"/>
    <x v="585"/>
  </r>
  <r>
    <n v="932"/>
    <n v="1779.5210107968912"/>
    <n v="6.6503561315512822E-6"/>
    <x v="585"/>
  </r>
  <r>
    <n v="933"/>
    <n v="1779.5210299585258"/>
    <n v="6.6381777583898997E-6"/>
    <x v="585"/>
  </r>
  <r>
    <n v="934"/>
    <n v="1779.5210488314051"/>
    <n v="6.6260346876080196E-6"/>
    <x v="585"/>
  </r>
  <r>
    <n v="935"/>
    <n v="1779.5210674198809"/>
    <n v="6.6139267792657618E-6"/>
    <x v="585"/>
  </r>
  <r>
    <n v="936"/>
    <n v="1779.5210857282386"/>
    <n v="6.6018538941267272E-6"/>
    <x v="585"/>
  </r>
  <r>
    <n v="937"/>
    <n v="1779.5211037606998"/>
    <n v="6.5898158936537154E-6"/>
    <x v="585"/>
  </r>
  <r>
    <n v="938"/>
    <n v="1779.5211215214219"/>
    <n v="6.5778126400044707E-6"/>
    <x v="585"/>
  </r>
  <r>
    <n v="939"/>
    <n v="1779.5211390145"/>
    <n v="6.5658439960274623E-6"/>
    <x v="585"/>
  </r>
  <r>
    <n v="940"/>
    <n v="1779.5211562439672"/>
    <n v="6.5539098252576924E-6"/>
    <x v="585"/>
  </r>
  <r>
    <n v="941"/>
    <n v="1779.5211732137961"/>
    <n v="6.5420099919125354E-6"/>
    <x v="585"/>
  </r>
  <r>
    <n v="942"/>
    <n v="1779.5211899278993"/>
    <n v="6.5301443608876036E-6"/>
    <x v="585"/>
  </r>
  <r>
    <n v="943"/>
    <n v="1779.5212063901301"/>
    <n v="6.5183127977526452E-6"/>
    <x v="585"/>
  </r>
  <r>
    <n v="944"/>
    <n v="1779.5212226042845"/>
    <n v="6.506515168747473E-6"/>
    <x v="585"/>
  </r>
  <r>
    <n v="945"/>
    <n v="1779.5212385741006"/>
    <n v="6.4947513407779161E-6"/>
    <x v="585"/>
  </r>
  <r>
    <n v="946"/>
    <n v="1779.5212543032605"/>
    <n v="6.4830211814118072E-6"/>
    <x v="585"/>
  </r>
  <r>
    <n v="947"/>
    <n v="1779.5212697953909"/>
    <n v="6.4713245588749924E-6"/>
    <x v="585"/>
  </r>
  <r>
    <n v="948"/>
    <n v="1779.5212850540636"/>
    <n v="6.4596613420473736E-6"/>
    <x v="585"/>
  </r>
  <r>
    <n v="949"/>
    <n v="1779.5213000827966"/>
    <n v="6.448031400458977E-6"/>
    <x v="585"/>
  </r>
  <r>
    <n v="950"/>
    <n v="1779.5213148850553"/>
    <n v="6.4364346042860478E-6"/>
    <x v="585"/>
  </r>
  <r>
    <n v="951"/>
    <n v="1779.5213294642522"/>
    <n v="6.4248708243471761E-6"/>
    <x v="585"/>
  </r>
  <r>
    <n v="952"/>
    <n v="1779.5213438237488"/>
    <n v="6.4133399320994456E-6"/>
    <x v="585"/>
  </r>
  <r>
    <n v="953"/>
    <n v="1779.5213579668557"/>
    <n v="6.4018417996346148E-6"/>
    <x v="585"/>
  </r>
  <r>
    <n v="954"/>
    <n v="1779.5213718968341"/>
    <n v="6.3903762996753194E-6"/>
    <x v="585"/>
  </r>
  <r>
    <n v="955"/>
    <n v="1779.5213856168955"/>
    <n v="6.3789433055713058E-6"/>
    <x v="585"/>
  </r>
  <r>
    <n v="956"/>
    <n v="1779.5213991302032"/>
    <n v="6.3675426912956877E-6"/>
    <x v="585"/>
  </r>
  <r>
    <n v="957"/>
    <n v="1779.5214124398731"/>
    <n v="6.3561743314412317E-6"/>
    <x v="585"/>
  </r>
  <r>
    <n v="958"/>
    <n v="1779.5214255489736"/>
    <n v="6.3448381012166675E-6"/>
    <x v="585"/>
  </r>
  <r>
    <n v="959"/>
    <n v="1779.5214384605274"/>
    <n v="6.3335338764430229E-6"/>
    <x v="585"/>
  </r>
  <r>
    <n v="960"/>
    <n v="1779.5214511775114"/>
    <n v="6.3222615335499867E-6"/>
    <x v="585"/>
  </r>
  <r>
    <n v="961"/>
    <n v="1779.5214637028575"/>
    <n v="6.3110209495722951E-6"/>
    <x v="585"/>
  </r>
  <r>
    <n v="962"/>
    <n v="1779.5214760394538"/>
    <n v="6.299812002146144E-6"/>
    <x v="585"/>
  </r>
  <r>
    <n v="963"/>
    <n v="1779.5214881901445"/>
    <n v="6.2886345695056259E-6"/>
    <x v="585"/>
  </r>
  <r>
    <n v="964"/>
    <n v="1779.5215001577312"/>
    <n v="6.2774885304791929E-6"/>
    <x v="585"/>
  </r>
  <r>
    <n v="965"/>
    <n v="1779.5215119449731"/>
    <n v="6.2663737644861444E-6"/>
    <x v="585"/>
  </r>
  <r>
    <n v="966"/>
    <n v="1779.5215235545879"/>
    <n v="6.2552901515331331E-6"/>
    <x v="585"/>
  </r>
  <r>
    <n v="967"/>
    <n v="1779.5215349892524"/>
    <n v="6.2442375722107069E-6"/>
    <x v="585"/>
  </r>
  <r>
    <n v="968"/>
    <n v="1779.5215462516028"/>
    <n v="6.233215907689861E-6"/>
    <x v="585"/>
  </r>
  <r>
    <n v="969"/>
    <n v="1779.5215573442358"/>
    <n v="6.2222250397186272E-6"/>
    <x v="585"/>
  </r>
  <r>
    <n v="970"/>
    <n v="1779.5215682697092"/>
    <n v="6.2112648506186766E-6"/>
    <x v="585"/>
  </r>
  <r>
    <n v="971"/>
    <n v="1779.5215790305417"/>
    <n v="6.2003352232819503E-6"/>
    <x v="585"/>
  </r>
  <r>
    <n v="972"/>
    <n v="1779.5215896292148"/>
    <n v="6.1894360411673137E-6"/>
    <x v="585"/>
  </r>
  <r>
    <n v="973"/>
    <n v="1779.5216000681717"/>
    <n v="6.1785671882972311E-6"/>
    <x v="585"/>
  </r>
  <r>
    <n v="974"/>
    <n v="1779.5216103498194"/>
    <n v="6.1677285492544669E-6"/>
    <x v="585"/>
  </r>
  <r>
    <n v="975"/>
    <n v="1779.5216204765284"/>
    <n v="6.1569200091788065E-6"/>
    <x v="585"/>
  </r>
  <r>
    <n v="976"/>
    <n v="1779.5216304506337"/>
    <n v="6.1461414537637982E-6"/>
    <x v="585"/>
  </r>
  <r>
    <n v="977"/>
    <n v="1779.5216402744347"/>
    <n v="6.1353927692535255E-6"/>
    <x v="585"/>
  </r>
  <r>
    <n v="978"/>
    <n v="1779.5216499501967"/>
    <n v="6.1246738424393896E-6"/>
    <x v="585"/>
  </r>
  <r>
    <n v="979"/>
    <n v="1779.5216594801502"/>
    <n v="6.1139845606569259E-6"/>
    <x v="585"/>
  </r>
  <r>
    <n v="980"/>
    <n v="1779.5216688664927"/>
    <n v="6.1033248117826322E-6"/>
    <x v="585"/>
  </r>
  <r>
    <n v="981"/>
    <n v="1779.5216781113884"/>
    <n v="6.0926944842308258E-6"/>
    <x v="585"/>
  </r>
  <r>
    <n v="982"/>
    <n v="1779.5216872169688"/>
    <n v="6.0820934669505171E-6"/>
    <x v="585"/>
  </r>
  <r>
    <n v="983"/>
    <n v="1779.521696185333"/>
    <n v="6.0715216494223098E-6"/>
    <x v="585"/>
  </r>
  <r>
    <n v="984"/>
    <n v="1779.521705018549"/>
    <n v="6.0609789216553157E-6"/>
    <x v="585"/>
  </r>
  <r>
    <n v="985"/>
    <n v="1779.5217137186535"/>
    <n v="6.0504651741840967E-6"/>
    <x v="585"/>
  </r>
  <r>
    <n v="986"/>
    <n v="1779.5217222876522"/>
    <n v="6.0399802980656231E-6"/>
    <x v="585"/>
  </r>
  <r>
    <n v="987"/>
    <n v="1779.5217307275211"/>
    <n v="6.0295241848762548E-6"/>
    <x v="585"/>
  </r>
  <r>
    <n v="988"/>
    <n v="1779.5217390402058"/>
    <n v="6.0190967267087411E-6"/>
    <x v="585"/>
  </r>
  <r>
    <n v="989"/>
    <n v="1779.5217472276231"/>
    <n v="6.0086978161692459E-6"/>
    <x v="585"/>
  </r>
  <r>
    <n v="990"/>
    <n v="1779.5217552916606"/>
    <n v="5.9983273463743849E-6"/>
    <x v="585"/>
  </r>
  <r>
    <n v="991"/>
    <n v="1779.5217632341776"/>
    <n v="5.9879852109482894E-6"/>
    <x v="585"/>
  </r>
  <r>
    <n v="992"/>
    <n v="1779.5217710570053"/>
    <n v="5.9776713040196889E-6"/>
    <x v="585"/>
  </r>
  <r>
    <n v="993"/>
    <n v="1779.5217787619474"/>
    <n v="5.9673855202190095E-6"/>
    <x v="585"/>
  </r>
  <r>
    <n v="994"/>
    <n v="1779.5217863507803"/>
    <n v="5.9571277546754967E-6"/>
    <x v="585"/>
  </r>
  <r>
    <n v="995"/>
    <n v="1779.5217938252538"/>
    <n v="5.946897903014355E-6"/>
    <x v="585"/>
  </r>
  <r>
    <n v="996"/>
    <n v="1779.5218011870911"/>
    <n v="5.9366958613539085E-6"/>
    <x v="585"/>
  </r>
  <r>
    <n v="997"/>
    <n v="1779.5218084379899"/>
    <n v="5.9265215263027756E-6"/>
    <x v="585"/>
  </r>
  <r>
    <n v="998"/>
    <n v="1779.5218155796215"/>
    <n v="5.9163747949570723E-6"/>
    <x v="585"/>
  </r>
  <r>
    <n v="999"/>
    <n v="1779.5218226136328"/>
    <n v="5.9062555648976227E-6"/>
    <x v="585"/>
  </r>
  <r>
    <n v="1000"/>
    <n v="1779.5218295416455"/>
    <n v="5.8961637341871972E-6"/>
    <x v="585"/>
  </r>
  <r>
    <n v="1001"/>
    <n v="1779.5218363652571"/>
    <n v="5.8860992013677658E-6"/>
    <x v="585"/>
  </r>
  <r>
    <n v="1002"/>
    <n v="1779.5218430860405"/>
    <n v="5.8760618654577692E-6"/>
    <x v="585"/>
  </r>
  <r>
    <n v="1003"/>
    <n v="1779.5218497055455"/>
    <n v="5.8660516259494077E-6"/>
    <x v="585"/>
  </r>
  <r>
    <n v="1004"/>
    <n v="1779.5218562252983"/>
    <n v="5.8560683828059514E-6"/>
    <x v="585"/>
  </r>
  <r>
    <n v="1005"/>
    <n v="1779.5218626468022"/>
    <n v="5.8461120364590671E-6"/>
    <x v="585"/>
  </r>
  <r>
    <n v="1006"/>
    <n v="1779.5218689715375"/>
    <n v="5.8361824878061575E-6"/>
    <x v="585"/>
  </r>
  <r>
    <n v="1007"/>
    <n v="1779.5218752009628"/>
    <n v="5.8262796382077277E-6"/>
    <x v="585"/>
  </r>
  <r>
    <n v="1008"/>
    <n v="1779.5218813365141"/>
    <n v="5.8164033894847631E-6"/>
    <x v="585"/>
  </r>
  <r>
    <n v="1009"/>
    <n v="1779.5218873796059"/>
    <n v="5.8065536439161238E-6"/>
    <x v="585"/>
  </r>
  <r>
    <n v="1010"/>
    <n v="1779.5218933316319"/>
    <n v="5.7967303042359602E-6"/>
    <x v="585"/>
  </r>
  <r>
    <n v="1011"/>
    <n v="1779.5218991939641"/>
    <n v="5.7869332736311458E-6"/>
    <x v="585"/>
  </r>
  <r>
    <n v="1012"/>
    <n v="1779.5219049679542"/>
    <n v="5.7771624557387214E-6"/>
    <x v="585"/>
  </r>
  <r>
    <n v="1013"/>
    <n v="1779.5219106549337"/>
    <n v="5.7674177546433612E-6"/>
    <x v="585"/>
  </r>
  <r>
    <n v="1014"/>
    <n v="1779.5219162562134"/>
    <n v="5.7576990748748569E-6"/>
    <x v="585"/>
  </r>
  <r>
    <n v="1015"/>
    <n v="1779.5219217730851"/>
    <n v="5.7480063214056121E-6"/>
    <x v="585"/>
  </r>
  <r>
    <n v="1016"/>
    <n v="1779.5219272068207"/>
    <n v="5.7383393996481615E-6"/>
    <x v="585"/>
  </r>
  <r>
    <n v="1017"/>
    <n v="1779.5219325586729"/>
    <n v="5.7286982154526975E-6"/>
    <x v="585"/>
  </r>
  <r>
    <n v="1018"/>
    <n v="1779.5219378298757"/>
    <n v="5.7190826751046212E-6"/>
    <x v="585"/>
  </r>
  <r>
    <n v="1019"/>
    <n v="1779.5219430216443"/>
    <n v="5.7094926853221035E-6"/>
    <x v="585"/>
  </r>
  <r>
    <n v="1020"/>
    <n v="1779.521948135176"/>
    <n v="5.6999281532536671E-6"/>
    <x v="585"/>
  </r>
  <r>
    <n v="1021"/>
    <n v="1779.5219531716496"/>
    <n v="5.6903889864757787E-6"/>
    <x v="585"/>
  </r>
  <r>
    <n v="1022"/>
    <n v="1779.5219581322265"/>
    <n v="5.6808750929904644E-6"/>
    <x v="585"/>
  </r>
  <r>
    <n v="1023"/>
    <n v="1779.5219630180502"/>
    <n v="5.6713863812229324E-6"/>
    <x v="585"/>
  </r>
  <r>
    <n v="1024"/>
    <n v="1779.5219678302474"/>
    <n v="5.6619227600192178E-6"/>
    <x v="585"/>
  </r>
  <r>
    <n v="1025"/>
    <n v="1779.5219725699274"/>
    <n v="5.6524841386438403E-6"/>
    <x v="585"/>
  </r>
  <r>
    <n v="1026"/>
    <n v="1779.5219772381831"/>
    <n v="5.6430704267774775E-6"/>
    <x v="585"/>
  </r>
  <r>
    <n v="1027"/>
    <n v="1779.5219818360908"/>
    <n v="5.6336815345146514E-6"/>
    <x v="585"/>
  </r>
  <r>
    <n v="1028"/>
    <n v="1779.5219863647108"/>
    <n v="5.6243173723614353E-6"/>
    <x v="585"/>
  </r>
  <r>
    <n v="1029"/>
    <n v="1779.5219908250867"/>
    <n v="5.6149778512331677E-6"/>
    <x v="585"/>
  </r>
  <r>
    <n v="1030"/>
    <n v="1779.5219952182474"/>
    <n v="5.6056628824521896E-6"/>
    <x v="585"/>
  </r>
  <r>
    <n v="1031"/>
    <n v="1779.5219995452057"/>
    <n v="5.5963723777455901E-6"/>
    <x v="585"/>
  </r>
  <r>
    <n v="1032"/>
    <n v="1779.5220038069592"/>
    <n v="5.5871062492429701E-6"/>
    <x v="585"/>
  </r>
  <r>
    <n v="1033"/>
    <n v="1779.5220080044903"/>
    <n v="5.5778644094742185E-6"/>
    <x v="585"/>
  </r>
  <r>
    <n v="1034"/>
    <n v="1779.5220121387672"/>
    <n v="5.5686467713673038E-6"/>
    <x v="585"/>
  </r>
  <r>
    <n v="1035"/>
    <n v="1779.5220162107428"/>
    <n v="5.5594532482460822E-6"/>
    <x v="585"/>
  </r>
  <r>
    <n v="1036"/>
    <n v="1779.5220202213559"/>
    <n v="5.5502837538281135E-6"/>
    <x v="585"/>
  </r>
  <r>
    <n v="1037"/>
    <n v="1779.5220241715313"/>
    <n v="5.5411382022224983E-6"/>
    <x v="585"/>
  </r>
  <r>
    <n v="1038"/>
    <n v="1779.5220280621797"/>
    <n v="5.532016507927726E-6"/>
    <x v="585"/>
  </r>
  <r>
    <n v="1039"/>
    <n v="1779.5220318941983"/>
    <n v="5.5229185858295359E-6"/>
    <x v="585"/>
  </r>
  <r>
    <n v="1040"/>
    <n v="1779.5220356684706"/>
    <n v="5.513844351198792E-6"/>
    <x v="585"/>
  </r>
  <r>
    <n v="1041"/>
    <n v="1779.5220393858667"/>
    <n v="5.5047937196893747E-6"/>
    <x v="585"/>
  </r>
  <r>
    <n v="1042"/>
    <n v="1779.5220430472439"/>
    <n v="5.495766607336082E-6"/>
    <x v="585"/>
  </r>
  <r>
    <n v="1043"/>
    <n v="1779.5220466534461"/>
    <n v="5.4867629305525481E-6"/>
    <x v="585"/>
  </r>
  <r>
    <n v="1044"/>
    <n v="1779.5220502053048"/>
    <n v="5.4777826061291709E-6"/>
    <x v="585"/>
  </r>
  <r>
    <n v="1045"/>
    <n v="1779.5220537036391"/>
    <n v="5.4688255512310563E-6"/>
    <x v="585"/>
  </r>
  <r>
    <n v="1046"/>
    <n v="1779.5220571492555"/>
    <n v="5.4598916833959731E-6"/>
    <x v="585"/>
  </r>
  <r>
    <n v="1047"/>
    <n v="1779.5220605429483"/>
    <n v="5.4509809205323274E-6"/>
    <x v="585"/>
  </r>
  <r>
    <n v="1048"/>
    <n v="1779.5220638855001"/>
    <n v="5.4420931809171378E-6"/>
    <x v="585"/>
  </r>
  <r>
    <n v="1049"/>
    <n v="1779.5220671776815"/>
    <n v="5.4332283831940367E-6"/>
    <x v="585"/>
  </r>
  <r>
    <n v="1050"/>
    <n v="1779.5220704202516"/>
    <n v="5.4243864463712751E-6"/>
    <x v="585"/>
  </r>
  <r>
    <n v="1051"/>
    <n v="1779.5220736139579"/>
    <n v="5.4155672898197446E-6"/>
    <x v="585"/>
  </r>
  <r>
    <n v="1052"/>
    <n v="1779.522076759537"/>
    <n v="5.4067708332710099E-6"/>
    <x v="585"/>
  </r>
  <r>
    <n v="1053"/>
    <n v="1779.5220798577138"/>
    <n v="5.3979969968153568E-6"/>
    <x v="585"/>
  </r>
  <r>
    <n v="1054"/>
    <n v="1779.5220829092029"/>
    <n v="5.3892457008998482E-6"/>
    <x v="585"/>
  </r>
  <r>
    <n v="1055"/>
    <n v="1779.5220859147078"/>
    <n v="5.3805168663263969E-6"/>
    <x v="585"/>
  </r>
  <r>
    <n v="1056"/>
    <n v="1779.5220888749213"/>
    <n v="5.3718104142498466E-6"/>
    <x v="585"/>
  </r>
  <r>
    <n v="1057"/>
    <n v="1779.5220917905262"/>
    <n v="5.3631262661760682E-6"/>
    <x v="585"/>
  </r>
  <r>
    <n v="1058"/>
    <n v="1779.5220946621946"/>
    <n v="5.3544643439600679E-6"/>
    <x v="585"/>
  </r>
  <r>
    <n v="1059"/>
    <n v="1779.5220974905885"/>
    <n v="5.3458245698041038E-6"/>
    <x v="585"/>
  </r>
  <r>
    <n v="1060"/>
    <n v="1779.5221002763601"/>
    <n v="5.3372068662558205E-6"/>
    <x v="585"/>
  </r>
  <r>
    <n v="1061"/>
    <n v="1779.5221030201517"/>
    <n v="5.3286111562063867E-6"/>
    <x v="585"/>
  </r>
  <r>
    <n v="1062"/>
    <n v="1779.5221057225958"/>
    <n v="5.3200373628886558E-6"/>
    <x v="585"/>
  </r>
  <r>
    <n v="1063"/>
    <n v="1779.5221083843157"/>
    <n v="5.3114854098753296E-6"/>
    <x v="585"/>
  </r>
  <r>
    <n v="1064"/>
    <n v="1779.5221110059249"/>
    <n v="5.3029552210771333E-6"/>
    <x v="585"/>
  </r>
  <r>
    <n v="1065"/>
    <n v="1779.5221135880279"/>
    <n v="5.2944467207410104E-6"/>
    <x v="585"/>
  </r>
  <r>
    <n v="1066"/>
    <n v="1779.5221161312202"/>
    <n v="5.2859598334483186E-6"/>
    <x v="585"/>
  </r>
  <r>
    <n v="1067"/>
    <n v="1779.522118636088"/>
    <n v="5.2774944841130439E-6"/>
    <x v="585"/>
  </r>
  <r>
    <n v="1068"/>
    <n v="1779.5221211032087"/>
    <n v="5.2690505979800242E-6"/>
    <x v="585"/>
  </r>
  <r>
    <n v="1069"/>
    <n v="1779.5221235331514"/>
    <n v="5.2606281006231807E-6"/>
    <x v="585"/>
  </r>
  <r>
    <n v="1070"/>
    <n v="1779.5221259264763"/>
    <n v="5.2522269179437679E-6"/>
    <x v="585"/>
  </r>
  <r>
    <n v="1071"/>
    <n v="1779.5221282837351"/>
    <n v="5.2438469761686263E-6"/>
    <x v="585"/>
  </r>
  <r>
    <n v="1072"/>
    <n v="1779.5221306054714"/>
    <n v="5.2354882018484517E-6"/>
    <x v="585"/>
  </r>
  <r>
    <n v="1073"/>
    <n v="1779.5221328922203"/>
    <n v="5.2271505218560709E-6"/>
    <x v="585"/>
  </r>
  <r>
    <n v="1074"/>
    <n v="1779.5221351445091"/>
    <n v="5.2188338633847338E-6"/>
    <x v="585"/>
  </r>
  <r>
    <n v="1075"/>
    <n v="1779.5221373628574"/>
    <n v="5.2105381539464112E-6"/>
    <x v="585"/>
  </r>
  <r>
    <n v="1076"/>
    <n v="1779.5221395477763"/>
    <n v="5.2022633213701038E-6"/>
    <x v="585"/>
  </r>
  <r>
    <n v="1077"/>
    <n v="1779.5221416997697"/>
    <n v="5.1940092938001652E-6"/>
    <x v="585"/>
  </r>
  <r>
    <n v="1078"/>
    <n v="1779.5221438193337"/>
    <n v="5.1857759996946316E-6"/>
    <x v="585"/>
  </r>
  <r>
    <n v="1079"/>
    <n v="1779.5221459069571"/>
    <n v="5.1775633678235633E-6"/>
    <x v="585"/>
  </r>
  <r>
    <n v="1080"/>
    <n v="1779.5221479631214"/>
    <n v="5.1693713272673972E-6"/>
    <x v="585"/>
  </r>
  <r>
    <n v="1081"/>
    <n v="1779.5221499883003"/>
    <n v="5.1611998074153075E-6"/>
    <x v="585"/>
  </r>
  <r>
    <n v="1082"/>
    <n v="1779.5221519829608"/>
    <n v="5.1530487379635793E-6"/>
    <x v="585"/>
  </r>
  <r>
    <n v="1083"/>
    <n v="1779.5221539475631"/>
    <n v="5.1449180489139891E-6"/>
    <x v="585"/>
  </r>
  <r>
    <n v="1084"/>
    <n v="1779.5221558825599"/>
    <n v="5.1368076705721993E-6"/>
    <x v="585"/>
  </r>
  <r>
    <n v="1085"/>
    <n v="1779.5221577883974"/>
    <n v="5.128717533546158E-6"/>
    <x v="585"/>
  </r>
  <r>
    <n v="1086"/>
    <n v="1779.5221596655149"/>
    <n v="5.1206475687445118E-6"/>
    <x v="585"/>
  </r>
  <r>
    <n v="1087"/>
    <n v="1779.5221615143453"/>
    <n v="5.1125977073750292E-6"/>
    <x v="585"/>
  </r>
  <r>
    <n v="1088"/>
    <n v="1779.5221633353149"/>
    <n v="5.1045678809430295E-6"/>
    <x v="585"/>
  </r>
  <r>
    <n v="1089"/>
    <n v="1779.5221651288434"/>
    <n v="5.0965580212498253E-6"/>
    <x v="585"/>
  </r>
  <r>
    <n v="1090"/>
    <n v="1779.5221668953445"/>
    <n v="5.088568060391173E-6"/>
    <x v="585"/>
  </r>
  <r>
    <n v="1091"/>
    <n v="1779.5221686352254"/>
    <n v="5.0805979307557347E-6"/>
    <x v="585"/>
  </r>
  <r>
    <n v="1092"/>
    <n v="1779.5221703488874"/>
    <n v="5.072647565023545E-6"/>
    <x v="585"/>
  </r>
  <r>
    <n v="1093"/>
    <n v="1779.5221720367254"/>
    <n v="5.0647168961644924E-6"/>
    <x v="585"/>
  </r>
  <r>
    <n v="1094"/>
    <n v="1779.5221736991286"/>
    <n v="5.0568058574368064E-6"/>
    <x v="585"/>
  </r>
  <r>
    <n v="1095"/>
    <n v="1779.5221753364804"/>
    <n v="5.0489143823855558E-6"/>
    <x v="585"/>
  </r>
  <r>
    <n v="1096"/>
    <n v="1779.5221769491582"/>
    <n v="5.041042404841156E-6"/>
    <x v="585"/>
  </r>
  <r>
    <n v="1097"/>
    <n v="1779.5221785375338"/>
    <n v="5.0331898589178845E-6"/>
    <x v="585"/>
  </r>
  <r>
    <n v="1098"/>
    <n v="1779.5221801019736"/>
    <n v="5.0253566790124059E-6"/>
    <x v="585"/>
  </r>
  <r>
    <n v="1099"/>
    <n v="1779.5221816428382"/>
    <n v="5.0175427998023068E-6"/>
    <x v="585"/>
  </r>
  <r>
    <n v="1100"/>
    <n v="1779.5221831604827"/>
    <n v="5.0097481562446361E-6"/>
    <x v="585"/>
  </r>
  <r>
    <n v="1101"/>
    <n v="1779.5221846552572"/>
    <n v="5.0019726835744618E-6"/>
    <x v="585"/>
  </r>
  <r>
    <n v="1102"/>
    <n v="1779.5221861275063"/>
    <n v="4.9942163173034269E-6"/>
    <x v="585"/>
  </r>
  <r>
    <n v="1103"/>
    <n v="1779.5221875775694"/>
    <n v="4.9864789932183202E-6"/>
    <x v="585"/>
  </r>
  <r>
    <n v="1104"/>
    <n v="1779.5221890057808"/>
    <n v="4.9787606473796568E-6"/>
    <x v="585"/>
  </r>
  <r>
    <n v="1105"/>
    <n v="1779.5221904124699"/>
    <n v="4.9710612161202622E-6"/>
    <x v="585"/>
  </r>
  <r>
    <n v="1106"/>
    <n v="1779.5221917979609"/>
    <n v="4.9633806360438681E-6"/>
    <x v="585"/>
  </r>
  <r>
    <n v="1107"/>
    <n v="1779.5221931625733"/>
    <n v="4.9557188440237169E-6"/>
    <x v="585"/>
  </r>
  <r>
    <n v="1108"/>
    <n v="1779.5221945066219"/>
    <n v="4.9480757772011735E-6"/>
    <x v="585"/>
  </r>
  <r>
    <n v="1109"/>
    <n v="1779.5221958304164"/>
    <n v="4.9404513729843461E-6"/>
    <x v="585"/>
  </r>
  <r>
    <n v="1110"/>
    <n v="1779.5221971342621"/>
    <n v="4.9328455690467148E-6"/>
    <x v="585"/>
  </r>
  <r>
    <n v="1111"/>
    <n v="1779.5221984184595"/>
    <n v="4.9252583033257699E-6"/>
    <x v="585"/>
  </r>
  <r>
    <n v="1112"/>
    <n v="1779.522199683305"/>
    <n v="4.9176895140216563E-6"/>
    <x v="585"/>
  </r>
  <r>
    <n v="1113"/>
    <n v="1779.5222009290899"/>
    <n v="4.910139139595828E-6"/>
    <x v="585"/>
  </r>
  <r>
    <n v="1114"/>
    <n v="1779.5222021561015"/>
    <n v="4.9026071187697091E-6"/>
    <x v="585"/>
  </r>
  <r>
    <n v="1115"/>
    <n v="1779.5222033646226"/>
    <n v="4.8950933905233638E-6"/>
    <x v="585"/>
  </r>
  <r>
    <n v="1116"/>
    <n v="1779.5222045549319"/>
    <n v="4.8875978940941746E-6"/>
    <x v="585"/>
  </r>
  <r>
    <n v="1117"/>
    <n v="1779.522205727304"/>
    <n v="4.8801205689755272E-6"/>
    <x v="585"/>
  </r>
  <r>
    <n v="1118"/>
    <n v="1779.5222068820092"/>
    <n v="4.8726613549155056E-6"/>
    <x v="585"/>
  </r>
  <r>
    <n v="1119"/>
    <n v="1779.5222080193137"/>
    <n v="4.8652201919155915E-6"/>
    <x v="585"/>
  </r>
  <r>
    <n v="1120"/>
    <n v="1779.5222091394796"/>
    <n v="4.8577970202293758E-6"/>
    <x v="585"/>
  </r>
  <r>
    <n v="1121"/>
    <n v="1779.5222102427651"/>
    <n v="4.8503917803612718E-6"/>
    <x v="585"/>
  </r>
  <r>
    <n v="1122"/>
    <n v="1779.5222113294249"/>
    <n v="4.8430044130652451E-6"/>
    <x v="585"/>
  </r>
  <r>
    <n v="1123"/>
    <n v="1779.5222123997091"/>
    <n v="4.8356348593435416E-6"/>
    <x v="585"/>
  </r>
  <r>
    <n v="1124"/>
    <n v="1779.5222134538649"/>
    <n v="4.8282830604454275E-6"/>
    <x v="585"/>
  </r>
  <r>
    <n v="1125"/>
    <n v="1779.5222144921352"/>
    <n v="4.8209489578659399E-6"/>
    <x v="585"/>
  </r>
  <r>
    <n v="1126"/>
    <n v="1779.5222155147592"/>
    <n v="4.8136324933446382E-6"/>
    <x v="585"/>
  </r>
  <r>
    <n v="1127"/>
    <n v="1779.522216521973"/>
    <n v="4.8063336088643666E-6"/>
    <x v="585"/>
  </r>
  <r>
    <n v="1128"/>
    <n v="1779.5222175140086"/>
    <n v="4.7990522466500259E-6"/>
    <x v="585"/>
  </r>
  <r>
    <n v="1129"/>
    <n v="1779.5222184910947"/>
    <n v="4.7917883491673479E-6"/>
    <x v="585"/>
  </r>
  <r>
    <n v="1130"/>
    <n v="1779.5222194534567"/>
    <n v="4.7845418591216805E-6"/>
    <x v="585"/>
  </r>
  <r>
    <n v="1131"/>
    <n v="1779.5222204013164"/>
    <n v="4.7773127194567778E-6"/>
    <x v="585"/>
  </r>
  <r>
    <n v="1132"/>
    <n v="1779.5222213348925"/>
    <n v="4.7701008733536011E-6"/>
    <x v="585"/>
  </r>
  <r>
    <n v="1133"/>
    <n v="1779.5222222544"/>
    <n v="4.7629062642291212E-6"/>
    <x v="585"/>
  </r>
  <r>
    <n v="1134"/>
    <n v="1779.5222231600512"/>
    <n v="4.7557288357351345E-6"/>
    <x v="585"/>
  </r>
  <r>
    <n v="1135"/>
    <n v="1779.5222240520548"/>
    <n v="4.7485685317570798E-6"/>
    <x v="585"/>
  </r>
  <r>
    <n v="1136"/>
    <n v="1779.5222249306162"/>
    <n v="4.7414252964128662E-6"/>
    <x v="585"/>
  </r>
  <r>
    <n v="1137"/>
    <n v="1779.5222257959383"/>
    <n v="4.734299074051705E-6"/>
    <x v="585"/>
  </r>
  <r>
    <n v="1138"/>
    <n v="1779.5222266482203"/>
    <n v="4.7271898092529529E-6"/>
    <x v="585"/>
  </r>
  <r>
    <n v="1139"/>
    <n v="1779.5222274876592"/>
    <n v="4.7200974468249561E-6"/>
    <x v="585"/>
  </r>
  <r>
    <n v="1140"/>
    <n v="1779.5222283144481"/>
    <n v="4.7130219318039068E-6"/>
    <x v="585"/>
  </r>
  <r>
    <n v="1141"/>
    <n v="1779.5222291287776"/>
    <n v="4.7059632094527029E-6"/>
    <x v="585"/>
  </r>
  <r>
    <n v="1142"/>
    <n v="1779.5222299308357"/>
    <n v="4.6989212252598158E-6"/>
    <x v="585"/>
  </r>
  <r>
    <n v="1143"/>
    <n v="1779.5222307208073"/>
    <n v="4.6918959249381626E-6"/>
    <x v="585"/>
  </r>
  <r>
    <n v="1144"/>
    <n v="1779.5222314988744"/>
    <n v="4.6848872544239895E-6"/>
    <x v="585"/>
  </r>
  <r>
    <n v="1145"/>
    <n v="1779.5222322652164"/>
    <n v="4.6778951598757563E-6"/>
    <x v="585"/>
  </r>
  <r>
    <n v="1146"/>
    <n v="1779.5222330200102"/>
    <n v="4.6709195876730334E-6"/>
    <x v="585"/>
  </r>
  <r>
    <n v="1147"/>
    <n v="1779.5222337634295"/>
    <n v="4.6639604844153993E-6"/>
    <x v="585"/>
  </r>
  <r>
    <n v="1148"/>
    <n v="1779.522234495646"/>
    <n v="4.6570177969213468E-6"/>
    <x v="585"/>
  </r>
  <r>
    <n v="1149"/>
    <n v="1779.5222352168284"/>
    <n v="4.6500914722271981E-6"/>
    <x v="585"/>
  </r>
  <r>
    <n v="1150"/>
    <n v="1779.5222359271431"/>
    <n v="4.6431814575860238E-6"/>
    <x v="585"/>
  </r>
  <r>
    <n v="1151"/>
    <n v="1779.5222366267537"/>
    <n v="4.6362877004665668E-6"/>
    <x v="585"/>
  </r>
  <r>
    <n v="1152"/>
    <n v="1779.5222373158215"/>
    <n v="4.6294101485521749E-6"/>
    <x v="585"/>
  </r>
  <r>
    <n v="1153"/>
    <n v="1779.5222379945055"/>
    <n v="4.6225487497397409E-6"/>
    <x v="585"/>
  </r>
  <r>
    <n v="1154"/>
    <n v="1779.5222386629621"/>
    <n v="4.6157034521386431E-6"/>
    <x v="585"/>
  </r>
  <r>
    <n v="1155"/>
    <n v="1779.5222393213453"/>
    <n v="4.608874204069699E-6"/>
    <x v="585"/>
  </r>
  <r>
    <n v="1156"/>
    <n v="1779.5222399698071"/>
    <n v="4.6020609540641204E-6"/>
    <x v="585"/>
  </r>
  <r>
    <n v="1157"/>
    <n v="1779.522240608497"/>
    <n v="4.5952636508624751E-6"/>
    <x v="585"/>
  </r>
  <r>
    <n v="1158"/>
    <n v="1779.5222412375622"/>
    <n v="4.5884822434136581E-6"/>
    <x v="585"/>
  </r>
  <r>
    <n v="1159"/>
    <n v="1779.5222418571477"/>
    <n v="4.5817166808738619E-6"/>
    <x v="585"/>
  </r>
  <r>
    <n v="1160"/>
    <n v="1779.5222424673964"/>
    <n v="4.5749669126055604E-6"/>
    <x v="585"/>
  </r>
  <r>
    <n v="1161"/>
    <n v="1779.5222430684489"/>
    <n v="4.5682328881764942E-6"/>
    <x v="585"/>
  </r>
  <r>
    <n v="1162"/>
    <n v="1779.522243660444"/>
    <n v="4.561514557358663E-6"/>
    <x v="585"/>
  </r>
  <r>
    <n v="1163"/>
    <n v="1779.5222442435181"/>
    <n v="4.5548118701273218E-6"/>
    <x v="585"/>
  </r>
  <r>
    <n v="1164"/>
    <n v="1779.5222448178056"/>
    <n v="4.5481247766599875E-6"/>
    <x v="585"/>
  </r>
  <r>
    <n v="1165"/>
    <n v="1779.5222453834388"/>
    <n v="4.5414532273354457E-6"/>
    <x v="585"/>
  </r>
  <r>
    <n v="1166"/>
    <n v="1779.5222459405484"/>
    <n v="4.534797172732767E-6"/>
    <x v="585"/>
  </r>
  <r>
    <n v="1167"/>
    <n v="1779.5222464892624"/>
    <n v="4.5281565636303291E-6"/>
    <x v="585"/>
  </r>
  <r>
    <n v="1168"/>
    <n v="1779.5222470297078"/>
    <n v="4.5215313510048405E-6"/>
    <x v="585"/>
  </r>
  <r>
    <n v="1169"/>
    <n v="1779.5222475620089"/>
    <n v="4.5149214860303746E-6"/>
    <x v="585"/>
  </r>
  <r>
    <n v="1170"/>
    <n v="1779.5222480862885"/>
    <n v="4.508326920077406E-6"/>
    <x v="585"/>
  </r>
  <r>
    <n v="1171"/>
    <n v="1779.5222486026676"/>
    <n v="4.5017476047118557E-6"/>
    <x v="585"/>
  </r>
  <r>
    <n v="1172"/>
    <n v="1779.5222491112652"/>
    <n v="4.495183491694136E-6"/>
    <x v="585"/>
  </r>
  <r>
    <n v="1173"/>
    <n v="1779.5222496121985"/>
    <n v="4.4886345329782079E-6"/>
    <x v="585"/>
  </r>
  <r>
    <n v="1174"/>
    <n v="1779.522250105583"/>
    <n v="4.4821006807106401E-6"/>
    <x v="585"/>
  </r>
  <r>
    <n v="1175"/>
    <n v="1779.5222505915324"/>
    <n v="4.4755818872296705E-6"/>
    <x v="585"/>
  </r>
  <r>
    <n v="1176"/>
    <n v="1779.5222510701587"/>
    <n v="4.4690781050642803E-6"/>
    <x v="585"/>
  </r>
  <r>
    <n v="1177"/>
    <n v="1779.5222515415726"/>
    <n v="4.4625892869332683E-6"/>
    <x v="585"/>
  </r>
  <r>
    <n v="1178"/>
    <n v="1779.5222520058826"/>
    <n v="4.4561153857443283E-6"/>
    <x v="585"/>
  </r>
  <r>
    <n v="1179"/>
    <n v="1779.5222524631956"/>
    <n v="4.4496563545931414E-6"/>
    <x v="585"/>
  </r>
  <r>
    <n v="1180"/>
    <n v="1779.5222529136172"/>
    <n v="4.44321214676246E-6"/>
    <x v="585"/>
  </r>
  <r>
    <n v="1181"/>
    <n v="1779.5222533572512"/>
    <n v="4.4367827157212093E-6"/>
    <x v="585"/>
  </r>
  <r>
    <n v="1182"/>
    <n v="1779.5222537941997"/>
    <n v="4.430368015123586E-6"/>
    <x v="585"/>
  </r>
  <r>
    <n v="1183"/>
    <n v="1779.5222542245638"/>
    <n v="4.4239679988081656E-6"/>
    <x v="585"/>
  </r>
  <r>
    <n v="1184"/>
    <n v="1779.5222546484424"/>
    <n v="4.4175826207970139E-6"/>
    <x v="585"/>
  </r>
  <r>
    <n v="1185"/>
    <n v="1779.5222550659335"/>
    <n v="4.4112118352948031E-6"/>
    <x v="585"/>
  </r>
  <r>
    <n v="1186"/>
    <n v="1779.5222554771333"/>
    <n v="4.4048555966879341E-6"/>
    <x v="585"/>
  </r>
  <r>
    <n v="1187"/>
    <n v="1779.5222558821365"/>
    <n v="4.398513859543662E-6"/>
    <x v="585"/>
  </r>
  <r>
    <n v="1188"/>
    <n v="1779.5222562810366"/>
    <n v="4.3921865786092287E-6"/>
    <x v="585"/>
  </r>
  <r>
    <n v="1189"/>
    <n v="1779.5222566739253"/>
    <n v="4.3858737088109982E-6"/>
    <x v="585"/>
  </r>
  <r>
    <n v="1190"/>
    <n v="1779.5222570608935"/>
    <n v="4.3795752052535984E-6"/>
    <x v="585"/>
  </r>
  <r>
    <n v="1191"/>
    <n v="1779.5222574420302"/>
    <n v="4.3732910232190667E-6"/>
    <x v="585"/>
  </r>
  <r>
    <n v="1192"/>
    <n v="1779.5222578174235"/>
    <n v="4.3670211181660003E-6"/>
    <x v="585"/>
  </r>
  <r>
    <n v="1193"/>
    <n v="1779.5222581871599"/>
    <n v="4.3607654457287132E-6"/>
    <x v="585"/>
  </r>
  <r>
    <n v="1194"/>
    <n v="1779.5222585513245"/>
    <n v="4.3545239617163963E-6"/>
    <x v="585"/>
  </r>
  <r>
    <n v="1195"/>
    <n v="1779.5222589100015"/>
    <n v="4.348296622112282E-6"/>
    <x v="585"/>
  </r>
  <r>
    <n v="1196"/>
    <n v="1779.5222592632733"/>
    <n v="4.3420833830728125E-6"/>
    <x v="585"/>
  </r>
  <r>
    <n v="1197"/>
    <n v="1779.5222596112214"/>
    <n v="4.3358842009268172E-6"/>
    <x v="585"/>
  </r>
  <r>
    <n v="1198"/>
    <n v="1779.5222599539263"/>
    <n v="4.3296990321746896E-6"/>
    <x v="585"/>
  </r>
  <r>
    <n v="1199"/>
    <n v="1779.5222602914669"/>
    <n v="4.3235278334875706E-6"/>
    <x v="585"/>
  </r>
  <r>
    <n v="1200"/>
    <n v="1779.5222606239208"/>
    <n v="0"/>
    <x v="5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140E04-3DD7-4DA1-BC5D-49B938DF2E7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7:N594" firstHeaderRow="1" firstDataRow="1" firstDataCol="1"/>
  <pivotFields count="4">
    <pivotField showAll="0"/>
    <pivotField numFmtId="2" showAll="0"/>
    <pivotField dataField="1" numFmtId="165" showAll="0"/>
    <pivotField axis="axisRow" numFmtId="2" showAll="0">
      <items count="5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t="default"/>
      </items>
    </pivotField>
  </pivotFields>
  <rowFields count="1">
    <field x="3"/>
  </rowFields>
  <rowItems count="5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 t="grand">
      <x/>
    </i>
  </rowItems>
  <colItems count="1">
    <i/>
  </colItems>
  <dataFields count="1">
    <dataField name="Sum of P(Lifetime)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26A8-ED7C-4E41-91EB-D43A6601AAFA}">
  <sheetPr>
    <tabColor rgb="FFFFFF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1F70-53FD-4514-8960-ABA944CEACBC}">
  <dimension ref="A1:B14"/>
  <sheetViews>
    <sheetView tabSelected="1" workbookViewId="0"/>
  </sheetViews>
  <sheetFormatPr defaultRowHeight="14.4" x14ac:dyDescent="0.3"/>
  <cols>
    <col min="2" max="2" width="10.6640625" bestFit="1" customWidth="1"/>
  </cols>
  <sheetData>
    <row r="1" spans="1:2" x14ac:dyDescent="0.3">
      <c r="A1" s="11" t="s">
        <v>26</v>
      </c>
      <c r="B1" s="11" t="s">
        <v>27</v>
      </c>
    </row>
    <row r="2" spans="1:2" x14ac:dyDescent="0.3">
      <c r="A2">
        <v>1</v>
      </c>
      <c r="B2" s="14">
        <v>1</v>
      </c>
    </row>
    <row r="3" spans="1:2" x14ac:dyDescent="0.3">
      <c r="A3">
        <v>2</v>
      </c>
      <c r="B3" s="14">
        <v>0.64259634786117847</v>
      </c>
    </row>
    <row r="4" spans="1:2" x14ac:dyDescent="0.3">
      <c r="A4">
        <v>3</v>
      </c>
      <c r="B4" s="14">
        <v>0.50227754237288136</v>
      </c>
    </row>
    <row r="5" spans="1:2" x14ac:dyDescent="0.3">
      <c r="A5">
        <v>4</v>
      </c>
      <c r="B5" s="14">
        <v>0.41457828894269572</v>
      </c>
    </row>
    <row r="6" spans="1:2" x14ac:dyDescent="0.3">
      <c r="A6">
        <v>5</v>
      </c>
      <c r="B6" s="14">
        <v>0.355580609362389</v>
      </c>
    </row>
    <row r="7" spans="1:2" x14ac:dyDescent="0.3">
      <c r="A7">
        <v>6</v>
      </c>
      <c r="B7" s="14">
        <v>0.31093371670702175</v>
      </c>
    </row>
    <row r="8" spans="1:2" x14ac:dyDescent="0.3">
      <c r="A8">
        <v>7</v>
      </c>
      <c r="B8" s="14">
        <v>0.28223214285714282</v>
      </c>
    </row>
    <row r="9" spans="1:2" x14ac:dyDescent="0.3">
      <c r="A9">
        <v>8</v>
      </c>
      <c r="B9" s="14">
        <v>0.2535305690072639</v>
      </c>
    </row>
    <row r="10" spans="1:2" x14ac:dyDescent="0.3">
      <c r="A10">
        <v>9</v>
      </c>
      <c r="B10" s="14">
        <v>0.2312071226795803</v>
      </c>
    </row>
    <row r="11" spans="1:2" x14ac:dyDescent="0.3">
      <c r="A11">
        <v>10</v>
      </c>
      <c r="B11" s="14">
        <v>0.21047820823244551</v>
      </c>
    </row>
    <row r="12" spans="1:2" x14ac:dyDescent="0.3">
      <c r="A12">
        <v>11</v>
      </c>
      <c r="B12" s="14">
        <v>0.19453288942695721</v>
      </c>
    </row>
    <row r="13" spans="1:2" x14ac:dyDescent="0.3">
      <c r="A13">
        <v>12</v>
      </c>
      <c r="B13" s="14">
        <v>0.19453288942695721</v>
      </c>
    </row>
    <row r="14" spans="1:2" x14ac:dyDescent="0.3">
      <c r="A14">
        <v>13</v>
      </c>
      <c r="B14" s="14">
        <v>0.17858757062146893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FAB0-841B-4C1C-B8F8-6EA89E6C2AB2}">
  <dimension ref="A1:O14"/>
  <sheetViews>
    <sheetView workbookViewId="0"/>
  </sheetViews>
  <sheetFormatPr defaultRowHeight="14.4" x14ac:dyDescent="0.3"/>
  <sheetData>
    <row r="1" spans="1:15" x14ac:dyDescent="0.3">
      <c r="A1" s="11" t="s">
        <v>26</v>
      </c>
      <c r="B1" s="2" t="s">
        <v>0</v>
      </c>
      <c r="C1" s="11" t="s">
        <v>28</v>
      </c>
      <c r="D1" s="2"/>
      <c r="F1" s="2" t="s">
        <v>2</v>
      </c>
      <c r="G1" s="1"/>
      <c r="I1" s="7" t="s">
        <v>5</v>
      </c>
      <c r="K1" s="2"/>
      <c r="L1" s="2"/>
      <c r="O1" s="2"/>
    </row>
    <row r="2" spans="1:15" x14ac:dyDescent="0.3">
      <c r="A2">
        <v>1</v>
      </c>
      <c r="B2" s="1">
        <f>A2-1</f>
        <v>0</v>
      </c>
      <c r="C2" s="14">
        <v>1</v>
      </c>
      <c r="D2" s="3"/>
      <c r="E2">
        <f t="shared" ref="E2:E14" si="0">B2</f>
        <v>0</v>
      </c>
      <c r="F2" s="9">
        <f t="shared" ref="F2:F14" si="1">C2</f>
        <v>1</v>
      </c>
      <c r="G2" s="1"/>
      <c r="H2">
        <f t="shared" ref="H2:H13" si="2">B3</f>
        <v>1</v>
      </c>
      <c r="I2" s="9">
        <f t="shared" ref="I2:I13" si="3">F3/F2</f>
        <v>0.64259634786117847</v>
      </c>
      <c r="K2" s="9"/>
      <c r="O2" s="9"/>
    </row>
    <row r="3" spans="1:15" x14ac:dyDescent="0.3">
      <c r="A3">
        <v>2</v>
      </c>
      <c r="B3" s="1">
        <f t="shared" ref="B3:B14" si="4">A3-1</f>
        <v>1</v>
      </c>
      <c r="C3" s="14">
        <v>0.64259634786117847</v>
      </c>
      <c r="D3" s="15"/>
      <c r="E3">
        <f t="shared" si="0"/>
        <v>1</v>
      </c>
      <c r="F3" s="9">
        <f t="shared" si="1"/>
        <v>0.64259634786117847</v>
      </c>
      <c r="G3" s="5"/>
      <c r="H3">
        <f t="shared" si="2"/>
        <v>2</v>
      </c>
      <c r="I3" s="9">
        <f t="shared" si="3"/>
        <v>0.78163771712158792</v>
      </c>
      <c r="K3" s="9"/>
      <c r="O3" s="9"/>
    </row>
    <row r="4" spans="1:15" x14ac:dyDescent="0.3">
      <c r="A4">
        <v>3</v>
      </c>
      <c r="B4" s="1">
        <f t="shared" si="4"/>
        <v>2</v>
      </c>
      <c r="C4" s="14">
        <v>0.50227754237288136</v>
      </c>
      <c r="D4" s="15"/>
      <c r="E4">
        <f t="shared" si="0"/>
        <v>2</v>
      </c>
      <c r="F4" s="9">
        <f t="shared" si="1"/>
        <v>0.50227754237288136</v>
      </c>
      <c r="G4" s="5"/>
      <c r="H4">
        <f t="shared" si="2"/>
        <v>3</v>
      </c>
      <c r="I4" s="9">
        <f t="shared" si="3"/>
        <v>0.82539682539682535</v>
      </c>
      <c r="K4" s="9"/>
      <c r="O4" s="9"/>
    </row>
    <row r="5" spans="1:15" x14ac:dyDescent="0.3">
      <c r="A5">
        <v>4</v>
      </c>
      <c r="B5" s="1">
        <f t="shared" si="4"/>
        <v>3</v>
      </c>
      <c r="C5" s="14">
        <v>0.41457828894269572</v>
      </c>
      <c r="D5" s="15"/>
      <c r="E5">
        <f t="shared" si="0"/>
        <v>3</v>
      </c>
      <c r="F5" s="9">
        <f t="shared" si="1"/>
        <v>0.41457828894269572</v>
      </c>
      <c r="G5" s="5"/>
      <c r="H5">
        <f t="shared" si="2"/>
        <v>4</v>
      </c>
      <c r="I5" s="9">
        <f t="shared" si="3"/>
        <v>0.85769230769230764</v>
      </c>
      <c r="K5" s="9"/>
      <c r="O5" s="9"/>
    </row>
    <row r="6" spans="1:15" x14ac:dyDescent="0.3">
      <c r="A6">
        <v>5</v>
      </c>
      <c r="B6" s="1">
        <f t="shared" si="4"/>
        <v>4</v>
      </c>
      <c r="C6" s="14">
        <v>0.355580609362389</v>
      </c>
      <c r="D6" s="15"/>
      <c r="E6">
        <f t="shared" si="0"/>
        <v>4</v>
      </c>
      <c r="F6" s="9">
        <f t="shared" si="1"/>
        <v>0.355580609362389</v>
      </c>
      <c r="G6" s="5"/>
      <c r="H6">
        <f t="shared" si="2"/>
        <v>5</v>
      </c>
      <c r="I6" s="9">
        <f t="shared" si="3"/>
        <v>0.87443946188340804</v>
      </c>
      <c r="K6" s="9"/>
      <c r="O6" s="9"/>
    </row>
    <row r="7" spans="1:15" x14ac:dyDescent="0.3">
      <c r="A7">
        <v>6</v>
      </c>
      <c r="B7" s="1">
        <f t="shared" si="4"/>
        <v>5</v>
      </c>
      <c r="C7" s="14">
        <v>0.31093371670702175</v>
      </c>
      <c r="D7" s="1"/>
      <c r="E7">
        <f t="shared" si="0"/>
        <v>5</v>
      </c>
      <c r="F7" s="9">
        <f t="shared" si="1"/>
        <v>0.31093371670702175</v>
      </c>
      <c r="G7" s="5"/>
      <c r="H7">
        <f t="shared" si="2"/>
        <v>6</v>
      </c>
      <c r="I7" s="9">
        <f t="shared" si="3"/>
        <v>0.90769230769230769</v>
      </c>
      <c r="K7" s="9"/>
      <c r="O7" s="9"/>
    </row>
    <row r="8" spans="1:15" x14ac:dyDescent="0.3">
      <c r="A8">
        <v>7</v>
      </c>
      <c r="B8" s="1">
        <f t="shared" si="4"/>
        <v>6</v>
      </c>
      <c r="C8" s="14">
        <v>0.28223214285714282</v>
      </c>
      <c r="E8">
        <f t="shared" si="0"/>
        <v>6</v>
      </c>
      <c r="F8" s="9">
        <f t="shared" si="1"/>
        <v>0.28223214285714282</v>
      </c>
      <c r="H8">
        <f t="shared" si="2"/>
        <v>7</v>
      </c>
      <c r="I8" s="9">
        <f t="shared" si="3"/>
        <v>0.89830508474576276</v>
      </c>
      <c r="K8" s="9"/>
      <c r="O8" s="9"/>
    </row>
    <row r="9" spans="1:15" x14ac:dyDescent="0.3">
      <c r="A9">
        <v>8</v>
      </c>
      <c r="B9" s="1">
        <f t="shared" si="4"/>
        <v>7</v>
      </c>
      <c r="C9" s="14">
        <v>0.2535305690072639</v>
      </c>
      <c r="E9">
        <f t="shared" si="0"/>
        <v>7</v>
      </c>
      <c r="F9" s="9">
        <f t="shared" si="1"/>
        <v>0.2535305690072639</v>
      </c>
      <c r="H9">
        <f t="shared" si="2"/>
        <v>8</v>
      </c>
      <c r="I9" s="9">
        <f t="shared" si="3"/>
        <v>0.91194968553459121</v>
      </c>
      <c r="K9" s="9"/>
      <c r="O9" s="9"/>
    </row>
    <row r="10" spans="1:15" x14ac:dyDescent="0.3">
      <c r="A10">
        <v>9</v>
      </c>
      <c r="B10" s="1">
        <f t="shared" si="4"/>
        <v>8</v>
      </c>
      <c r="C10" s="14">
        <v>0.2312071226795803</v>
      </c>
      <c r="E10">
        <f t="shared" si="0"/>
        <v>8</v>
      </c>
      <c r="F10" s="9">
        <f t="shared" si="1"/>
        <v>0.2312071226795803</v>
      </c>
      <c r="H10">
        <f t="shared" si="2"/>
        <v>9</v>
      </c>
      <c r="I10" s="9">
        <f t="shared" si="3"/>
        <v>0.91034482758620683</v>
      </c>
      <c r="K10" s="9"/>
      <c r="O10" s="9"/>
    </row>
    <row r="11" spans="1:15" x14ac:dyDescent="0.3">
      <c r="A11">
        <v>10</v>
      </c>
      <c r="B11" s="1">
        <f t="shared" si="4"/>
        <v>9</v>
      </c>
      <c r="C11" s="14">
        <v>0.21047820823244551</v>
      </c>
      <c r="E11">
        <f t="shared" si="0"/>
        <v>9</v>
      </c>
      <c r="F11" s="9">
        <f t="shared" si="1"/>
        <v>0.21047820823244551</v>
      </c>
      <c r="H11">
        <f t="shared" si="2"/>
        <v>10</v>
      </c>
      <c r="I11" s="9">
        <f t="shared" si="3"/>
        <v>0.9242424242424242</v>
      </c>
      <c r="K11" s="9"/>
      <c r="O11" s="9"/>
    </row>
    <row r="12" spans="1:15" x14ac:dyDescent="0.3">
      <c r="A12">
        <v>11</v>
      </c>
      <c r="B12" s="1">
        <f t="shared" si="4"/>
        <v>10</v>
      </c>
      <c r="C12" s="14">
        <v>0.19453288942695721</v>
      </c>
      <c r="E12">
        <f t="shared" si="0"/>
        <v>10</v>
      </c>
      <c r="F12" s="9">
        <f t="shared" si="1"/>
        <v>0.19453288942695721</v>
      </c>
      <c r="H12">
        <f t="shared" si="2"/>
        <v>11</v>
      </c>
      <c r="I12" s="9">
        <f t="shared" si="3"/>
        <v>1</v>
      </c>
      <c r="K12" s="9"/>
      <c r="O12" s="9"/>
    </row>
    <row r="13" spans="1:15" x14ac:dyDescent="0.3">
      <c r="A13">
        <v>12</v>
      </c>
      <c r="B13" s="1">
        <f t="shared" si="4"/>
        <v>11</v>
      </c>
      <c r="C13" s="14">
        <v>0.19453288942695721</v>
      </c>
      <c r="E13">
        <f t="shared" si="0"/>
        <v>11</v>
      </c>
      <c r="F13" s="9">
        <f t="shared" si="1"/>
        <v>0.19453288942695721</v>
      </c>
      <c r="H13">
        <f t="shared" si="2"/>
        <v>12</v>
      </c>
      <c r="I13" s="9">
        <f t="shared" si="3"/>
        <v>0.91803278688524603</v>
      </c>
      <c r="K13" s="9"/>
      <c r="O13" s="9"/>
    </row>
    <row r="14" spans="1:15" x14ac:dyDescent="0.3">
      <c r="A14">
        <v>13</v>
      </c>
      <c r="B14" s="1">
        <f t="shared" si="4"/>
        <v>12</v>
      </c>
      <c r="C14" s="14">
        <v>0.17858757062146893</v>
      </c>
      <c r="E14">
        <f t="shared" si="0"/>
        <v>12</v>
      </c>
      <c r="F14" s="9">
        <f t="shared" si="1"/>
        <v>0.17858757062146893</v>
      </c>
      <c r="K14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30C0-D781-43F6-9111-DB586EF0B38B}">
  <dimension ref="A1:O18"/>
  <sheetViews>
    <sheetView workbookViewId="0"/>
  </sheetViews>
  <sheetFormatPr defaultRowHeight="14.4" x14ac:dyDescent="0.3"/>
  <sheetData>
    <row r="1" spans="1:15" x14ac:dyDescent="0.3">
      <c r="A1" s="1" t="s">
        <v>14</v>
      </c>
      <c r="B1" s="6">
        <v>0.65493112186295566</v>
      </c>
      <c r="C1" s="1"/>
      <c r="D1" s="1"/>
      <c r="E1" s="1"/>
      <c r="F1" s="1"/>
      <c r="G1" s="1"/>
    </row>
    <row r="2" spans="1:15" x14ac:dyDescent="0.3">
      <c r="A2" s="1" t="s">
        <v>15</v>
      </c>
      <c r="B2" s="6">
        <v>1.1903573443492816</v>
      </c>
      <c r="C2" s="1"/>
      <c r="D2" s="1"/>
      <c r="E2" s="1"/>
      <c r="F2" s="1"/>
      <c r="G2" s="1"/>
    </row>
    <row r="3" spans="1:15" x14ac:dyDescent="0.3">
      <c r="A3" s="1" t="s">
        <v>1</v>
      </c>
      <c r="B3" s="5">
        <f>SUM(G7:G11)</f>
        <v>-1.391779837707902</v>
      </c>
      <c r="C3" s="1"/>
      <c r="D3" s="1"/>
      <c r="E3" s="1"/>
      <c r="F3" s="1"/>
      <c r="G3" s="1"/>
    </row>
    <row r="4" spans="1:15" x14ac:dyDescent="0.3">
      <c r="A4" s="1"/>
      <c r="B4" s="1"/>
      <c r="C4" s="1"/>
      <c r="D4" s="1"/>
      <c r="E4" s="1"/>
      <c r="F4" s="1"/>
      <c r="G4" s="1"/>
      <c r="J4" s="7" t="s">
        <v>2</v>
      </c>
      <c r="K4" s="8"/>
      <c r="N4" s="7" t="s">
        <v>5</v>
      </c>
      <c r="O4" s="8"/>
    </row>
    <row r="5" spans="1:15" x14ac:dyDescent="0.3">
      <c r="A5" s="11" t="s">
        <v>26</v>
      </c>
      <c r="B5" s="2" t="s">
        <v>0</v>
      </c>
      <c r="C5" s="11" t="s">
        <v>28</v>
      </c>
      <c r="D5" s="2" t="s">
        <v>29</v>
      </c>
      <c r="E5" s="2" t="s">
        <v>3</v>
      </c>
      <c r="F5" s="2" t="s">
        <v>2</v>
      </c>
      <c r="G5" s="1"/>
      <c r="H5" s="1"/>
      <c r="J5" s="2" t="s">
        <v>4</v>
      </c>
      <c r="K5" s="2" t="s">
        <v>24</v>
      </c>
      <c r="L5" s="2"/>
      <c r="N5" s="2" t="s">
        <v>4</v>
      </c>
      <c r="O5" s="2" t="s">
        <v>24</v>
      </c>
    </row>
    <row r="6" spans="1:15" x14ac:dyDescent="0.3">
      <c r="A6">
        <v>1</v>
      </c>
      <c r="B6" s="1">
        <f>A6-1</f>
        <v>0</v>
      </c>
      <c r="C6" s="14">
        <v>1</v>
      </c>
      <c r="D6" s="3"/>
      <c r="E6" s="4"/>
      <c r="F6" s="4">
        <v>1</v>
      </c>
      <c r="G6" s="1"/>
      <c r="H6" s="1"/>
      <c r="I6">
        <f>B6</f>
        <v>0</v>
      </c>
      <c r="J6" s="9">
        <f>C6</f>
        <v>1</v>
      </c>
      <c r="K6" s="9">
        <f>F6</f>
        <v>1</v>
      </c>
      <c r="M6">
        <f>B7</f>
        <v>1</v>
      </c>
      <c r="N6" s="9">
        <f>J7/J6</f>
        <v>0.64259634786117847</v>
      </c>
      <c r="O6" s="9">
        <f>K7/K6</f>
        <v>0.64507927413250943</v>
      </c>
    </row>
    <row r="7" spans="1:15" x14ac:dyDescent="0.3">
      <c r="A7">
        <v>2</v>
      </c>
      <c r="B7" s="1">
        <f t="shared" ref="B7:B18" si="0">A7-1</f>
        <v>1</v>
      </c>
      <c r="C7" s="14">
        <v>0.64259634786117847</v>
      </c>
      <c r="D7" s="15">
        <f>C6-C7</f>
        <v>0.35740365213882153</v>
      </c>
      <c r="E7" s="4">
        <f>B1/(B1+B2)</f>
        <v>0.35492072586749057</v>
      </c>
      <c r="F7" s="4">
        <f>F6-E7</f>
        <v>0.64507927413250943</v>
      </c>
      <c r="G7" s="5">
        <f>D7*LN(E7)</f>
        <v>-0.37022044083994715</v>
      </c>
      <c r="H7" s="5"/>
      <c r="I7">
        <f t="shared" ref="I7:I18" si="1">B7</f>
        <v>1</v>
      </c>
      <c r="J7" s="9">
        <f t="shared" ref="J7:J18" si="2">C7</f>
        <v>0.64259634786117847</v>
      </c>
      <c r="K7" s="9">
        <f t="shared" ref="K7:K18" si="3">F7</f>
        <v>0.64507927413250943</v>
      </c>
      <c r="M7">
        <f t="shared" ref="M7:M17" si="4">B8</f>
        <v>2</v>
      </c>
      <c r="N7" s="9">
        <f t="shared" ref="N7:O17" si="5">J8/J7</f>
        <v>0.78163771712158792</v>
      </c>
      <c r="O7" s="9">
        <f t="shared" si="5"/>
        <v>0.76981907822695161</v>
      </c>
    </row>
    <row r="8" spans="1:15" x14ac:dyDescent="0.3">
      <c r="A8">
        <v>3</v>
      </c>
      <c r="B8" s="1">
        <f t="shared" si="0"/>
        <v>2</v>
      </c>
      <c r="C8" s="14">
        <v>0.50227754237288136</v>
      </c>
      <c r="D8" s="15">
        <f t="shared" ref="D8:D10" si="6">C7-C8</f>
        <v>0.14031880548829712</v>
      </c>
      <c r="E8" s="4">
        <f>($B$2+B8-2)/($B$1+$B$2+B8-1)*E7</f>
        <v>0.14848494193650993</v>
      </c>
      <c r="F8" s="4">
        <f t="shared" ref="F8:F18" si="7">F7-E8</f>
        <v>0.49659433219599947</v>
      </c>
      <c r="G8" s="5">
        <f>D8*LN(E8)</f>
        <v>-0.26762609047168284</v>
      </c>
      <c r="H8" s="5"/>
      <c r="I8">
        <f t="shared" si="1"/>
        <v>2</v>
      </c>
      <c r="J8" s="9">
        <f t="shared" si="2"/>
        <v>0.50227754237288136</v>
      </c>
      <c r="K8" s="9">
        <f t="shared" si="3"/>
        <v>0.49659433219599947</v>
      </c>
      <c r="M8">
        <f t="shared" si="4"/>
        <v>3</v>
      </c>
      <c r="N8" s="9">
        <f t="shared" si="5"/>
        <v>0.82539682539682535</v>
      </c>
      <c r="O8" s="9">
        <f t="shared" si="5"/>
        <v>0.82967958642954831</v>
      </c>
    </row>
    <row r="9" spans="1:15" x14ac:dyDescent="0.3">
      <c r="A9">
        <v>4</v>
      </c>
      <c r="B9" s="1">
        <f t="shared" si="0"/>
        <v>3</v>
      </c>
      <c r="C9" s="14">
        <v>0.41457828894269572</v>
      </c>
      <c r="D9" s="15">
        <f t="shared" si="6"/>
        <v>8.7699253430185642E-2</v>
      </c>
      <c r="E9" s="4">
        <f t="shared" ref="E9:E18" si="8">($B$2+B9-2)/($B$1+$B$2+B9-1)*E8</f>
        <v>8.4580152036364875E-2</v>
      </c>
      <c r="F9" s="4">
        <f t="shared" si="7"/>
        <v>0.41201418015963459</v>
      </c>
      <c r="G9" s="5">
        <f>D9*LN(E9)</f>
        <v>-0.21662203638289304</v>
      </c>
      <c r="H9" s="5"/>
      <c r="I9">
        <f t="shared" si="1"/>
        <v>3</v>
      </c>
      <c r="J9" s="9">
        <f t="shared" si="2"/>
        <v>0.41457828894269572</v>
      </c>
      <c r="K9" s="9">
        <f t="shared" si="3"/>
        <v>0.41201418015963459</v>
      </c>
      <c r="M9">
        <f t="shared" si="4"/>
        <v>4</v>
      </c>
      <c r="N9" s="9">
        <f t="shared" si="5"/>
        <v>0.85769230769230764</v>
      </c>
      <c r="O9" s="9">
        <f t="shared" si="5"/>
        <v>0.86483134566084097</v>
      </c>
    </row>
    <row r="10" spans="1:15" x14ac:dyDescent="0.3">
      <c r="A10">
        <v>5</v>
      </c>
      <c r="B10" s="1">
        <f t="shared" si="0"/>
        <v>4</v>
      </c>
      <c r="C10" s="14">
        <v>0.355580609362389</v>
      </c>
      <c r="D10" s="15">
        <f t="shared" si="6"/>
        <v>5.8997679580306717E-2</v>
      </c>
      <c r="E10" s="4">
        <f t="shared" si="8"/>
        <v>5.5691402300829654E-2</v>
      </c>
      <c r="F10" s="4">
        <f t="shared" si="7"/>
        <v>0.35632277785880495</v>
      </c>
      <c r="G10" s="5">
        <f>D10*LN(E10)</f>
        <v>-0.17038113936345753</v>
      </c>
      <c r="H10" s="5"/>
      <c r="I10">
        <f t="shared" si="1"/>
        <v>4</v>
      </c>
      <c r="J10" s="9">
        <f t="shared" si="2"/>
        <v>0.355580609362389</v>
      </c>
      <c r="K10" s="9">
        <f t="shared" si="3"/>
        <v>0.35632277785880495</v>
      </c>
      <c r="M10">
        <f t="shared" si="4"/>
        <v>5</v>
      </c>
      <c r="N10" s="9">
        <f t="shared" si="5"/>
        <v>0.87443946188340804</v>
      </c>
      <c r="O10" s="9">
        <f t="shared" si="5"/>
        <v>0.88795572269038869</v>
      </c>
    </row>
    <row r="11" spans="1:15" x14ac:dyDescent="0.3">
      <c r="A11">
        <v>6</v>
      </c>
      <c r="B11" s="1">
        <f t="shared" si="0"/>
        <v>5</v>
      </c>
      <c r="C11" s="14">
        <v>0.31093371670702175</v>
      </c>
      <c r="D11" s="1"/>
      <c r="E11" s="4">
        <f t="shared" si="8"/>
        <v>3.9923928134142951E-2</v>
      </c>
      <c r="F11" s="4">
        <f t="shared" si="7"/>
        <v>0.31639884972466198</v>
      </c>
      <c r="G11" s="5">
        <f>C10*LN(F10)</f>
        <v>-0.36693013064992147</v>
      </c>
      <c r="H11" s="5"/>
      <c r="I11">
        <f t="shared" si="1"/>
        <v>5</v>
      </c>
      <c r="J11" s="9">
        <f t="shared" si="2"/>
        <v>0.31093371670702175</v>
      </c>
      <c r="K11" s="9">
        <f t="shared" si="3"/>
        <v>0.31639884972466198</v>
      </c>
      <c r="M11">
        <f t="shared" si="4"/>
        <v>6</v>
      </c>
      <c r="N11" s="9">
        <f t="shared" si="5"/>
        <v>0.90769230769230769</v>
      </c>
      <c r="O11" s="9">
        <f t="shared" si="5"/>
        <v>0.90432380971296678</v>
      </c>
    </row>
    <row r="12" spans="1:15" x14ac:dyDescent="0.3">
      <c r="A12">
        <v>7</v>
      </c>
      <c r="B12" s="1">
        <f t="shared" si="0"/>
        <v>6</v>
      </c>
      <c r="C12" s="14">
        <v>0.28223214285714282</v>
      </c>
      <c r="E12" s="4">
        <f t="shared" si="8"/>
        <v>3.0271836552855216E-2</v>
      </c>
      <c r="F12" s="4">
        <f t="shared" si="7"/>
        <v>0.28612701317180678</v>
      </c>
      <c r="I12">
        <f t="shared" si="1"/>
        <v>6</v>
      </c>
      <c r="J12" s="9">
        <f t="shared" si="2"/>
        <v>0.28223214285714282</v>
      </c>
      <c r="K12" s="9">
        <f t="shared" si="3"/>
        <v>0.28612701317180678</v>
      </c>
      <c r="M12">
        <f t="shared" si="4"/>
        <v>7</v>
      </c>
      <c r="N12" s="9">
        <f t="shared" si="5"/>
        <v>0.89830508474576276</v>
      </c>
      <c r="O12" s="9">
        <f t="shared" si="5"/>
        <v>0.91651917903546987</v>
      </c>
    </row>
    <row r="13" spans="1:15" x14ac:dyDescent="0.3">
      <c r="A13">
        <v>8</v>
      </c>
      <c r="B13" s="1">
        <f t="shared" si="0"/>
        <v>7</v>
      </c>
      <c r="C13" s="14">
        <v>0.2535305690072639</v>
      </c>
      <c r="E13" s="4">
        <f t="shared" si="8"/>
        <v>2.388611795971134E-2</v>
      </c>
      <c r="F13" s="4">
        <f t="shared" si="7"/>
        <v>0.26224089521209543</v>
      </c>
      <c r="I13">
        <f t="shared" si="1"/>
        <v>7</v>
      </c>
      <c r="J13" s="9">
        <f t="shared" si="2"/>
        <v>0.2535305690072639</v>
      </c>
      <c r="K13" s="9">
        <f t="shared" si="3"/>
        <v>0.26224089521209543</v>
      </c>
      <c r="M13">
        <f t="shared" si="4"/>
        <v>8</v>
      </c>
      <c r="N13" s="9">
        <f t="shared" si="5"/>
        <v>0.91194968553459121</v>
      </c>
      <c r="O13" s="9">
        <f t="shared" si="5"/>
        <v>0.92595706467180783</v>
      </c>
    </row>
    <row r="14" spans="1:15" x14ac:dyDescent="0.3">
      <c r="A14">
        <v>9</v>
      </c>
      <c r="B14" s="1">
        <f t="shared" si="0"/>
        <v>8</v>
      </c>
      <c r="C14" s="14">
        <v>0.2312071226795803</v>
      </c>
      <c r="E14" s="4">
        <f t="shared" si="8"/>
        <v>1.9417085644596398E-2</v>
      </c>
      <c r="F14" s="4">
        <f t="shared" si="7"/>
        <v>0.24282380956749902</v>
      </c>
      <c r="I14">
        <f t="shared" si="1"/>
        <v>8</v>
      </c>
      <c r="J14" s="9">
        <f t="shared" si="2"/>
        <v>0.2312071226795803</v>
      </c>
      <c r="K14" s="9">
        <f t="shared" si="3"/>
        <v>0.24282380956749902</v>
      </c>
      <c r="M14">
        <f t="shared" si="4"/>
        <v>9</v>
      </c>
      <c r="N14" s="9">
        <f t="shared" si="5"/>
        <v>0.91034482758620683</v>
      </c>
      <c r="O14" s="9">
        <f t="shared" si="5"/>
        <v>0.93347771128183832</v>
      </c>
    </row>
    <row r="15" spans="1:15" x14ac:dyDescent="0.3">
      <c r="A15">
        <v>10</v>
      </c>
      <c r="B15" s="1">
        <f t="shared" si="0"/>
        <v>9</v>
      </c>
      <c r="C15" s="14">
        <v>0.21047820823244551</v>
      </c>
      <c r="E15" s="4">
        <f t="shared" si="8"/>
        <v>1.6153195567693061E-2</v>
      </c>
      <c r="F15" s="4">
        <f t="shared" si="7"/>
        <v>0.22667061399980595</v>
      </c>
      <c r="I15">
        <f t="shared" si="1"/>
        <v>9</v>
      </c>
      <c r="J15" s="9">
        <f t="shared" si="2"/>
        <v>0.21047820823244551</v>
      </c>
      <c r="K15" s="9">
        <f t="shared" si="3"/>
        <v>0.22667061399980595</v>
      </c>
      <c r="M15">
        <f t="shared" si="4"/>
        <v>10</v>
      </c>
      <c r="N15" s="9">
        <f t="shared" si="5"/>
        <v>0.9242424242424242</v>
      </c>
      <c r="O15" s="9">
        <f t="shared" si="5"/>
        <v>0.93961146133610463</v>
      </c>
    </row>
    <row r="16" spans="1:15" x14ac:dyDescent="0.3">
      <c r="A16">
        <v>11</v>
      </c>
      <c r="B16" s="1">
        <f t="shared" si="0"/>
        <v>10</v>
      </c>
      <c r="C16" s="14">
        <v>0.19453288942695721</v>
      </c>
      <c r="E16" s="4">
        <f t="shared" si="8"/>
        <v>1.3688307137496202E-2</v>
      </c>
      <c r="F16" s="4">
        <f t="shared" si="7"/>
        <v>0.21298230686230976</v>
      </c>
      <c r="I16">
        <f t="shared" si="1"/>
        <v>10</v>
      </c>
      <c r="J16" s="9">
        <f t="shared" si="2"/>
        <v>0.19453288942695721</v>
      </c>
      <c r="K16" s="9">
        <f t="shared" si="3"/>
        <v>0.21298230686230976</v>
      </c>
      <c r="M16">
        <f t="shared" si="4"/>
        <v>11</v>
      </c>
      <c r="N16" s="9">
        <f t="shared" si="5"/>
        <v>1</v>
      </c>
      <c r="O16" s="9">
        <f t="shared" si="5"/>
        <v>0.94470956754399882</v>
      </c>
    </row>
    <row r="17" spans="1:15" x14ac:dyDescent="0.3">
      <c r="A17">
        <v>12</v>
      </c>
      <c r="B17" s="1">
        <f t="shared" si="0"/>
        <v>11</v>
      </c>
      <c r="C17" s="14">
        <v>0.19453288942695721</v>
      </c>
      <c r="E17" s="4">
        <f t="shared" si="8"/>
        <v>1.1775883851893848E-2</v>
      </c>
      <c r="F17" s="4">
        <f t="shared" si="7"/>
        <v>0.20120642301041591</v>
      </c>
      <c r="I17">
        <f t="shared" si="1"/>
        <v>11</v>
      </c>
      <c r="J17" s="9">
        <f t="shared" si="2"/>
        <v>0.19453288942695721</v>
      </c>
      <c r="K17" s="9">
        <f t="shared" si="3"/>
        <v>0.20120642301041591</v>
      </c>
      <c r="M17">
        <f t="shared" si="4"/>
        <v>12</v>
      </c>
      <c r="N17" s="9">
        <f t="shared" si="5"/>
        <v>0.91803278688524603</v>
      </c>
      <c r="O17" s="9">
        <f t="shared" si="5"/>
        <v>0.94901390314544798</v>
      </c>
    </row>
    <row r="18" spans="1:15" x14ac:dyDescent="0.3">
      <c r="A18">
        <v>13</v>
      </c>
      <c r="B18" s="1">
        <f t="shared" si="0"/>
        <v>12</v>
      </c>
      <c r="C18" s="14">
        <v>0.17858757062146893</v>
      </c>
      <c r="E18" s="4">
        <f t="shared" si="8"/>
        <v>1.0258730171367032E-2</v>
      </c>
      <c r="F18" s="4">
        <f t="shared" si="7"/>
        <v>0.19094769283904889</v>
      </c>
      <c r="I18">
        <f t="shared" si="1"/>
        <v>12</v>
      </c>
      <c r="J18" s="9">
        <f t="shared" si="2"/>
        <v>0.17858757062146893</v>
      </c>
      <c r="K18" s="9">
        <f t="shared" si="3"/>
        <v>0.19094769283904889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C205-3EB2-4984-A9A6-588D0D197020}">
  <dimension ref="A1:U19"/>
  <sheetViews>
    <sheetView workbookViewId="0"/>
  </sheetViews>
  <sheetFormatPr defaultRowHeight="14.4" x14ac:dyDescent="0.3"/>
  <sheetData>
    <row r="1" spans="1:21" x14ac:dyDescent="0.3">
      <c r="A1" s="1" t="s">
        <v>14</v>
      </c>
      <c r="B1" s="6">
        <v>0.71040691086579211</v>
      </c>
      <c r="C1" s="6"/>
      <c r="D1" s="1"/>
      <c r="E1" s="1"/>
      <c r="F1" s="1"/>
      <c r="G1" s="1"/>
    </row>
    <row r="2" spans="1:21" x14ac:dyDescent="0.3">
      <c r="A2" s="1" t="s">
        <v>15</v>
      </c>
      <c r="B2" s="6">
        <v>1.3072107454419974</v>
      </c>
      <c r="C2" s="6"/>
      <c r="D2" s="1"/>
      <c r="E2" s="1"/>
      <c r="F2" s="1"/>
      <c r="G2" s="1"/>
    </row>
    <row r="3" spans="1:21" x14ac:dyDescent="0.3">
      <c r="A3" s="1" t="s">
        <v>1</v>
      </c>
      <c r="B3" s="5">
        <f>SUM(G7:G19)</f>
        <v>-1.9863442185681872</v>
      </c>
      <c r="C3" s="1"/>
      <c r="D3" s="1"/>
      <c r="E3" s="1"/>
      <c r="F3" s="1"/>
      <c r="G3" s="1"/>
    </row>
    <row r="4" spans="1:21" x14ac:dyDescent="0.3">
      <c r="A4" s="1"/>
      <c r="B4" s="1"/>
      <c r="C4" s="1"/>
      <c r="D4" s="1"/>
      <c r="E4" s="1"/>
      <c r="F4" s="1"/>
      <c r="G4" s="1"/>
      <c r="J4" s="7" t="s">
        <v>2</v>
      </c>
      <c r="K4" s="8"/>
      <c r="N4" s="7" t="s">
        <v>5</v>
      </c>
      <c r="O4" s="8"/>
      <c r="T4" s="1"/>
    </row>
    <row r="5" spans="1:21" x14ac:dyDescent="0.3">
      <c r="A5" s="11" t="s">
        <v>26</v>
      </c>
      <c r="B5" s="2" t="s">
        <v>0</v>
      </c>
      <c r="C5" s="11" t="s">
        <v>28</v>
      </c>
      <c r="D5" s="2" t="s">
        <v>29</v>
      </c>
      <c r="E5" s="2" t="s">
        <v>3</v>
      </c>
      <c r="F5" s="2" t="s">
        <v>2</v>
      </c>
      <c r="G5" s="1"/>
      <c r="H5" s="1"/>
      <c r="J5" s="2" t="s">
        <v>4</v>
      </c>
      <c r="K5" s="2" t="s">
        <v>24</v>
      </c>
      <c r="L5" s="2"/>
      <c r="N5" s="2" t="s">
        <v>4</v>
      </c>
      <c r="O5" s="2" t="s">
        <v>24</v>
      </c>
      <c r="U5" s="32"/>
    </row>
    <row r="6" spans="1:21" x14ac:dyDescent="0.3">
      <c r="A6">
        <v>1</v>
      </c>
      <c r="B6" s="1">
        <f>A6-1</f>
        <v>0</v>
      </c>
      <c r="C6" s="14">
        <v>1</v>
      </c>
      <c r="D6" s="3"/>
      <c r="E6" s="4"/>
      <c r="F6" s="4">
        <v>1</v>
      </c>
      <c r="G6" s="1"/>
      <c r="H6" s="1"/>
      <c r="I6">
        <f>B6</f>
        <v>0</v>
      </c>
      <c r="J6" s="9">
        <f>C6</f>
        <v>1</v>
      </c>
      <c r="K6" s="9">
        <f>F6</f>
        <v>1</v>
      </c>
      <c r="M6">
        <f>B7</f>
        <v>1</v>
      </c>
      <c r="N6" s="9">
        <f>J7/J6</f>
        <v>0.64259634786117847</v>
      </c>
      <c r="O6" s="9">
        <f>K7/K6</f>
        <v>0.64789814926291522</v>
      </c>
    </row>
    <row r="7" spans="1:21" x14ac:dyDescent="0.3">
      <c r="A7">
        <v>2</v>
      </c>
      <c r="B7" s="1">
        <f t="shared" ref="B7:B18" si="0">A7-1</f>
        <v>1</v>
      </c>
      <c r="C7" s="14">
        <v>0.64259634786117847</v>
      </c>
      <c r="D7" s="15">
        <f>C6-C7</f>
        <v>0.35740365213882153</v>
      </c>
      <c r="E7" s="4">
        <f>B1/(B1+B2)</f>
        <v>0.35210185073708478</v>
      </c>
      <c r="F7" s="4">
        <f>F6-E7</f>
        <v>0.64789814926291522</v>
      </c>
      <c r="G7" s="5">
        <f>D7*LN(E7)</f>
        <v>-0.3730703685174106</v>
      </c>
      <c r="H7" s="5"/>
      <c r="I7">
        <f t="shared" ref="I7:J18" si="1">B7</f>
        <v>1</v>
      </c>
      <c r="J7" s="9">
        <f t="shared" si="1"/>
        <v>0.64259634786117847</v>
      </c>
      <c r="K7" s="9">
        <f t="shared" ref="K7:K18" si="2">F7</f>
        <v>0.64789814926291522</v>
      </c>
      <c r="M7">
        <f t="shared" ref="M7:M17" si="3">B8</f>
        <v>2</v>
      </c>
      <c r="N7" s="9">
        <f t="shared" ref="N7:O17" si="4">J8/J7</f>
        <v>0.78163771712158792</v>
      </c>
      <c r="O7" s="9">
        <f t="shared" si="4"/>
        <v>0.76458021135288179</v>
      </c>
    </row>
    <row r="8" spans="1:21" x14ac:dyDescent="0.3">
      <c r="A8">
        <v>3</v>
      </c>
      <c r="B8" s="1">
        <f t="shared" si="0"/>
        <v>2</v>
      </c>
      <c r="C8" s="14">
        <v>0.50227754237288136</v>
      </c>
      <c r="D8" s="15">
        <f t="shared" ref="D8:D18" si="5">C7-C8</f>
        <v>0.14031880548829712</v>
      </c>
      <c r="E8" s="4">
        <f>($B$2+B8-2)/($B$1+$B$2+B8-1)*E7</f>
        <v>0.15252804536433456</v>
      </c>
      <c r="F8" s="4">
        <f t="shared" ref="F8:F18" si="6">F7-E8</f>
        <v>0.49537010389858066</v>
      </c>
      <c r="G8" s="5">
        <f>D8*LN(E8)</f>
        <v>-0.2638564354207697</v>
      </c>
      <c r="H8" s="5"/>
      <c r="I8">
        <f t="shared" si="1"/>
        <v>2</v>
      </c>
      <c r="J8" s="9">
        <f t="shared" si="1"/>
        <v>0.50227754237288136</v>
      </c>
      <c r="K8" s="9">
        <f t="shared" si="2"/>
        <v>0.49537010389858066</v>
      </c>
      <c r="M8">
        <f t="shared" si="3"/>
        <v>3</v>
      </c>
      <c r="N8" s="9">
        <f t="shared" si="4"/>
        <v>0.82539682539682535</v>
      </c>
      <c r="O8" s="9">
        <f t="shared" si="4"/>
        <v>0.8231770736694094</v>
      </c>
    </row>
    <row r="9" spans="1:21" x14ac:dyDescent="0.3">
      <c r="A9">
        <v>4</v>
      </c>
      <c r="B9" s="1">
        <f t="shared" si="0"/>
        <v>3</v>
      </c>
      <c r="C9" s="14">
        <v>0.41457828894269572</v>
      </c>
      <c r="D9" s="15">
        <f t="shared" si="5"/>
        <v>8.7699253430185642E-2</v>
      </c>
      <c r="E9" s="4">
        <f t="shared" ref="E9:E18" si="7">($B$2+B9-2)/($B$1+$B$2+B9-1)*E8</f>
        <v>8.7592791388035704E-2</v>
      </c>
      <c r="F9" s="4">
        <f t="shared" si="6"/>
        <v>0.40777731251054494</v>
      </c>
      <c r="G9" s="5">
        <f>D9*LN(E9)</f>
        <v>-0.21355264364538185</v>
      </c>
      <c r="H9" s="5"/>
      <c r="I9">
        <f t="shared" si="1"/>
        <v>3</v>
      </c>
      <c r="J9" s="9">
        <f t="shared" si="1"/>
        <v>0.41457828894269572</v>
      </c>
      <c r="K9" s="9">
        <f t="shared" si="2"/>
        <v>0.40777731251054494</v>
      </c>
      <c r="M9">
        <f t="shared" si="3"/>
        <v>4</v>
      </c>
      <c r="N9" s="9">
        <f t="shared" si="4"/>
        <v>0.85769230769230764</v>
      </c>
      <c r="O9" s="9">
        <f t="shared" si="4"/>
        <v>0.85841748823314201</v>
      </c>
    </row>
    <row r="10" spans="1:21" x14ac:dyDescent="0.3">
      <c r="A10">
        <v>5</v>
      </c>
      <c r="B10" s="1">
        <f t="shared" si="0"/>
        <v>4</v>
      </c>
      <c r="C10" s="14">
        <v>0.355580609362389</v>
      </c>
      <c r="D10" s="15">
        <f t="shared" si="5"/>
        <v>5.8997679580306717E-2</v>
      </c>
      <c r="E10" s="4">
        <f t="shared" si="7"/>
        <v>5.773413614678196E-2</v>
      </c>
      <c r="F10" s="4">
        <f t="shared" si="6"/>
        <v>0.35004317636376298</v>
      </c>
      <c r="G10" s="5">
        <f>D10*LN(E10)</f>
        <v>-0.16825587567796702</v>
      </c>
      <c r="H10" s="5"/>
      <c r="I10">
        <f t="shared" si="1"/>
        <v>4</v>
      </c>
      <c r="J10" s="9">
        <f t="shared" si="1"/>
        <v>0.355580609362389</v>
      </c>
      <c r="K10" s="9">
        <f t="shared" si="2"/>
        <v>0.35004317636376298</v>
      </c>
      <c r="M10">
        <f t="shared" si="3"/>
        <v>5</v>
      </c>
      <c r="N10" s="9">
        <f t="shared" si="4"/>
        <v>0.87443946188340804</v>
      </c>
      <c r="O10" s="9">
        <f t="shared" si="4"/>
        <v>0.88194548882295165</v>
      </c>
    </row>
    <row r="11" spans="1:21" x14ac:dyDescent="0.3">
      <c r="A11">
        <v>6</v>
      </c>
      <c r="B11" s="1">
        <f t="shared" si="0"/>
        <v>5</v>
      </c>
      <c r="C11" s="14">
        <v>0.31093371670702175</v>
      </c>
      <c r="D11" s="15">
        <f t="shared" si="5"/>
        <v>4.4646892655367254E-2</v>
      </c>
      <c r="E11" s="4">
        <f t="shared" si="7"/>
        <v>4.1324176076485392E-2</v>
      </c>
      <c r="F11" s="4">
        <f t="shared" si="6"/>
        <v>0.30871900028727761</v>
      </c>
      <c r="G11" s="5">
        <f t="shared" ref="G11:G18" si="8">D11*LN(E11)</f>
        <v>-0.14225873218438104</v>
      </c>
      <c r="H11" s="5"/>
      <c r="I11">
        <f t="shared" si="1"/>
        <v>5</v>
      </c>
      <c r="J11" s="9">
        <f t="shared" si="1"/>
        <v>0.31093371670702175</v>
      </c>
      <c r="K11" s="9">
        <f t="shared" si="2"/>
        <v>0.30871900028727761</v>
      </c>
      <c r="M11">
        <f t="shared" si="3"/>
        <v>6</v>
      </c>
      <c r="N11" s="9">
        <f t="shared" si="4"/>
        <v>0.90769230769230769</v>
      </c>
      <c r="O11" s="9">
        <f t="shared" si="4"/>
        <v>0.89876807975891337</v>
      </c>
    </row>
    <row r="12" spans="1:21" x14ac:dyDescent="0.3">
      <c r="A12">
        <v>7</v>
      </c>
      <c r="B12" s="1">
        <f t="shared" si="0"/>
        <v>6</v>
      </c>
      <c r="C12" s="14">
        <v>0.28223214285714282</v>
      </c>
      <c r="D12" s="15">
        <f t="shared" si="5"/>
        <v>2.8701573849878925E-2</v>
      </c>
      <c r="E12" s="4">
        <f t="shared" si="7"/>
        <v>3.1252217213989707E-2</v>
      </c>
      <c r="F12" s="4">
        <f t="shared" si="6"/>
        <v>0.27746678307328793</v>
      </c>
      <c r="G12" s="5">
        <f t="shared" si="8"/>
        <v>-9.9470038629627805E-2</v>
      </c>
      <c r="I12">
        <f t="shared" si="1"/>
        <v>6</v>
      </c>
      <c r="J12" s="9">
        <f t="shared" si="1"/>
        <v>0.28223214285714282</v>
      </c>
      <c r="K12" s="9">
        <f t="shared" si="2"/>
        <v>0.27746678307328793</v>
      </c>
      <c r="M12">
        <f t="shared" si="3"/>
        <v>7</v>
      </c>
      <c r="N12" s="9">
        <f t="shared" si="4"/>
        <v>0.89830508474576276</v>
      </c>
      <c r="O12" s="9">
        <f t="shared" si="4"/>
        <v>0.91139426431654724</v>
      </c>
    </row>
    <row r="13" spans="1:21" x14ac:dyDescent="0.3">
      <c r="A13">
        <v>8</v>
      </c>
      <c r="B13" s="1">
        <f t="shared" si="0"/>
        <v>7</v>
      </c>
      <c r="C13" s="14">
        <v>0.2535305690072639</v>
      </c>
      <c r="D13" s="15">
        <f t="shared" si="5"/>
        <v>2.8701573849878925E-2</v>
      </c>
      <c r="E13" s="4">
        <f t="shared" si="7"/>
        <v>2.4585148441929668E-2</v>
      </c>
      <c r="F13" s="4">
        <f t="shared" si="6"/>
        <v>0.25288163463135827</v>
      </c>
      <c r="G13" s="5">
        <f t="shared" si="8"/>
        <v>-0.10635691772276439</v>
      </c>
      <c r="I13">
        <f t="shared" si="1"/>
        <v>7</v>
      </c>
      <c r="J13" s="9">
        <f t="shared" si="1"/>
        <v>0.2535305690072639</v>
      </c>
      <c r="K13" s="9">
        <f t="shared" si="2"/>
        <v>0.25288163463135827</v>
      </c>
      <c r="M13">
        <f t="shared" si="3"/>
        <v>8</v>
      </c>
      <c r="N13" s="9">
        <f t="shared" si="4"/>
        <v>0.91194968553459121</v>
      </c>
      <c r="O13" s="9">
        <f t="shared" si="4"/>
        <v>0.92122011179206909</v>
      </c>
    </row>
    <row r="14" spans="1:21" x14ac:dyDescent="0.3">
      <c r="A14">
        <v>9</v>
      </c>
      <c r="B14" s="1">
        <f t="shared" si="0"/>
        <v>8</v>
      </c>
      <c r="C14" s="14">
        <v>0.2312071226795803</v>
      </c>
      <c r="D14" s="15">
        <f t="shared" si="5"/>
        <v>2.2323446327683599E-2</v>
      </c>
      <c r="E14" s="4">
        <f t="shared" si="7"/>
        <v>1.9921986906097238E-2</v>
      </c>
      <c r="F14" s="4">
        <f t="shared" si="6"/>
        <v>0.23295964772526104</v>
      </c>
      <c r="G14" s="5">
        <f t="shared" si="8"/>
        <v>-8.7417081919801104E-2</v>
      </c>
      <c r="I14">
        <f t="shared" si="1"/>
        <v>8</v>
      </c>
      <c r="J14" s="9">
        <f t="shared" si="1"/>
        <v>0.2312071226795803</v>
      </c>
      <c r="K14" s="9">
        <f t="shared" si="2"/>
        <v>0.23295964772526104</v>
      </c>
      <c r="M14">
        <f t="shared" si="3"/>
        <v>9</v>
      </c>
      <c r="N14" s="9">
        <f t="shared" si="4"/>
        <v>0.91034482758620683</v>
      </c>
      <c r="O14" s="9">
        <f t="shared" si="4"/>
        <v>0.92908424585175997</v>
      </c>
    </row>
    <row r="15" spans="1:21" x14ac:dyDescent="0.3">
      <c r="A15">
        <v>10</v>
      </c>
      <c r="B15" s="1">
        <f t="shared" si="0"/>
        <v>9</v>
      </c>
      <c r="C15" s="14">
        <v>0.21047820823244551</v>
      </c>
      <c r="D15" s="15">
        <f t="shared" si="5"/>
        <v>2.0728914447134789E-2</v>
      </c>
      <c r="E15" s="4">
        <f t="shared" si="7"/>
        <v>1.6520509104545215E-2</v>
      </c>
      <c r="F15" s="4">
        <f t="shared" si="6"/>
        <v>0.21643913862071582</v>
      </c>
      <c r="G15" s="5">
        <f t="shared" si="8"/>
        <v>-8.5053901155336814E-2</v>
      </c>
      <c r="I15">
        <f t="shared" si="1"/>
        <v>9</v>
      </c>
      <c r="J15" s="9">
        <f t="shared" si="1"/>
        <v>0.21047820823244551</v>
      </c>
      <c r="K15" s="9">
        <f t="shared" si="2"/>
        <v>0.21643913862071582</v>
      </c>
      <c r="M15">
        <f t="shared" si="3"/>
        <v>10</v>
      </c>
      <c r="N15" s="9">
        <f t="shared" si="4"/>
        <v>0.9242424242424242</v>
      </c>
      <c r="O15" s="9">
        <f t="shared" si="4"/>
        <v>0.93552082373642098</v>
      </c>
    </row>
    <row r="16" spans="1:21" x14ac:dyDescent="0.3">
      <c r="A16">
        <v>11</v>
      </c>
      <c r="B16" s="1">
        <f t="shared" si="0"/>
        <v>10</v>
      </c>
      <c r="C16" s="14">
        <v>0.19453288942695721</v>
      </c>
      <c r="D16" s="15">
        <f t="shared" si="5"/>
        <v>1.5945318805488301E-2</v>
      </c>
      <c r="E16" s="4">
        <f t="shared" si="7"/>
        <v>1.3955817369462373E-2</v>
      </c>
      <c r="F16" s="4">
        <f t="shared" si="6"/>
        <v>0.20248332125125346</v>
      </c>
      <c r="G16" s="5">
        <f t="shared" si="8"/>
        <v>-6.8116151126292421E-2</v>
      </c>
      <c r="I16">
        <f t="shared" si="1"/>
        <v>10</v>
      </c>
      <c r="J16" s="9">
        <f t="shared" si="1"/>
        <v>0.19453288942695721</v>
      </c>
      <c r="K16" s="9">
        <f t="shared" si="2"/>
        <v>0.20248332125125346</v>
      </c>
      <c r="M16">
        <f t="shared" si="3"/>
        <v>11</v>
      </c>
      <c r="N16" s="9">
        <f t="shared" si="4"/>
        <v>1</v>
      </c>
      <c r="O16" s="9">
        <f t="shared" si="4"/>
        <v>0.9408862112955545</v>
      </c>
    </row>
    <row r="17" spans="1:15" x14ac:dyDescent="0.3">
      <c r="A17">
        <v>12</v>
      </c>
      <c r="B17" s="1">
        <f t="shared" si="0"/>
        <v>11</v>
      </c>
      <c r="C17" s="14">
        <v>0.19453288942695721</v>
      </c>
      <c r="D17" s="15">
        <f t="shared" si="5"/>
        <v>0</v>
      </c>
      <c r="E17" s="4">
        <f t="shared" si="7"/>
        <v>1.1969556268620944E-2</v>
      </c>
      <c r="F17" s="4">
        <f t="shared" si="6"/>
        <v>0.19051376498263251</v>
      </c>
      <c r="G17" s="5">
        <f t="shared" si="8"/>
        <v>0</v>
      </c>
      <c r="I17">
        <f t="shared" si="1"/>
        <v>11</v>
      </c>
      <c r="J17" s="9">
        <f t="shared" si="1"/>
        <v>0.19453288942695721</v>
      </c>
      <c r="K17" s="9">
        <f t="shared" si="2"/>
        <v>0.19051376498263251</v>
      </c>
      <c r="M17">
        <f t="shared" si="3"/>
        <v>12</v>
      </c>
      <c r="N17" s="9">
        <f t="shared" si="4"/>
        <v>0.91803278688524603</v>
      </c>
      <c r="O17" s="9">
        <f t="shared" si="4"/>
        <v>0.945427271746489</v>
      </c>
    </row>
    <row r="18" spans="1:15" x14ac:dyDescent="0.3">
      <c r="A18">
        <v>13</v>
      </c>
      <c r="B18" s="1">
        <f t="shared" si="0"/>
        <v>12</v>
      </c>
      <c r="C18" s="14">
        <v>0.17858757062146893</v>
      </c>
      <c r="D18" s="15">
        <f t="shared" si="5"/>
        <v>1.5945318805488273E-2</v>
      </c>
      <c r="E18" s="4">
        <f t="shared" si="7"/>
        <v>1.039685592495046E-2</v>
      </c>
      <c r="F18" s="4">
        <f t="shared" si="6"/>
        <v>0.18011690905768205</v>
      </c>
      <c r="G18" s="5">
        <f t="shared" si="8"/>
        <v>-7.2810341230502146E-2</v>
      </c>
      <c r="I18">
        <f t="shared" si="1"/>
        <v>12</v>
      </c>
      <c r="J18" s="9">
        <f t="shared" si="1"/>
        <v>0.17858757062146893</v>
      </c>
      <c r="K18" s="9">
        <f t="shared" si="2"/>
        <v>0.18011690905768205</v>
      </c>
    </row>
    <row r="19" spans="1:15" x14ac:dyDescent="0.3">
      <c r="C19" s="15"/>
      <c r="G19" s="5">
        <f>C18*LN(F18)</f>
        <v>-0.30612573133795223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94AA-6E3F-4054-8AD5-B1C8EF754D79}">
  <dimension ref="A1:G6"/>
  <sheetViews>
    <sheetView workbookViewId="0"/>
  </sheetViews>
  <sheetFormatPr defaultRowHeight="14.4" x14ac:dyDescent="0.3"/>
  <sheetData>
    <row r="1" spans="1:7" x14ac:dyDescent="0.3">
      <c r="B1" s="11" t="s">
        <v>16</v>
      </c>
      <c r="C1" s="11" t="s">
        <v>17</v>
      </c>
    </row>
    <row r="2" spans="1:7" x14ac:dyDescent="0.3">
      <c r="A2" t="s">
        <v>14</v>
      </c>
      <c r="B2" s="9">
        <f>'BG (4 ren)'!B1</f>
        <v>0.65493112186295566</v>
      </c>
      <c r="C2" s="9">
        <f>'BG (all ren)'!B1</f>
        <v>0.71040691086579211</v>
      </c>
      <c r="F2" s="11"/>
      <c r="G2" s="11"/>
    </row>
    <row r="3" spans="1:7" x14ac:dyDescent="0.3">
      <c r="A3" t="s">
        <v>15</v>
      </c>
      <c r="B3" s="9">
        <f>'BG (4 ren)'!B2</f>
        <v>1.1903573443492816</v>
      </c>
      <c r="C3" s="9">
        <f>'BG (all ren)'!B2</f>
        <v>1.3072107454419974</v>
      </c>
    </row>
    <row r="5" spans="1:7" x14ac:dyDescent="0.3">
      <c r="A5" s="11" t="s">
        <v>18</v>
      </c>
      <c r="B5" s="9">
        <f>B2/(B2+B3)</f>
        <v>0.35492072586749057</v>
      </c>
      <c r="C5" s="9">
        <f>C2/(C2+C3)</f>
        <v>0.35210185073708478</v>
      </c>
    </row>
    <row r="6" spans="1:7" x14ac:dyDescent="0.3">
      <c r="A6" s="11" t="s">
        <v>19</v>
      </c>
      <c r="B6" s="9">
        <f>B5*(1-B5)/(B2+B3+1)</f>
        <v>8.046706228067424E-2</v>
      </c>
      <c r="C6" s="9">
        <f>C5*(1-C5)/(C2+C3+1)</f>
        <v>7.559809208026988E-2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CD27-C032-45E3-963E-8C7CF47DBFD5}">
  <dimension ref="A1:G105"/>
  <sheetViews>
    <sheetView workbookViewId="0"/>
  </sheetViews>
  <sheetFormatPr defaultRowHeight="14.4" x14ac:dyDescent="0.3"/>
  <sheetData>
    <row r="1" spans="1:7" x14ac:dyDescent="0.3">
      <c r="A1" t="s">
        <v>14</v>
      </c>
      <c r="B1" s="9">
        <f>'BG (4 ren)'!B1</f>
        <v>0.65493112186295566</v>
      </c>
      <c r="C1" s="9">
        <f>'BG (all ren)'!B1</f>
        <v>0.71040691086579211</v>
      </c>
      <c r="F1" s="11" t="s">
        <v>16</v>
      </c>
      <c r="G1" s="11" t="s">
        <v>17</v>
      </c>
    </row>
    <row r="2" spans="1:7" x14ac:dyDescent="0.3">
      <c r="A2" t="s">
        <v>15</v>
      </c>
      <c r="B2" s="9">
        <f>'BG (4 ren)'!B2</f>
        <v>1.1903573443492816</v>
      </c>
      <c r="C2" s="9">
        <f>'BG (all ren)'!B2</f>
        <v>1.3072107454419974</v>
      </c>
      <c r="E2" s="11" t="s">
        <v>18</v>
      </c>
      <c r="F2" s="9">
        <f>B1/(B1+B2)</f>
        <v>0.35492072586749057</v>
      </c>
      <c r="G2" s="9">
        <f>C1/(C1+C2)</f>
        <v>0.35210185073708478</v>
      </c>
    </row>
    <row r="3" spans="1:7" x14ac:dyDescent="0.3">
      <c r="E3" s="11" t="s">
        <v>19</v>
      </c>
      <c r="F3" s="9">
        <f>F2*(1-F2)/(B1+B2+1)</f>
        <v>8.046706228067424E-2</v>
      </c>
      <c r="G3" s="9">
        <f>G2*(1-G2)/(C1+C2+1)</f>
        <v>7.559809208026988E-2</v>
      </c>
    </row>
    <row r="4" spans="1:7" x14ac:dyDescent="0.3">
      <c r="B4" s="11" t="s">
        <v>16</v>
      </c>
      <c r="C4" s="11" t="s">
        <v>17</v>
      </c>
    </row>
    <row r="5" spans="1:7" x14ac:dyDescent="0.3">
      <c r="A5">
        <v>0</v>
      </c>
    </row>
    <row r="6" spans="1:7" x14ac:dyDescent="0.3">
      <c r="A6">
        <f>A5+0.01</f>
        <v>0.01</v>
      </c>
      <c r="B6">
        <f t="shared" ref="B6:C37" si="0">_xlfn.BETA.DIST($A6,B$1,B$2,FALSE)</f>
        <v>3.6453517667497359</v>
      </c>
      <c r="C6">
        <f t="shared" si="0"/>
        <v>3.3172251178875491</v>
      </c>
    </row>
    <row r="7" spans="1:7" x14ac:dyDescent="0.3">
      <c r="A7">
        <f t="shared" ref="A7:A70" si="1">A6+0.01</f>
        <v>0.02</v>
      </c>
      <c r="B7">
        <f t="shared" si="0"/>
        <v>2.8643365967951611</v>
      </c>
      <c r="C7">
        <f t="shared" si="0"/>
        <v>2.7054792668371066</v>
      </c>
    </row>
    <row r="8" spans="1:7" x14ac:dyDescent="0.3">
      <c r="A8">
        <f t="shared" si="1"/>
        <v>0.03</v>
      </c>
      <c r="B8">
        <f t="shared" si="0"/>
        <v>2.4854928724444791</v>
      </c>
      <c r="C8">
        <f t="shared" si="0"/>
        <v>2.3981755828850839</v>
      </c>
    </row>
    <row r="9" spans="1:7" x14ac:dyDescent="0.3">
      <c r="A9">
        <f t="shared" si="1"/>
        <v>0.04</v>
      </c>
      <c r="B9">
        <f t="shared" si="0"/>
        <v>2.2461737571829166</v>
      </c>
      <c r="C9">
        <f t="shared" si="0"/>
        <v>2.1994646171279935</v>
      </c>
    </row>
    <row r="10" spans="1:7" x14ac:dyDescent="0.3">
      <c r="A10">
        <f t="shared" si="1"/>
        <v>0.05</v>
      </c>
      <c r="B10">
        <f t="shared" si="0"/>
        <v>2.0755683764222908</v>
      </c>
      <c r="C10">
        <f t="shared" si="0"/>
        <v>2.055206333931757</v>
      </c>
    </row>
    <row r="11" spans="1:7" x14ac:dyDescent="0.3">
      <c r="A11">
        <f t="shared" si="1"/>
        <v>6.0000000000000005E-2</v>
      </c>
      <c r="B11">
        <f t="shared" si="0"/>
        <v>1.9450878735047008</v>
      </c>
      <c r="C11">
        <f t="shared" si="0"/>
        <v>1.9431808585341837</v>
      </c>
    </row>
    <row r="12" spans="1:7" x14ac:dyDescent="0.3">
      <c r="A12">
        <f t="shared" si="1"/>
        <v>7.0000000000000007E-2</v>
      </c>
      <c r="B12">
        <f t="shared" si="0"/>
        <v>1.8405761106793976</v>
      </c>
      <c r="C12">
        <f t="shared" si="0"/>
        <v>1.8522471337386235</v>
      </c>
    </row>
    <row r="13" spans="1:7" x14ac:dyDescent="0.3">
      <c r="A13">
        <f t="shared" si="1"/>
        <v>0.08</v>
      </c>
      <c r="B13">
        <f t="shared" si="0"/>
        <v>1.7540776463272085</v>
      </c>
      <c r="C13">
        <f t="shared" si="0"/>
        <v>1.7760797907469719</v>
      </c>
    </row>
    <row r="14" spans="1:7" x14ac:dyDescent="0.3">
      <c r="A14">
        <f t="shared" si="1"/>
        <v>0.09</v>
      </c>
      <c r="B14">
        <f t="shared" si="0"/>
        <v>1.6807152927505808</v>
      </c>
      <c r="C14">
        <f t="shared" si="0"/>
        <v>1.7107671398919821</v>
      </c>
    </row>
    <row r="15" spans="1:7" x14ac:dyDescent="0.3">
      <c r="A15">
        <f t="shared" si="1"/>
        <v>9.9999999999999992E-2</v>
      </c>
      <c r="B15">
        <f t="shared" si="0"/>
        <v>1.6173021473583908</v>
      </c>
      <c r="C15">
        <f t="shared" si="0"/>
        <v>1.6537337067954989</v>
      </c>
    </row>
    <row r="16" spans="1:7" x14ac:dyDescent="0.3">
      <c r="A16">
        <f t="shared" si="1"/>
        <v>0.10999999999999999</v>
      </c>
      <c r="B16">
        <f t="shared" si="0"/>
        <v>1.5616515126604629</v>
      </c>
      <c r="C16">
        <f t="shared" si="0"/>
        <v>1.6032003604169762</v>
      </c>
    </row>
    <row r="17" spans="1:3" x14ac:dyDescent="0.3">
      <c r="A17">
        <f t="shared" si="1"/>
        <v>0.11999999999999998</v>
      </c>
      <c r="B17">
        <f t="shared" si="0"/>
        <v>1.512203791877142</v>
      </c>
      <c r="C17">
        <f t="shared" si="0"/>
        <v>1.5578904313112352</v>
      </c>
    </row>
    <row r="18" spans="1:3" x14ac:dyDescent="0.3">
      <c r="A18">
        <f t="shared" si="1"/>
        <v>0.12999999999999998</v>
      </c>
      <c r="B18">
        <f t="shared" si="0"/>
        <v>1.4678111362515807</v>
      </c>
      <c r="C18">
        <f t="shared" si="0"/>
        <v>1.516859054442647</v>
      </c>
    </row>
    <row r="19" spans="1:3" x14ac:dyDescent="0.3">
      <c r="A19">
        <f t="shared" si="1"/>
        <v>0.13999999999999999</v>
      </c>
      <c r="B19">
        <f t="shared" si="0"/>
        <v>1.4276064431151247</v>
      </c>
      <c r="C19">
        <f t="shared" si="0"/>
        <v>1.4793887857589527</v>
      </c>
    </row>
    <row r="20" spans="1:3" x14ac:dyDescent="0.3">
      <c r="A20">
        <f t="shared" si="1"/>
        <v>0.15</v>
      </c>
      <c r="B20">
        <f t="shared" si="0"/>
        <v>1.3909201492938266</v>
      </c>
      <c r="C20">
        <f t="shared" si="0"/>
        <v>1.4449229697376167</v>
      </c>
    </row>
    <row r="21" spans="1:3" x14ac:dyDescent="0.3">
      <c r="A21">
        <f t="shared" si="1"/>
        <v>0.16</v>
      </c>
      <c r="B21">
        <f t="shared" si="0"/>
        <v>1.3572254356566853</v>
      </c>
      <c r="C21">
        <f t="shared" si="0"/>
        <v>1.4130216558618791</v>
      </c>
    </row>
    <row r="22" spans="1:3" x14ac:dyDescent="0.3">
      <c r="A22">
        <f t="shared" si="1"/>
        <v>0.17</v>
      </c>
      <c r="B22">
        <f t="shared" si="0"/>
        <v>1.3261010146841943</v>
      </c>
      <c r="C22">
        <f t="shared" si="0"/>
        <v>1.3833315323458077</v>
      </c>
    </row>
    <row r="23" spans="1:3" x14ac:dyDescent="0.3">
      <c r="A23">
        <f t="shared" si="1"/>
        <v>0.18000000000000002</v>
      </c>
      <c r="B23">
        <f t="shared" si="0"/>
        <v>1.2972051806037097</v>
      </c>
      <c r="C23">
        <f t="shared" si="0"/>
        <v>1.3555648755920602</v>
      </c>
    </row>
    <row r="24" spans="1:3" x14ac:dyDescent="0.3">
      <c r="A24">
        <f t="shared" si="1"/>
        <v>0.19000000000000003</v>
      </c>
      <c r="B24">
        <f t="shared" si="0"/>
        <v>1.270257291261617</v>
      </c>
      <c r="C24">
        <f t="shared" si="0"/>
        <v>1.3294844717897345</v>
      </c>
    </row>
    <row r="25" spans="1:3" x14ac:dyDescent="0.3">
      <c r="A25">
        <f t="shared" si="1"/>
        <v>0.20000000000000004</v>
      </c>
      <c r="B25">
        <f t="shared" si="0"/>
        <v>1.2450242828564926</v>
      </c>
      <c r="C25">
        <f t="shared" si="0"/>
        <v>1.3048925975935879</v>
      </c>
    </row>
    <row r="26" spans="1:3" x14ac:dyDescent="0.3">
      <c r="A26">
        <f t="shared" si="1"/>
        <v>0.21000000000000005</v>
      </c>
      <c r="B26">
        <f t="shared" si="0"/>
        <v>1.2213106718195772</v>
      </c>
      <c r="C26">
        <f t="shared" si="0"/>
        <v>1.2816228228610775</v>
      </c>
    </row>
    <row r="27" spans="1:3" x14ac:dyDescent="0.3">
      <c r="A27">
        <f t="shared" si="1"/>
        <v>0.22000000000000006</v>
      </c>
      <c r="B27">
        <f t="shared" si="0"/>
        <v>1.1989510224147775</v>
      </c>
      <c r="C27">
        <f t="shared" si="0"/>
        <v>1.2595338152874911</v>
      </c>
    </row>
    <row r="28" spans="1:3" x14ac:dyDescent="0.3">
      <c r="A28">
        <f t="shared" si="1"/>
        <v>0.23000000000000007</v>
      </c>
      <c r="B28">
        <f t="shared" si="0"/>
        <v>1.1778041897584361</v>
      </c>
      <c r="C28">
        <f t="shared" si="0"/>
        <v>1.2385045909148795</v>
      </c>
    </row>
    <row r="29" spans="1:3" x14ac:dyDescent="0.3">
      <c r="A29">
        <f t="shared" si="1"/>
        <v>0.24000000000000007</v>
      </c>
      <c r="B29">
        <f t="shared" si="0"/>
        <v>1.1577488622617056</v>
      </c>
      <c r="C29">
        <f t="shared" si="0"/>
        <v>1.2184308259607433</v>
      </c>
    </row>
    <row r="30" spans="1:3" x14ac:dyDescent="0.3">
      <c r="A30">
        <f t="shared" si="1"/>
        <v>0.25000000000000006</v>
      </c>
      <c r="B30">
        <f t="shared" si="0"/>
        <v>1.1386800692657348</v>
      </c>
      <c r="C30">
        <f t="shared" si="0"/>
        <v>1.1992219591756785</v>
      </c>
    </row>
    <row r="31" spans="1:3" x14ac:dyDescent="0.3">
      <c r="A31">
        <f t="shared" si="1"/>
        <v>0.26000000000000006</v>
      </c>
      <c r="B31">
        <f t="shared" si="0"/>
        <v>1.1205064152970465</v>
      </c>
      <c r="C31">
        <f t="shared" si="0"/>
        <v>1.1807988909138663</v>
      </c>
    </row>
    <row r="32" spans="1:3" x14ac:dyDescent="0.3">
      <c r="A32">
        <f t="shared" si="1"/>
        <v>0.27000000000000007</v>
      </c>
      <c r="B32">
        <f t="shared" si="0"/>
        <v>1.1031478680841358</v>
      </c>
      <c r="C32">
        <f t="shared" si="0"/>
        <v>1.1630921381199186</v>
      </c>
    </row>
    <row r="33" spans="1:3" x14ac:dyDescent="0.3">
      <c r="A33">
        <f t="shared" si="1"/>
        <v>0.28000000000000008</v>
      </c>
      <c r="B33">
        <f t="shared" si="0"/>
        <v>1.0865339733646864</v>
      </c>
      <c r="C33">
        <f t="shared" si="0"/>
        <v>1.1460403415536577</v>
      </c>
    </row>
    <row r="34" spans="1:3" x14ac:dyDescent="0.3">
      <c r="A34">
        <f t="shared" si="1"/>
        <v>0.29000000000000009</v>
      </c>
      <c r="B34">
        <f t="shared" si="0"/>
        <v>1.070602402040814</v>
      </c>
      <c r="C34">
        <f t="shared" si="0"/>
        <v>1.1295890479496447</v>
      </c>
    </row>
    <row r="35" spans="1:3" x14ac:dyDescent="0.3">
      <c r="A35">
        <f t="shared" si="1"/>
        <v>0.3000000000000001</v>
      </c>
      <c r="B35">
        <f t="shared" si="0"/>
        <v>1.0552977586170416</v>
      </c>
      <c r="C35">
        <f t="shared" si="0"/>
        <v>1.1136897088080517</v>
      </c>
    </row>
    <row r="36" spans="1:3" x14ac:dyDescent="0.3">
      <c r="A36">
        <f t="shared" si="1"/>
        <v>0.31000000000000011</v>
      </c>
      <c r="B36">
        <f t="shared" si="0"/>
        <v>1.0405705968713135</v>
      </c>
      <c r="C36">
        <f t="shared" si="0"/>
        <v>1.0982988513739338</v>
      </c>
    </row>
    <row r="37" spans="1:3" x14ac:dyDescent="0.3">
      <c r="A37">
        <f t="shared" si="1"/>
        <v>0.32000000000000012</v>
      </c>
      <c r="B37">
        <f t="shared" si="0"/>
        <v>1.0263766012408833</v>
      </c>
      <c r="C37">
        <f t="shared" si="0"/>
        <v>1.083377387591929</v>
      </c>
    </row>
    <row r="38" spans="1:3" x14ac:dyDescent="0.3">
      <c r="A38">
        <f t="shared" si="1"/>
        <v>0.33000000000000013</v>
      </c>
      <c r="B38">
        <f t="shared" ref="B38:C69" si="2">_xlfn.BETA.DIST($A38,B$1,B$2,FALSE)</f>
        <v>1.0126759017352307</v>
      </c>
      <c r="C38">
        <f t="shared" si="2"/>
        <v>1.0688900344560628</v>
      </c>
    </row>
    <row r="39" spans="1:3" x14ac:dyDescent="0.3">
      <c r="A39">
        <f t="shared" si="1"/>
        <v>0.34000000000000014</v>
      </c>
      <c r="B39">
        <f t="shared" si="2"/>
        <v>0.99943249720586802</v>
      </c>
      <c r="C39">
        <f t="shared" si="2"/>
        <v>1.0548048249266828</v>
      </c>
    </row>
    <row r="40" spans="1:3" x14ac:dyDescent="0.3">
      <c r="A40">
        <f t="shared" si="1"/>
        <v>0.35000000000000014</v>
      </c>
      <c r="B40">
        <f t="shared" si="2"/>
        <v>0.98661376713135085</v>
      </c>
      <c r="C40">
        <f t="shared" si="2"/>
        <v>1.0410926929627542</v>
      </c>
    </row>
    <row r="41" spans="1:3" x14ac:dyDescent="0.3">
      <c r="A41">
        <f t="shared" si="1"/>
        <v>0.36000000000000015</v>
      </c>
      <c r="B41">
        <f t="shared" si="2"/>
        <v>0.97419005615757404</v>
      </c>
      <c r="C41">
        <f t="shared" si="2"/>
        <v>1.0277271195763178</v>
      </c>
    </row>
    <row r="42" spans="1:3" x14ac:dyDescent="0.3">
      <c r="A42">
        <f t="shared" si="1"/>
        <v>0.37000000000000016</v>
      </c>
      <c r="B42">
        <f t="shared" si="2"/>
        <v>0.96213431878616851</v>
      </c>
      <c r="C42">
        <f t="shared" si="2"/>
        <v>1.0146838294147362</v>
      </c>
    </row>
    <row r="43" spans="1:3" x14ac:dyDescent="0.3">
      <c r="A43">
        <f t="shared" si="1"/>
        <v>0.38000000000000017</v>
      </c>
      <c r="B43">
        <f t="shared" si="2"/>
        <v>0.95042181405796555</v>
      </c>
      <c r="C43">
        <f t="shared" si="2"/>
        <v>1.0019405294028252</v>
      </c>
    </row>
    <row r="44" spans="1:3" x14ac:dyDescent="0.3">
      <c r="A44">
        <f t="shared" si="1"/>
        <v>0.39000000000000018</v>
      </c>
      <c r="B44">
        <f t="shared" si="2"/>
        <v>0.93902984200278938</v>
      </c>
      <c r="C44">
        <f t="shared" si="2"/>
        <v>0.98947668256854171</v>
      </c>
    </row>
    <row r="45" spans="1:3" x14ac:dyDescent="0.3">
      <c r="A45">
        <f t="shared" si="1"/>
        <v>0.40000000000000019</v>
      </c>
      <c r="B45">
        <f t="shared" si="2"/>
        <v>0.92793751514607092</v>
      </c>
      <c r="C45">
        <f t="shared" si="2"/>
        <v>0.97727331143441754</v>
      </c>
    </row>
    <row r="46" spans="1:3" x14ac:dyDescent="0.3">
      <c r="A46">
        <f t="shared" si="1"/>
        <v>0.4100000000000002</v>
      </c>
      <c r="B46">
        <f t="shared" si="2"/>
        <v>0.91712555956991137</v>
      </c>
      <c r="C46">
        <f t="shared" si="2"/>
        <v>0.96531282635836635</v>
      </c>
    </row>
    <row r="47" spans="1:3" x14ac:dyDescent="0.3">
      <c r="A47">
        <f t="shared" si="1"/>
        <v>0.42000000000000021</v>
      </c>
      <c r="B47">
        <f t="shared" si="2"/>
        <v>0.9065761409912001</v>
      </c>
      <c r="C47">
        <f t="shared" si="2"/>
        <v>0.95357887500913252</v>
      </c>
    </row>
    <row r="48" spans="1:3" x14ac:dyDescent="0.3">
      <c r="A48">
        <f t="shared" si="1"/>
        <v>0.43000000000000022</v>
      </c>
      <c r="B48">
        <f t="shared" si="2"/>
        <v>0.89627271209514603</v>
      </c>
      <c r="C48">
        <f t="shared" si="2"/>
        <v>0.94205620980686022</v>
      </c>
    </row>
    <row r="49" spans="1:3" x14ac:dyDescent="0.3">
      <c r="A49">
        <f t="shared" si="1"/>
        <v>0.44000000000000022</v>
      </c>
      <c r="B49">
        <f t="shared" si="2"/>
        <v>0.88619987798951305</v>
      </c>
      <c r="C49">
        <f t="shared" si="2"/>
        <v>0.93073057068124188</v>
      </c>
    </row>
    <row r="50" spans="1:3" x14ac:dyDescent="0.3">
      <c r="A50">
        <f t="shared" si="1"/>
        <v>0.45000000000000023</v>
      </c>
      <c r="B50">
        <f t="shared" si="2"/>
        <v>0.87634327715398141</v>
      </c>
      <c r="C50">
        <f t="shared" si="2"/>
        <v>0.91958858092394213</v>
      </c>
    </row>
    <row r="51" spans="1:3" x14ac:dyDescent="0.3">
      <c r="A51">
        <f t="shared" si="1"/>
        <v>0.46000000000000024</v>
      </c>
      <c r="B51">
        <f t="shared" si="2"/>
        <v>0.86668947567437449</v>
      </c>
      <c r="C51">
        <f t="shared" si="2"/>
        <v>0.90861765425823393</v>
      </c>
    </row>
    <row r="52" spans="1:3" x14ac:dyDescent="0.3">
      <c r="A52">
        <f t="shared" si="1"/>
        <v>0.47000000000000025</v>
      </c>
      <c r="B52">
        <f t="shared" si="2"/>
        <v>0.85722587289163787</v>
      </c>
      <c r="C52">
        <f t="shared" si="2"/>
        <v>0.89780591153238998</v>
      </c>
    </row>
    <row r="53" spans="1:3" x14ac:dyDescent="0.3">
      <c r="A53">
        <f t="shared" si="1"/>
        <v>0.48000000000000026</v>
      </c>
      <c r="B53">
        <f t="shared" si="2"/>
        <v>0.84794061687500755</v>
      </c>
      <c r="C53">
        <f t="shared" si="2"/>
        <v>0.88714210567634955</v>
      </c>
    </row>
    <row r="54" spans="1:3" x14ac:dyDescent="0.3">
      <c r="A54">
        <f t="shared" si="1"/>
        <v>0.49000000000000027</v>
      </c>
      <c r="B54">
        <f t="shared" si="2"/>
        <v>0.83882252835921489</v>
      </c>
      <c r="C54">
        <f t="shared" si="2"/>
        <v>0.87661555375298461</v>
      </c>
    </row>
    <row r="55" spans="1:3" x14ac:dyDescent="0.3">
      <c r="A55">
        <f t="shared" si="1"/>
        <v>0.50000000000000022</v>
      </c>
      <c r="B55">
        <f t="shared" si="2"/>
        <v>0.82986103197587024</v>
      </c>
      <c r="C55">
        <f t="shared" si="2"/>
        <v>0.86621607509335408</v>
      </c>
    </row>
    <row r="56" spans="1:3" x14ac:dyDescent="0.3">
      <c r="A56">
        <f t="shared" si="1"/>
        <v>0.51000000000000023</v>
      </c>
      <c r="B56">
        <f t="shared" si="2"/>
        <v>0.82104609376649351</v>
      </c>
      <c r="C56">
        <f t="shared" si="2"/>
        <v>0.85593393463554468</v>
      </c>
    </row>
    <row r="57" spans="1:3" x14ac:dyDescent="0.3">
      <c r="A57">
        <f t="shared" si="1"/>
        <v>0.52000000000000024</v>
      </c>
      <c r="B57">
        <f t="shared" si="2"/>
        <v>0.81236816409469403</v>
      </c>
      <c r="C57">
        <f t="shared" si="2"/>
        <v>0.84575979069371177</v>
      </c>
    </row>
    <row r="58" spans="1:3" x14ac:dyDescent="0.3">
      <c r="A58">
        <f t="shared" si="1"/>
        <v>0.53000000000000025</v>
      </c>
      <c r="B58">
        <f t="shared" si="2"/>
        <v>0.80381812518222606</v>
      </c>
      <c r="C58">
        <f t="shared" si="2"/>
        <v>0.8356846464714216</v>
      </c>
    </row>
    <row r="59" spans="1:3" x14ac:dyDescent="0.3">
      <c r="A59">
        <f t="shared" si="1"/>
        <v>0.54000000000000026</v>
      </c>
      <c r="B59">
        <f t="shared" si="2"/>
        <v>0.7953872425816283</v>
      </c>
      <c r="C59">
        <f t="shared" si="2"/>
        <v>0.82569980470424642</v>
      </c>
    </row>
    <row r="60" spans="1:3" x14ac:dyDescent="0.3">
      <c r="A60">
        <f t="shared" si="1"/>
        <v>0.55000000000000027</v>
      </c>
      <c r="B60">
        <f t="shared" si="2"/>
        <v>0.78706711996968892</v>
      </c>
      <c r="C60">
        <f t="shared" si="2"/>
        <v>0.81579682487301752</v>
      </c>
    </row>
    <row r="61" spans="1:3" x14ac:dyDescent="0.3">
      <c r="A61">
        <f t="shared" si="1"/>
        <v>0.56000000000000028</v>
      </c>
      <c r="B61">
        <f t="shared" si="2"/>
        <v>0.77884965670323869</v>
      </c>
      <c r="C61">
        <f t="shared" si="2"/>
        <v>0.8059674824728944</v>
      </c>
    </row>
    <row r="62" spans="1:3" x14ac:dyDescent="0.3">
      <c r="A62">
        <f t="shared" si="1"/>
        <v>0.57000000000000028</v>
      </c>
      <c r="B62">
        <f t="shared" si="2"/>
        <v>0.77072700762340329</v>
      </c>
      <c r="C62">
        <f t="shared" si="2"/>
        <v>0.79620372985570842</v>
      </c>
    </row>
    <row r="63" spans="1:3" x14ac:dyDescent="0.3">
      <c r="A63">
        <f t="shared" si="1"/>
        <v>0.58000000000000029</v>
      </c>
      <c r="B63">
        <f t="shared" si="2"/>
        <v>0.762691544627637</v>
      </c>
      <c r="C63">
        <f t="shared" si="2"/>
        <v>0.78649765818471173</v>
      </c>
    </row>
    <row r="64" spans="1:3" x14ac:dyDescent="0.3">
      <c r="A64">
        <f t="shared" si="1"/>
        <v>0.5900000000000003</v>
      </c>
      <c r="B64">
        <f t="shared" si="2"/>
        <v>0.75473581955140534</v>
      </c>
      <c r="C64">
        <f t="shared" si="2"/>
        <v>0.77684146005236598</v>
      </c>
    </row>
    <row r="65" spans="1:3" x14ac:dyDescent="0.3">
      <c r="A65">
        <f t="shared" si="1"/>
        <v>0.60000000000000031</v>
      </c>
      <c r="B65">
        <f t="shared" si="2"/>
        <v>0.74685252791366208</v>
      </c>
      <c r="C65">
        <f t="shared" si="2"/>
        <v>0.76722739231322112</v>
      </c>
    </row>
    <row r="66" spans="1:3" x14ac:dyDescent="0.3">
      <c r="A66">
        <f t="shared" si="1"/>
        <v>0.61000000000000032</v>
      </c>
      <c r="B66">
        <f t="shared" si="2"/>
        <v>0.73903447308233039</v>
      </c>
      <c r="C66">
        <f t="shared" si="2"/>
        <v>0.75764773867499202</v>
      </c>
    </row>
    <row r="67" spans="1:3" x14ac:dyDescent="0.3">
      <c r="A67">
        <f t="shared" si="1"/>
        <v>0.62000000000000033</v>
      </c>
      <c r="B67">
        <f t="shared" si="2"/>
        <v>0.73127453040745438</v>
      </c>
      <c r="C67">
        <f t="shared" si="2"/>
        <v>0.74809477157092796</v>
      </c>
    </row>
    <row r="68" spans="1:3" x14ac:dyDescent="0.3">
      <c r="A68">
        <f t="shared" si="1"/>
        <v>0.63000000000000034</v>
      </c>
      <c r="B68">
        <f t="shared" si="2"/>
        <v>0.72356561084975302</v>
      </c>
      <c r="C68">
        <f t="shared" si="2"/>
        <v>0.73856071280436641</v>
      </c>
    </row>
    <row r="69" spans="1:3" x14ac:dyDescent="0.3">
      <c r="A69">
        <f t="shared" si="1"/>
        <v>0.64000000000000035</v>
      </c>
      <c r="B69">
        <f t="shared" si="2"/>
        <v>0.71590062359967599</v>
      </c>
      <c r="C69">
        <f t="shared" si="2"/>
        <v>0.72903769241026517</v>
      </c>
    </row>
    <row r="70" spans="1:3" x14ac:dyDescent="0.3">
      <c r="A70">
        <f t="shared" si="1"/>
        <v>0.65000000000000036</v>
      </c>
      <c r="B70">
        <f t="shared" ref="B70:C104" si="3">_xlfn.BETA.DIST($A70,B$1,B$2,FALSE)</f>
        <v>0.70827243713483812</v>
      </c>
      <c r="C70">
        <f t="shared" si="3"/>
        <v>0.71951770511618118</v>
      </c>
    </row>
    <row r="71" spans="1:3" x14ac:dyDescent="0.3">
      <c r="A71">
        <f t="shared" ref="A71:A103" si="4">A70+0.01</f>
        <v>0.66000000000000036</v>
      </c>
      <c r="B71">
        <f t="shared" si="3"/>
        <v>0.70067383809925876</v>
      </c>
      <c r="C71">
        <f t="shared" si="3"/>
        <v>0.70999256370343555</v>
      </c>
    </row>
    <row r="72" spans="1:3" x14ac:dyDescent="0.3">
      <c r="A72">
        <f t="shared" si="4"/>
        <v>0.67000000000000037</v>
      </c>
      <c r="B72">
        <f t="shared" si="3"/>
        <v>0.69309748730256071</v>
      </c>
      <c r="C72">
        <f t="shared" si="3"/>
        <v>0.70045384846384839</v>
      </c>
    </row>
    <row r="73" spans="1:3" x14ac:dyDescent="0.3">
      <c r="A73">
        <f t="shared" si="4"/>
        <v>0.68000000000000038</v>
      </c>
      <c r="B73">
        <f t="shared" si="3"/>
        <v>0.68553587202638022</v>
      </c>
      <c r="C73">
        <f t="shared" si="3"/>
        <v>0.69089285181281057</v>
      </c>
    </row>
    <row r="74" spans="1:3" x14ac:dyDescent="0.3">
      <c r="A74">
        <f t="shared" si="4"/>
        <v>0.69000000000000039</v>
      </c>
      <c r="B74">
        <f t="shared" si="3"/>
        <v>0.67798125368225814</v>
      </c>
      <c r="C74">
        <f t="shared" si="3"/>
        <v>0.68130051694815796</v>
      </c>
    </row>
    <row r="75" spans="1:3" x14ac:dyDescent="0.3">
      <c r="A75">
        <f t="shared" si="4"/>
        <v>0.7000000000000004</v>
      </c>
      <c r="B75">
        <f t="shared" si="3"/>
        <v>0.6704256096815856</v>
      </c>
      <c r="C75">
        <f t="shared" si="3"/>
        <v>0.67166736922640391</v>
      </c>
    </row>
    <row r="76" spans="1:3" x14ac:dyDescent="0.3">
      <c r="A76">
        <f t="shared" si="4"/>
        <v>0.71000000000000041</v>
      </c>
      <c r="B76">
        <f t="shared" si="3"/>
        <v>0.66286056814218064</v>
      </c>
      <c r="C76">
        <f t="shared" si="3"/>
        <v>0.66198343865014908</v>
      </c>
    </row>
    <row r="77" spans="1:3" x14ac:dyDescent="0.3">
      <c r="A77">
        <f t="shared" si="4"/>
        <v>0.72000000000000042</v>
      </c>
      <c r="B77">
        <f t="shared" si="3"/>
        <v>0.65527733375209973</v>
      </c>
      <c r="C77">
        <f t="shared" si="3"/>
        <v>0.6522381715051343</v>
      </c>
    </row>
    <row r="78" spans="1:3" x14ac:dyDescent="0.3">
      <c r="A78">
        <f t="shared" si="4"/>
        <v>0.73000000000000043</v>
      </c>
      <c r="B78">
        <f t="shared" si="3"/>
        <v>0.64766660271802245</v>
      </c>
      <c r="C78">
        <f t="shared" si="3"/>
        <v>0.64242032872833388</v>
      </c>
    </row>
    <row r="79" spans="1:3" x14ac:dyDescent="0.3">
      <c r="A79">
        <f t="shared" si="4"/>
        <v>0.74000000000000044</v>
      </c>
      <c r="B79">
        <f t="shared" si="3"/>
        <v>0.64001846421369901</v>
      </c>
      <c r="C79">
        <f t="shared" si="3"/>
        <v>0.63251786799675147</v>
      </c>
    </row>
    <row r="80" spans="1:3" x14ac:dyDescent="0.3">
      <c r="A80">
        <f t="shared" si="4"/>
        <v>0.75000000000000044</v>
      </c>
      <c r="B80">
        <f t="shared" si="3"/>
        <v>0.63232228507294141</v>
      </c>
      <c r="C80">
        <f t="shared" si="3"/>
        <v>0.62251780575470983</v>
      </c>
    </row>
    <row r="81" spans="1:3" x14ac:dyDescent="0.3">
      <c r="A81">
        <f t="shared" si="4"/>
        <v>0.76000000000000045</v>
      </c>
      <c r="B81">
        <f t="shared" si="3"/>
        <v>0.62456657358457968</v>
      </c>
      <c r="C81">
        <f t="shared" si="3"/>
        <v>0.6124060543819595</v>
      </c>
    </row>
    <row r="82" spans="1:3" x14ac:dyDescent="0.3">
      <c r="A82">
        <f t="shared" si="4"/>
        <v>0.77000000000000046</v>
      </c>
      <c r="B82">
        <f t="shared" si="3"/>
        <v>0.61673881706306177</v>
      </c>
      <c r="C82">
        <f t="shared" si="3"/>
        <v>0.60216722835630165</v>
      </c>
    </row>
    <row r="83" spans="1:3" x14ac:dyDescent="0.3">
      <c r="A83">
        <f t="shared" si="4"/>
        <v>0.78000000000000047</v>
      </c>
      <c r="B83">
        <f t="shared" si="3"/>
        <v>0.60882528627213917</v>
      </c>
      <c r="C83">
        <f t="shared" si="3"/>
        <v>0.59178441145455618</v>
      </c>
    </row>
    <row r="84" spans="1:3" x14ac:dyDescent="0.3">
      <c r="A84">
        <f t="shared" si="4"/>
        <v>0.79000000000000048</v>
      </c>
      <c r="B84">
        <f t="shared" si="3"/>
        <v>0.60081079760173239</v>
      </c>
      <c r="C84">
        <f t="shared" si="3"/>
        <v>0.5812388745790219</v>
      </c>
    </row>
    <row r="85" spans="1:3" x14ac:dyDescent="0.3">
      <c r="A85">
        <f t="shared" si="4"/>
        <v>0.80000000000000049</v>
      </c>
      <c r="B85">
        <f t="shared" si="3"/>
        <v>0.59267842089037648</v>
      </c>
      <c r="C85">
        <f t="shared" si="3"/>
        <v>0.57050973042000874</v>
      </c>
    </row>
    <row r="86" spans="1:3" x14ac:dyDescent="0.3">
      <c r="A86">
        <f t="shared" si="4"/>
        <v>0.8100000000000005</v>
      </c>
      <c r="B86">
        <f t="shared" si="3"/>
        <v>0.5844091165731109</v>
      </c>
      <c r="C86">
        <f t="shared" si="3"/>
        <v>0.55957350646035875</v>
      </c>
    </row>
    <row r="87" spans="1:3" x14ac:dyDescent="0.3">
      <c r="A87">
        <f t="shared" si="4"/>
        <v>0.82000000000000051</v>
      </c>
      <c r="B87">
        <f t="shared" si="3"/>
        <v>0.57598127984448799</v>
      </c>
      <c r="C87">
        <f t="shared" si="3"/>
        <v>0.54840361117391301</v>
      </c>
    </row>
    <row r="88" spans="1:3" x14ac:dyDescent="0.3">
      <c r="A88">
        <f t="shared" si="4"/>
        <v>0.83000000000000052</v>
      </c>
      <c r="B88">
        <f t="shared" si="3"/>
        <v>0.56737016086504855</v>
      </c>
      <c r="C88">
        <f t="shared" si="3"/>
        <v>0.53696965870290991</v>
      </c>
    </row>
    <row r="89" spans="1:3" x14ac:dyDescent="0.3">
      <c r="A89">
        <f t="shared" si="4"/>
        <v>0.84000000000000052</v>
      </c>
      <c r="B89">
        <f t="shared" si="3"/>
        <v>0.55854711728325612</v>
      </c>
      <c r="C89">
        <f t="shared" si="3"/>
        <v>0.52523660329220534</v>
      </c>
    </row>
    <row r="90" spans="1:3" x14ac:dyDescent="0.3">
      <c r="A90">
        <f t="shared" si="4"/>
        <v>0.85000000000000053</v>
      </c>
      <c r="B90">
        <f t="shared" si="3"/>
        <v>0.54947863616979498</v>
      </c>
      <c r="C90">
        <f t="shared" si="3"/>
        <v>0.51316361383367115</v>
      </c>
    </row>
    <row r="91" spans="1:3" x14ac:dyDescent="0.3">
      <c r="A91">
        <f t="shared" si="4"/>
        <v>0.86000000000000054</v>
      </c>
      <c r="B91">
        <f t="shared" si="3"/>
        <v>0.54012503297402348</v>
      </c>
      <c r="C91">
        <f t="shared" si="3"/>
        <v>0.50070258690765135</v>
      </c>
    </row>
    <row r="92" spans="1:3" x14ac:dyDescent="0.3">
      <c r="A92">
        <f t="shared" si="4"/>
        <v>0.87000000000000055</v>
      </c>
      <c r="B92">
        <f t="shared" si="3"/>
        <v>0.53043868859533838</v>
      </c>
      <c r="C92">
        <f t="shared" si="3"/>
        <v>0.48779614663044724</v>
      </c>
    </row>
    <row r="93" spans="1:3" x14ac:dyDescent="0.3">
      <c r="A93">
        <f t="shared" si="4"/>
        <v>0.88000000000000056</v>
      </c>
      <c r="B93">
        <f t="shared" si="3"/>
        <v>0.52036161013336812</v>
      </c>
      <c r="C93">
        <f t="shared" si="3"/>
        <v>0.47437489890795881</v>
      </c>
    </row>
    <row r="94" spans="1:3" x14ac:dyDescent="0.3">
      <c r="A94">
        <f t="shared" si="4"/>
        <v>0.89000000000000057</v>
      </c>
      <c r="B94">
        <f t="shared" si="3"/>
        <v>0.50982197415246211</v>
      </c>
      <c r="C94">
        <f t="shared" si="3"/>
        <v>0.46035357334794014</v>
      </c>
    </row>
    <row r="95" spans="1:3" x14ac:dyDescent="0.3">
      <c r="A95">
        <f t="shared" si="4"/>
        <v>0.90000000000000058</v>
      </c>
      <c r="B95">
        <f t="shared" si="3"/>
        <v>0.49872909047738628</v>
      </c>
      <c r="C95">
        <f t="shared" si="3"/>
        <v>0.44562545398287334</v>
      </c>
    </row>
    <row r="96" spans="1:3" x14ac:dyDescent="0.3">
      <c r="A96">
        <f t="shared" si="4"/>
        <v>0.91000000000000059</v>
      </c>
      <c r="B96">
        <f t="shared" si="3"/>
        <v>0.48696582249296722</v>
      </c>
      <c r="C96">
        <f t="shared" si="3"/>
        <v>0.43005408126906219</v>
      </c>
    </row>
    <row r="97" spans="1:3" x14ac:dyDescent="0.3">
      <c r="A97">
        <f t="shared" si="4"/>
        <v>0.9200000000000006</v>
      </c>
      <c r="B97">
        <f t="shared" si="3"/>
        <v>0.47437672900492206</v>
      </c>
      <c r="C97">
        <f t="shared" si="3"/>
        <v>0.41346041308559911</v>
      </c>
    </row>
    <row r="98" spans="1:3" x14ac:dyDescent="0.3">
      <c r="A98">
        <f t="shared" si="4"/>
        <v>0.9300000000000006</v>
      </c>
      <c r="B98">
        <f t="shared" si="3"/>
        <v>0.46074861978881182</v>
      </c>
      <c r="C98">
        <f t="shared" si="3"/>
        <v>0.39560202891239765</v>
      </c>
    </row>
    <row r="99" spans="1:3" x14ac:dyDescent="0.3">
      <c r="A99">
        <f t="shared" si="4"/>
        <v>0.94000000000000061</v>
      </c>
      <c r="B99">
        <f t="shared" si="3"/>
        <v>0.44577675416904283</v>
      </c>
      <c r="C99">
        <f t="shared" si="3"/>
        <v>0.37613747492179156</v>
      </c>
    </row>
    <row r="100" spans="1:3" x14ac:dyDescent="0.3">
      <c r="A100">
        <f t="shared" si="4"/>
        <v>0.95000000000000062</v>
      </c>
      <c r="B100">
        <f t="shared" si="3"/>
        <v>0.42900152407671144</v>
      </c>
      <c r="C100">
        <f t="shared" si="3"/>
        <v>0.35456052125150889</v>
      </c>
    </row>
    <row r="101" spans="1:3" x14ac:dyDescent="0.3">
      <c r="A101">
        <f t="shared" si="4"/>
        <v>0.96000000000000063</v>
      </c>
      <c r="B101">
        <f t="shared" si="3"/>
        <v>0.40967744805350148</v>
      </c>
      <c r="C101">
        <f t="shared" si="3"/>
        <v>0.33006662942827886</v>
      </c>
    </row>
    <row r="102" spans="1:3" x14ac:dyDescent="0.3">
      <c r="A102">
        <f t="shared" si="4"/>
        <v>0.97000000000000064</v>
      </c>
      <c r="B102">
        <f t="shared" si="3"/>
        <v>0.38646135168524037</v>
      </c>
      <c r="C102">
        <f t="shared" si="3"/>
        <v>0.30124218001169134</v>
      </c>
    </row>
    <row r="103" spans="1:3" x14ac:dyDescent="0.3">
      <c r="A103">
        <f t="shared" si="4"/>
        <v>0.98000000000000065</v>
      </c>
      <c r="B103">
        <f t="shared" si="3"/>
        <v>0.35649114726000436</v>
      </c>
      <c r="C103">
        <f t="shared" si="3"/>
        <v>0.2651726375476835</v>
      </c>
    </row>
    <row r="104" spans="1:3" x14ac:dyDescent="0.3">
      <c r="A104">
        <f t="shared" ref="A104:A105" si="5">A103+0.01</f>
        <v>0.99000000000000066</v>
      </c>
      <c r="B104">
        <f t="shared" si="3"/>
        <v>0.31133219187812489</v>
      </c>
      <c r="C104">
        <f t="shared" si="3"/>
        <v>0.21368410031578047</v>
      </c>
    </row>
    <row r="105" spans="1:3" x14ac:dyDescent="0.3">
      <c r="A105">
        <f t="shared" si="5"/>
        <v>1.0000000000000007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8101-8853-42D5-ABE9-388E261AE884}">
  <dimension ref="A1:Q20"/>
  <sheetViews>
    <sheetView workbookViewId="0"/>
  </sheetViews>
  <sheetFormatPr defaultRowHeight="14.4" x14ac:dyDescent="0.3"/>
  <sheetData>
    <row r="1" spans="1:17" x14ac:dyDescent="0.3">
      <c r="A1" s="1" t="s">
        <v>9</v>
      </c>
      <c r="B1" s="6">
        <v>0.14058406495031292</v>
      </c>
      <c r="C1" s="6"/>
      <c r="D1" s="1"/>
      <c r="E1" s="1"/>
      <c r="F1" s="1"/>
      <c r="G1" s="6"/>
      <c r="H1" s="1"/>
      <c r="I1" s="1"/>
    </row>
    <row r="2" spans="1:17" x14ac:dyDescent="0.3">
      <c r="A2" s="1" t="s">
        <v>10</v>
      </c>
      <c r="B2" s="6">
        <v>0.75669520279075564</v>
      </c>
      <c r="C2" s="6"/>
      <c r="D2" s="1"/>
      <c r="E2" s="1"/>
      <c r="F2" s="1"/>
      <c r="G2" s="6"/>
      <c r="H2" s="1"/>
      <c r="I2" s="1"/>
    </row>
    <row r="3" spans="1:17" x14ac:dyDescent="0.3">
      <c r="A3" s="1" t="s">
        <v>11</v>
      </c>
      <c r="B3" s="6">
        <v>0.64922767762220734</v>
      </c>
      <c r="C3" s="1"/>
      <c r="D3" s="1"/>
      <c r="E3" s="1"/>
      <c r="F3" s="1"/>
      <c r="G3" s="6"/>
      <c r="H3" s="1"/>
      <c r="I3" s="1"/>
    </row>
    <row r="4" spans="1:17" x14ac:dyDescent="0.3">
      <c r="A4" s="1" t="s">
        <v>12</v>
      </c>
      <c r="B4" s="10">
        <f>1-B3</f>
        <v>0.35077232237779266</v>
      </c>
      <c r="C4" s="1"/>
      <c r="D4" s="1"/>
      <c r="E4" s="1"/>
      <c r="F4" s="1"/>
      <c r="G4" s="1"/>
      <c r="H4" s="1"/>
      <c r="I4" s="1"/>
    </row>
    <row r="5" spans="1:17" x14ac:dyDescent="0.3">
      <c r="A5" s="1" t="s">
        <v>1</v>
      </c>
      <c r="B5" s="5">
        <f>SUM(I9:I13)</f>
        <v>-1.391601192662784</v>
      </c>
      <c r="C5" s="1"/>
      <c r="D5" s="6"/>
      <c r="E5" s="6"/>
      <c r="F5" s="1"/>
      <c r="G5" s="1"/>
      <c r="H5" s="1"/>
      <c r="I5" s="1"/>
    </row>
    <row r="6" spans="1:17" x14ac:dyDescent="0.3">
      <c r="A6" s="1"/>
      <c r="B6" s="1"/>
      <c r="C6" s="1"/>
      <c r="E6" s="12" t="s">
        <v>3</v>
      </c>
      <c r="F6" s="12"/>
      <c r="G6" s="12"/>
      <c r="H6" s="1"/>
      <c r="I6" s="1"/>
      <c r="L6" s="7" t="s">
        <v>2</v>
      </c>
      <c r="M6" s="8"/>
      <c r="P6" s="7" t="s">
        <v>5</v>
      </c>
      <c r="Q6" s="8"/>
    </row>
    <row r="7" spans="1:17" x14ac:dyDescent="0.3">
      <c r="A7" s="11" t="s">
        <v>26</v>
      </c>
      <c r="B7" s="2" t="s">
        <v>0</v>
      </c>
      <c r="C7" s="11" t="s">
        <v>28</v>
      </c>
      <c r="D7" s="2" t="s">
        <v>29</v>
      </c>
      <c r="E7" s="2" t="s">
        <v>6</v>
      </c>
      <c r="F7" s="2" t="s">
        <v>7</v>
      </c>
      <c r="G7" s="2" t="s">
        <v>8</v>
      </c>
      <c r="H7" s="2" t="s">
        <v>2</v>
      </c>
      <c r="I7" s="1"/>
      <c r="J7" s="1"/>
      <c r="L7" s="2" t="s">
        <v>4</v>
      </c>
      <c r="M7" s="2" t="s">
        <v>13</v>
      </c>
      <c r="N7" s="2"/>
      <c r="P7" s="2" t="s">
        <v>4</v>
      </c>
      <c r="Q7" s="2" t="s">
        <v>13</v>
      </c>
    </row>
    <row r="8" spans="1:17" x14ac:dyDescent="0.3">
      <c r="A8">
        <v>1</v>
      </c>
      <c r="B8" s="1">
        <f>A8-1</f>
        <v>0</v>
      </c>
      <c r="C8" s="14">
        <v>1</v>
      </c>
      <c r="D8" s="3"/>
      <c r="E8" s="4"/>
      <c r="F8" s="4"/>
      <c r="G8" s="4"/>
      <c r="H8" s="4">
        <v>1</v>
      </c>
      <c r="I8" s="1"/>
      <c r="J8" s="1"/>
      <c r="K8">
        <f>B8</f>
        <v>0</v>
      </c>
      <c r="L8" s="9">
        <f>C8</f>
        <v>1</v>
      </c>
      <c r="M8" s="9">
        <f>H8</f>
        <v>1</v>
      </c>
      <c r="O8">
        <f>B9</f>
        <v>1</v>
      </c>
      <c r="P8" s="9">
        <f>L9/L8</f>
        <v>0.64259634786117847</v>
      </c>
      <c r="Q8" s="9">
        <f>M9/M8</f>
        <v>0.64330120038657068</v>
      </c>
    </row>
    <row r="9" spans="1:17" x14ac:dyDescent="0.3">
      <c r="A9">
        <v>2</v>
      </c>
      <c r="B9" s="1">
        <f t="shared" ref="B9:B20" si="0">A9-1</f>
        <v>1</v>
      </c>
      <c r="C9" s="14">
        <v>0.64259634786117847</v>
      </c>
      <c r="D9" s="15">
        <f>C8-C9</f>
        <v>0.35740365213882153</v>
      </c>
      <c r="E9" s="4">
        <f>B1</f>
        <v>0.14058406495031292</v>
      </c>
      <c r="F9" s="4">
        <f>B2</f>
        <v>0.75669520279075564</v>
      </c>
      <c r="G9" s="4">
        <f>E9*$B$3+F9*$B$4</f>
        <v>0.35669879961342932</v>
      </c>
      <c r="H9" s="4">
        <f>H8-G9</f>
        <v>0.64330120038657068</v>
      </c>
      <c r="I9" s="5">
        <f>D9*LN(G9)</f>
        <v>-0.3684343982980906</v>
      </c>
      <c r="J9" s="5"/>
      <c r="K9">
        <f t="shared" ref="K9:K20" si="1">B9</f>
        <v>1</v>
      </c>
      <c r="L9" s="9">
        <f t="shared" ref="L9:L20" si="2">C9</f>
        <v>0.64259634786117847</v>
      </c>
      <c r="M9" s="9">
        <f t="shared" ref="M9:M20" si="3">H9</f>
        <v>0.64330120038657068</v>
      </c>
      <c r="O9">
        <f t="shared" ref="O9:O19" si="4">B10</f>
        <v>2</v>
      </c>
      <c r="P9" s="9">
        <f t="shared" ref="P9:Q19" si="5">L10/L9</f>
        <v>0.78163771712158792</v>
      </c>
      <c r="Q9" s="9">
        <f t="shared" si="5"/>
        <v>0.77767855968097654</v>
      </c>
    </row>
    <row r="10" spans="1:17" x14ac:dyDescent="0.3">
      <c r="A10">
        <v>3</v>
      </c>
      <c r="B10" s="1">
        <f t="shared" si="0"/>
        <v>2</v>
      </c>
      <c r="C10" s="14">
        <v>0.50227754237288136</v>
      </c>
      <c r="D10" s="15">
        <f t="shared" ref="D10:D12" si="6">C9-C10</f>
        <v>0.14031880548829712</v>
      </c>
      <c r="E10" s="4">
        <f>E9*(1-$B$1)</f>
        <v>0.12082018563235912</v>
      </c>
      <c r="F10" s="4">
        <f>F9*(1-$B$2)</f>
        <v>0.18410757286421284</v>
      </c>
      <c r="G10" s="4">
        <f t="shared" ref="G10:G20" si="7">E10*$B$3+F10*$B$4</f>
        <v>0.14301964942889911</v>
      </c>
      <c r="H10" s="4">
        <f t="shared" ref="H10:H20" si="8">H9-G10</f>
        <v>0.50028155095767157</v>
      </c>
      <c r="I10" s="5">
        <f t="shared" ref="I10:I12" si="9">D10*LN(G10)</f>
        <v>-0.27288825932500738</v>
      </c>
      <c r="J10" s="5"/>
      <c r="K10">
        <f t="shared" si="1"/>
        <v>2</v>
      </c>
      <c r="L10" s="9">
        <f t="shared" si="2"/>
        <v>0.50227754237288136</v>
      </c>
      <c r="M10" s="9">
        <f t="shared" si="3"/>
        <v>0.50028155095767157</v>
      </c>
      <c r="O10">
        <f t="shared" si="4"/>
        <v>3</v>
      </c>
      <c r="P10" s="9">
        <f t="shared" si="5"/>
        <v>0.82539682539682535</v>
      </c>
      <c r="Q10" s="9">
        <f t="shared" si="5"/>
        <v>0.83384355004442445</v>
      </c>
    </row>
    <row r="11" spans="1:17" x14ac:dyDescent="0.3">
      <c r="A11">
        <v>4</v>
      </c>
      <c r="B11" s="1">
        <f t="shared" si="0"/>
        <v>3</v>
      </c>
      <c r="C11" s="14">
        <v>0.41457828894269572</v>
      </c>
      <c r="D11" s="15">
        <f t="shared" si="6"/>
        <v>8.7699253430185642E-2</v>
      </c>
      <c r="E11" s="4">
        <f t="shared" ref="E11:E20" si="10">E10*(1-$B$1)</f>
        <v>0.10383479280811068</v>
      </c>
      <c r="F11" s="4">
        <f t="shared" ref="F11:F20" si="11">F10*(1-$B$2)</f>
        <v>4.4794255680413488E-2</v>
      </c>
      <c r="G11" s="4">
        <f t="shared" si="7"/>
        <v>8.3125006485396044E-2</v>
      </c>
      <c r="H11" s="4">
        <f t="shared" si="8"/>
        <v>0.41715654447227551</v>
      </c>
      <c r="I11" s="5">
        <f t="shared" si="9"/>
        <v>-0.21814397383920078</v>
      </c>
      <c r="J11" s="5"/>
      <c r="K11">
        <f t="shared" si="1"/>
        <v>3</v>
      </c>
      <c r="L11" s="9">
        <f t="shared" si="2"/>
        <v>0.41457828894269572</v>
      </c>
      <c r="M11" s="9">
        <f t="shared" si="3"/>
        <v>0.41715654447227551</v>
      </c>
      <c r="O11">
        <f t="shared" si="4"/>
        <v>4</v>
      </c>
      <c r="P11" s="9">
        <f t="shared" si="5"/>
        <v>0.85769230769230764</v>
      </c>
      <c r="Q11" s="9">
        <f t="shared" si="5"/>
        <v>0.85195424280834198</v>
      </c>
    </row>
    <row r="12" spans="1:17" x14ac:dyDescent="0.3">
      <c r="A12">
        <v>5</v>
      </c>
      <c r="B12" s="1">
        <f t="shared" si="0"/>
        <v>4</v>
      </c>
      <c r="C12" s="14">
        <v>0.355580609362389</v>
      </c>
      <c r="D12" s="15">
        <f t="shared" si="6"/>
        <v>5.8997679580306717E-2</v>
      </c>
      <c r="E12" s="4">
        <f t="shared" si="10"/>
        <v>8.9237275551872969E-2</v>
      </c>
      <c r="F12" s="4">
        <f t="shared" si="11"/>
        <v>1.0898657294462046E-2</v>
      </c>
      <c r="G12" s="4">
        <f t="shared" si="7"/>
        <v>6.1758256493853587E-2</v>
      </c>
      <c r="H12" s="4">
        <f t="shared" si="8"/>
        <v>0.35539828797842193</v>
      </c>
      <c r="I12" s="5">
        <f t="shared" si="9"/>
        <v>-0.16428066736388552</v>
      </c>
      <c r="J12" s="5"/>
      <c r="K12">
        <f t="shared" si="1"/>
        <v>4</v>
      </c>
      <c r="L12" s="9">
        <f t="shared" si="2"/>
        <v>0.355580609362389</v>
      </c>
      <c r="M12" s="9">
        <f t="shared" si="3"/>
        <v>0.35539828797842193</v>
      </c>
      <c r="O12">
        <f t="shared" si="4"/>
        <v>5</v>
      </c>
      <c r="P12" s="9">
        <f t="shared" si="5"/>
        <v>0.87443946188340804</v>
      </c>
      <c r="Q12" s="9">
        <f t="shared" si="5"/>
        <v>0.85728499253376755</v>
      </c>
    </row>
    <row r="13" spans="1:17" x14ac:dyDescent="0.3">
      <c r="A13">
        <v>6</v>
      </c>
      <c r="B13" s="1">
        <f t="shared" si="0"/>
        <v>5</v>
      </c>
      <c r="C13" s="14">
        <v>0.31093371670702175</v>
      </c>
      <c r="D13" s="1"/>
      <c r="E13" s="4">
        <f t="shared" si="10"/>
        <v>7.6691936609699488E-2</v>
      </c>
      <c r="F13" s="4">
        <f t="shared" si="11"/>
        <v>2.65169560288214E-3</v>
      </c>
      <c r="G13" s="4">
        <f t="shared" si="7"/>
        <v>5.0720669322326689E-2</v>
      </c>
      <c r="H13" s="4">
        <f t="shared" si="8"/>
        <v>0.30467761865609522</v>
      </c>
      <c r="I13" s="5">
        <f>C12*LN(H12)</f>
        <v>-0.36785389383659994</v>
      </c>
      <c r="J13" s="5"/>
      <c r="K13">
        <f t="shared" si="1"/>
        <v>5</v>
      </c>
      <c r="L13" s="9">
        <f t="shared" si="2"/>
        <v>0.31093371670702175</v>
      </c>
      <c r="M13" s="9">
        <f t="shared" si="3"/>
        <v>0.30467761865609522</v>
      </c>
      <c r="O13">
        <f t="shared" si="4"/>
        <v>6</v>
      </c>
      <c r="P13" s="9">
        <f t="shared" si="5"/>
        <v>0.90769230769230769</v>
      </c>
      <c r="Q13" s="9">
        <f t="shared" si="5"/>
        <v>0.85881115537756425</v>
      </c>
    </row>
    <row r="14" spans="1:17" x14ac:dyDescent="0.3">
      <c r="A14">
        <v>7</v>
      </c>
      <c r="B14" s="1">
        <f t="shared" si="0"/>
        <v>6</v>
      </c>
      <c r="C14" s="14">
        <v>0.28223214285714282</v>
      </c>
      <c r="E14" s="4">
        <f t="shared" si="10"/>
        <v>6.5910272412196214E-2</v>
      </c>
      <c r="F14" s="4">
        <f t="shared" si="11"/>
        <v>6.4517026091988404E-4</v>
      </c>
      <c r="G14" s="4">
        <f t="shared" si="7"/>
        <v>4.3017080960369145E-2</v>
      </c>
      <c r="H14" s="4">
        <f t="shared" si="8"/>
        <v>0.26166053769572606</v>
      </c>
      <c r="K14">
        <f t="shared" si="1"/>
        <v>6</v>
      </c>
      <c r="L14" s="9">
        <f t="shared" si="2"/>
        <v>0.28223214285714282</v>
      </c>
      <c r="M14" s="9">
        <f t="shared" si="3"/>
        <v>0.26166053769572606</v>
      </c>
      <c r="O14">
        <f t="shared" si="4"/>
        <v>7</v>
      </c>
      <c r="P14" s="9">
        <f t="shared" si="5"/>
        <v>0.89830508474576276</v>
      </c>
      <c r="Q14" s="9">
        <f t="shared" si="5"/>
        <v>0.85924459843562395</v>
      </c>
    </row>
    <row r="15" spans="1:17" x14ac:dyDescent="0.3">
      <c r="A15">
        <v>8</v>
      </c>
      <c r="B15" s="1">
        <f t="shared" si="0"/>
        <v>7</v>
      </c>
      <c r="C15" s="14">
        <v>0.2535305690072639</v>
      </c>
      <c r="E15" s="4">
        <f t="shared" si="10"/>
        <v>5.66443383945072E-2</v>
      </c>
      <c r="F15" s="4">
        <f t="shared" si="11"/>
        <v>1.5697301949854766E-4</v>
      </c>
      <c r="G15" s="4">
        <f t="shared" si="7"/>
        <v>3.6830134056912496E-2</v>
      </c>
      <c r="H15" s="4">
        <f t="shared" si="8"/>
        <v>0.22483040363881357</v>
      </c>
      <c r="K15">
        <f t="shared" si="1"/>
        <v>7</v>
      </c>
      <c r="L15" s="9">
        <f t="shared" si="2"/>
        <v>0.2535305690072639</v>
      </c>
      <c r="M15" s="9">
        <f t="shared" si="3"/>
        <v>0.22483040363881357</v>
      </c>
      <c r="O15">
        <f t="shared" si="4"/>
        <v>8</v>
      </c>
      <c r="P15" s="9">
        <f t="shared" si="5"/>
        <v>0.91194968553459121</v>
      </c>
      <c r="Q15" s="9">
        <f t="shared" si="5"/>
        <v>0.85936741915535964</v>
      </c>
    </row>
    <row r="16" spans="1:17" x14ac:dyDescent="0.3">
      <c r="A16">
        <v>9</v>
      </c>
      <c r="B16" s="1">
        <f t="shared" si="0"/>
        <v>8</v>
      </c>
      <c r="C16" s="14">
        <v>0.2312071226795803</v>
      </c>
      <c r="E16" s="4">
        <f t="shared" si="10"/>
        <v>4.8681047046586295E-2</v>
      </c>
      <c r="F16" s="4">
        <f t="shared" si="11"/>
        <v>3.8192288676416901E-5</v>
      </c>
      <c r="G16" s="4">
        <f t="shared" si="7"/>
        <v>3.1618479916068587E-2</v>
      </c>
      <c r="H16" s="4">
        <f t="shared" si="8"/>
        <v>0.19321192372274498</v>
      </c>
      <c r="K16">
        <f t="shared" si="1"/>
        <v>8</v>
      </c>
      <c r="L16" s="9">
        <f t="shared" si="2"/>
        <v>0.2312071226795803</v>
      </c>
      <c r="M16" s="9">
        <f t="shared" si="3"/>
        <v>0.19321192372274498</v>
      </c>
      <c r="O16">
        <f t="shared" si="4"/>
        <v>9</v>
      </c>
      <c r="P16" s="9">
        <f t="shared" si="5"/>
        <v>0.91034482758620683</v>
      </c>
      <c r="Q16" s="9">
        <f t="shared" si="5"/>
        <v>0.8594021991905334</v>
      </c>
    </row>
    <row r="17" spans="1:17" x14ac:dyDescent="0.3">
      <c r="A17">
        <v>10</v>
      </c>
      <c r="B17" s="1">
        <f t="shared" si="0"/>
        <v>9</v>
      </c>
      <c r="C17" s="14">
        <v>0.21047820823244551</v>
      </c>
      <c r="E17" s="4">
        <f t="shared" si="10"/>
        <v>4.1837267566739771E-2</v>
      </c>
      <c r="F17" s="4">
        <f t="shared" si="11"/>
        <v>9.2923670513725337E-6</v>
      </c>
      <c r="G17" s="4">
        <f t="shared" si="7"/>
        <v>2.7165171565584356E-2</v>
      </c>
      <c r="H17" s="4">
        <f t="shared" si="8"/>
        <v>0.16604675215716064</v>
      </c>
      <c r="K17">
        <f t="shared" si="1"/>
        <v>9</v>
      </c>
      <c r="L17" s="9">
        <f t="shared" si="2"/>
        <v>0.21047820823244551</v>
      </c>
      <c r="M17" s="9">
        <f t="shared" si="3"/>
        <v>0.16604675215716064</v>
      </c>
      <c r="O17">
        <f t="shared" si="4"/>
        <v>10</v>
      </c>
      <c r="P17" s="9">
        <f t="shared" si="5"/>
        <v>0.9242424242424242</v>
      </c>
      <c r="Q17" s="9">
        <f t="shared" si="5"/>
        <v>0.85941204629954315</v>
      </c>
    </row>
    <row r="18" spans="1:17" x14ac:dyDescent="0.3">
      <c r="A18">
        <v>11</v>
      </c>
      <c r="B18" s="1">
        <f t="shared" si="0"/>
        <v>10</v>
      </c>
      <c r="C18" s="14">
        <v>0.19453288942695721</v>
      </c>
      <c r="E18" s="4">
        <f t="shared" si="10"/>
        <v>3.5955614425793606E-2</v>
      </c>
      <c r="F18" s="4">
        <f t="shared" si="11"/>
        <v>2.2608774810280582E-6</v>
      </c>
      <c r="G18" s="4">
        <f t="shared" si="7"/>
        <v>2.3344173104382152E-2</v>
      </c>
      <c r="H18" s="4">
        <f t="shared" si="8"/>
        <v>0.1427025790527785</v>
      </c>
      <c r="K18">
        <f t="shared" si="1"/>
        <v>10</v>
      </c>
      <c r="L18" s="9">
        <f t="shared" si="2"/>
        <v>0.19453288942695721</v>
      </c>
      <c r="M18" s="9">
        <f t="shared" si="3"/>
        <v>0.1427025790527785</v>
      </c>
      <c r="O18">
        <f t="shared" si="4"/>
        <v>11</v>
      </c>
      <c r="P18" s="9">
        <f t="shared" si="5"/>
        <v>1</v>
      </c>
      <c r="Q18" s="9">
        <f t="shared" si="5"/>
        <v>0.85941483412077957</v>
      </c>
    </row>
    <row r="19" spans="1:17" x14ac:dyDescent="0.3">
      <c r="A19">
        <v>12</v>
      </c>
      <c r="B19" s="1">
        <f t="shared" si="0"/>
        <v>11</v>
      </c>
      <c r="C19" s="14">
        <v>0.19453288942695721</v>
      </c>
      <c r="E19" s="4">
        <f t="shared" si="10"/>
        <v>3.090082799202943E-2</v>
      </c>
      <c r="F19" s="4">
        <f t="shared" si="11"/>
        <v>5.5008233703647887E-7</v>
      </c>
      <c r="G19" s="4">
        <f t="shared" si="7"/>
        <v>2.0061865747527424E-2</v>
      </c>
      <c r="H19" s="4">
        <f t="shared" si="8"/>
        <v>0.12264071330525107</v>
      </c>
      <c r="K19">
        <f t="shared" si="1"/>
        <v>11</v>
      </c>
      <c r="L19" s="9">
        <f t="shared" si="2"/>
        <v>0.19453288942695721</v>
      </c>
      <c r="M19" s="9">
        <f t="shared" si="3"/>
        <v>0.12264071330525107</v>
      </c>
      <c r="O19">
        <f t="shared" si="4"/>
        <v>12</v>
      </c>
      <c r="P19" s="9">
        <f t="shared" si="5"/>
        <v>0.91803278688524603</v>
      </c>
      <c r="Q19" s="9">
        <f t="shared" si="5"/>
        <v>0.85941562337100297</v>
      </c>
    </row>
    <row r="20" spans="1:17" x14ac:dyDescent="0.3">
      <c r="A20">
        <v>13</v>
      </c>
      <c r="B20" s="1">
        <f t="shared" si="0"/>
        <v>12</v>
      </c>
      <c r="C20" s="14">
        <v>0.17858757062146893</v>
      </c>
      <c r="E20" s="4">
        <f t="shared" si="10"/>
        <v>2.6556663982579515E-2</v>
      </c>
      <c r="F20" s="4">
        <f t="shared" si="11"/>
        <v>1.3383767146104769E-7</v>
      </c>
      <c r="G20" s="4">
        <f t="shared" si="7"/>
        <v>1.7241368229354261E-2</v>
      </c>
      <c r="H20" s="4">
        <f t="shared" si="8"/>
        <v>0.10539934507589681</v>
      </c>
      <c r="K20">
        <f t="shared" si="1"/>
        <v>12</v>
      </c>
      <c r="L20" s="9">
        <f t="shared" si="2"/>
        <v>0.17858757062146893</v>
      </c>
      <c r="M20" s="9">
        <f t="shared" si="3"/>
        <v>0.10539934507589681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2B61-BBEE-486E-B812-8E843012A2D7}">
  <dimension ref="A1:U21"/>
  <sheetViews>
    <sheetView workbookViewId="0"/>
  </sheetViews>
  <sheetFormatPr defaultRowHeight="14.4" x14ac:dyDescent="0.3"/>
  <sheetData>
    <row r="1" spans="1:21" x14ac:dyDescent="0.3">
      <c r="A1" s="1" t="s">
        <v>9</v>
      </c>
      <c r="B1" s="6">
        <v>7.7463630753431434E-2</v>
      </c>
      <c r="C1" s="6"/>
      <c r="D1" s="1"/>
      <c r="E1" s="1"/>
      <c r="F1" s="1"/>
      <c r="G1" s="1"/>
      <c r="H1" s="1"/>
      <c r="I1" s="1"/>
    </row>
    <row r="2" spans="1:21" x14ac:dyDescent="0.3">
      <c r="A2" s="1" t="s">
        <v>10</v>
      </c>
      <c r="B2" s="6">
        <v>0.56620688409005571</v>
      </c>
      <c r="C2" s="6"/>
      <c r="D2" s="1"/>
      <c r="E2" s="1"/>
      <c r="F2" s="1"/>
      <c r="G2" s="1"/>
      <c r="H2" s="1"/>
      <c r="I2" s="1"/>
    </row>
    <row r="3" spans="1:21" x14ac:dyDescent="0.3">
      <c r="A3" s="1" t="s">
        <v>11</v>
      </c>
      <c r="B3" s="6">
        <v>0.46050866490237496</v>
      </c>
      <c r="C3" s="6"/>
      <c r="D3" s="1"/>
      <c r="E3" s="1"/>
      <c r="F3" s="1"/>
      <c r="G3" s="1"/>
      <c r="H3" s="1"/>
      <c r="I3" s="1"/>
      <c r="T3" s="5"/>
    </row>
    <row r="4" spans="1:21" x14ac:dyDescent="0.3">
      <c r="A4" s="1" t="s">
        <v>12</v>
      </c>
      <c r="B4" s="10">
        <f>1-B3</f>
        <v>0.53949133509762504</v>
      </c>
      <c r="C4" s="1"/>
      <c r="D4" s="1"/>
      <c r="E4" s="1"/>
      <c r="F4" s="1"/>
      <c r="G4" s="1"/>
      <c r="H4" s="1"/>
      <c r="I4" s="1"/>
      <c r="U4" s="31"/>
    </row>
    <row r="5" spans="1:21" x14ac:dyDescent="0.3">
      <c r="A5" s="1" t="s">
        <v>1</v>
      </c>
      <c r="B5" s="5">
        <f>SUM(I9:I21)</f>
        <v>-1.9914233542138362</v>
      </c>
      <c r="C5" s="1"/>
      <c r="D5" s="6"/>
      <c r="E5" s="6"/>
      <c r="F5" s="1"/>
      <c r="G5" s="1"/>
      <c r="H5" s="1"/>
      <c r="I5" s="1"/>
    </row>
    <row r="6" spans="1:21" x14ac:dyDescent="0.3">
      <c r="A6" s="1"/>
      <c r="B6" s="1"/>
      <c r="C6" s="1"/>
      <c r="E6" s="12" t="s">
        <v>3</v>
      </c>
      <c r="F6" s="12"/>
      <c r="G6" s="12"/>
      <c r="H6" s="1"/>
      <c r="I6" s="1"/>
      <c r="L6" s="7" t="s">
        <v>2</v>
      </c>
      <c r="M6" s="8"/>
      <c r="P6" s="7" t="s">
        <v>5</v>
      </c>
      <c r="Q6" s="8"/>
    </row>
    <row r="7" spans="1:21" x14ac:dyDescent="0.3">
      <c r="A7" s="11" t="s">
        <v>26</v>
      </c>
      <c r="B7" s="2" t="s">
        <v>0</v>
      </c>
      <c r="C7" s="11" t="s">
        <v>28</v>
      </c>
      <c r="D7" s="2" t="s">
        <v>29</v>
      </c>
      <c r="E7" s="2" t="s">
        <v>6</v>
      </c>
      <c r="F7" s="2" t="s">
        <v>7</v>
      </c>
      <c r="G7" s="2" t="s">
        <v>8</v>
      </c>
      <c r="H7" s="2" t="s">
        <v>2</v>
      </c>
      <c r="I7" s="1"/>
      <c r="J7" s="1"/>
      <c r="L7" s="2" t="s">
        <v>4</v>
      </c>
      <c r="M7" s="2" t="s">
        <v>13</v>
      </c>
      <c r="N7" s="2"/>
      <c r="P7" s="2" t="s">
        <v>4</v>
      </c>
      <c r="Q7" s="2" t="s">
        <v>13</v>
      </c>
    </row>
    <row r="8" spans="1:21" x14ac:dyDescent="0.3">
      <c r="A8">
        <v>1</v>
      </c>
      <c r="B8" s="1">
        <f>A8-1</f>
        <v>0</v>
      </c>
      <c r="C8" s="14">
        <v>1</v>
      </c>
      <c r="D8" s="3"/>
      <c r="E8" s="4"/>
      <c r="F8" s="4"/>
      <c r="G8" s="4"/>
      <c r="H8" s="4">
        <v>1</v>
      </c>
      <c r="I8" s="1"/>
      <c r="J8" s="1"/>
      <c r="K8">
        <f>B8</f>
        <v>0</v>
      </c>
      <c r="L8" s="9">
        <f>C8</f>
        <v>1</v>
      </c>
      <c r="M8" s="9">
        <f>H8</f>
        <v>1</v>
      </c>
      <c r="O8">
        <f>B9</f>
        <v>1</v>
      </c>
      <c r="P8" s="9">
        <f>L9/L8</f>
        <v>0.64259634786117847</v>
      </c>
      <c r="Q8" s="9">
        <f>M9/M8</f>
        <v>0.65886361898403634</v>
      </c>
    </row>
    <row r="9" spans="1:21" x14ac:dyDescent="0.3">
      <c r="A9">
        <v>2</v>
      </c>
      <c r="B9" s="1">
        <f t="shared" ref="B9:B20" si="0">A9-1</f>
        <v>1</v>
      </c>
      <c r="C9" s="14">
        <v>0.64259634786117847</v>
      </c>
      <c r="D9" s="15">
        <f>C8-C9</f>
        <v>0.35740365213882153</v>
      </c>
      <c r="E9" s="4">
        <f>B1</f>
        <v>7.7463630753431434E-2</v>
      </c>
      <c r="F9" s="4">
        <f>B2</f>
        <v>0.56620688409005571</v>
      </c>
      <c r="G9" s="4">
        <f>E9*$B$3+F9*$B$4</f>
        <v>0.34113638101596366</v>
      </c>
      <c r="H9" s="4">
        <f>H8-G9</f>
        <v>0.65886361898403634</v>
      </c>
      <c r="I9" s="5">
        <f>D9*LN(G9)</f>
        <v>-0.38437795557702709</v>
      </c>
      <c r="J9" s="5"/>
      <c r="K9">
        <f t="shared" ref="K9:L20" si="1">B9</f>
        <v>1</v>
      </c>
      <c r="L9" s="9">
        <f t="shared" si="1"/>
        <v>0.64259634786117847</v>
      </c>
      <c r="M9" s="9">
        <f t="shared" ref="M9:M20" si="2">H9</f>
        <v>0.65886361898403634</v>
      </c>
      <c r="O9">
        <f t="shared" ref="O9:O19" si="3">B10</f>
        <v>2</v>
      </c>
      <c r="P9" s="9">
        <f t="shared" ref="P9:Q19" si="4">L10/L9</f>
        <v>0.78163771712158792</v>
      </c>
      <c r="Q9" s="9">
        <f t="shared" si="4"/>
        <v>0.74893530732528535</v>
      </c>
    </row>
    <row r="10" spans="1:21" x14ac:dyDescent="0.3">
      <c r="A10">
        <v>3</v>
      </c>
      <c r="B10" s="1">
        <f t="shared" si="0"/>
        <v>2</v>
      </c>
      <c r="C10" s="14">
        <v>0.50227754237288136</v>
      </c>
      <c r="D10" s="15">
        <f t="shared" ref="D10:D20" si="5">C9-C10</f>
        <v>0.14031880548829712</v>
      </c>
      <c r="E10" s="4">
        <f>E9*(1-$B$1)</f>
        <v>7.1463016663927459E-2</v>
      </c>
      <c r="F10" s="4">
        <f>F9*(1-$B$2)</f>
        <v>0.24561664849908593</v>
      </c>
      <c r="G10" s="4">
        <f t="shared" ref="G10:G20" si="6">E10*$B$3+F10*$B$4</f>
        <v>0.16541739201477737</v>
      </c>
      <c r="H10" s="4">
        <f t="shared" ref="H10:H20" si="7">H9-G10</f>
        <v>0.49344622696925899</v>
      </c>
      <c r="I10" s="5">
        <f t="shared" ref="I10:I20" si="8">D10*LN(G10)</f>
        <v>-0.25247329050274586</v>
      </c>
      <c r="J10" s="5"/>
      <c r="K10">
        <f t="shared" si="1"/>
        <v>2</v>
      </c>
      <c r="L10" s="9">
        <f t="shared" si="1"/>
        <v>0.50227754237288136</v>
      </c>
      <c r="M10" s="9">
        <f t="shared" si="2"/>
        <v>0.49344622696925899</v>
      </c>
      <c r="O10">
        <f t="shared" si="3"/>
        <v>3</v>
      </c>
      <c r="P10" s="9">
        <f t="shared" si="4"/>
        <v>0.82539682539682535</v>
      </c>
      <c r="Q10" s="9">
        <f t="shared" si="4"/>
        <v>0.82198436583647894</v>
      </c>
    </row>
    <row r="11" spans="1:21" x14ac:dyDescent="0.3">
      <c r="A11">
        <v>4</v>
      </c>
      <c r="B11" s="1">
        <f t="shared" si="0"/>
        <v>3</v>
      </c>
      <c r="C11" s="14">
        <v>0.41457828894269572</v>
      </c>
      <c r="D11" s="15">
        <f t="shared" si="5"/>
        <v>8.7699253430185642E-2</v>
      </c>
      <c r="E11" s="4">
        <f t="shared" ref="E11:E20" si="9">E10*(1-$B$1)</f>
        <v>6.5927231928546659E-2</v>
      </c>
      <c r="F11" s="4">
        <f t="shared" ref="F11:F20" si="10">F10*(1-$B$2)</f>
        <v>0.10654681127177602</v>
      </c>
      <c r="G11" s="4">
        <f t="shared" si="6"/>
        <v>8.7841143019529375E-2</v>
      </c>
      <c r="H11" s="4">
        <f t="shared" si="7"/>
        <v>0.40560508394972961</v>
      </c>
      <c r="I11" s="5">
        <f t="shared" si="8"/>
        <v>-0.21330434200074</v>
      </c>
      <c r="J11" s="5"/>
      <c r="K11">
        <f t="shared" si="1"/>
        <v>3</v>
      </c>
      <c r="L11" s="9">
        <f t="shared" si="1"/>
        <v>0.41457828894269572</v>
      </c>
      <c r="M11" s="9">
        <f t="shared" si="2"/>
        <v>0.40560508394972961</v>
      </c>
      <c r="O11">
        <f t="shared" si="3"/>
        <v>4</v>
      </c>
      <c r="P11" s="9">
        <f t="shared" si="4"/>
        <v>0.85769230769230764</v>
      </c>
      <c r="Q11" s="9">
        <f t="shared" si="4"/>
        <v>0.86947116669145397</v>
      </c>
    </row>
    <row r="12" spans="1:21" x14ac:dyDescent="0.3">
      <c r="A12">
        <v>5</v>
      </c>
      <c r="B12" s="1">
        <f t="shared" si="0"/>
        <v>4</v>
      </c>
      <c r="C12" s="14">
        <v>0.355580609362389</v>
      </c>
      <c r="D12" s="15">
        <f t="shared" si="5"/>
        <v>5.8997679580306717E-2</v>
      </c>
      <c r="E12" s="4">
        <f t="shared" si="9"/>
        <v>6.0820269177837886E-2</v>
      </c>
      <c r="F12" s="4">
        <f t="shared" si="10"/>
        <v>4.6219273251852495E-2</v>
      </c>
      <c r="G12" s="4">
        <f t="shared" si="6"/>
        <v>5.2943158391973041E-2</v>
      </c>
      <c r="H12" s="4">
        <f t="shared" si="7"/>
        <v>0.35266192555775655</v>
      </c>
      <c r="I12" s="5">
        <f t="shared" si="8"/>
        <v>-0.17336683038540643</v>
      </c>
      <c r="J12" s="5"/>
      <c r="K12">
        <f t="shared" si="1"/>
        <v>4</v>
      </c>
      <c r="L12" s="9">
        <f t="shared" si="1"/>
        <v>0.355580609362389</v>
      </c>
      <c r="M12" s="9">
        <f t="shared" si="2"/>
        <v>0.35266192555775655</v>
      </c>
      <c r="O12">
        <f t="shared" si="3"/>
        <v>5</v>
      </c>
      <c r="P12" s="9">
        <f t="shared" si="4"/>
        <v>0.87443946188340804</v>
      </c>
      <c r="Q12" s="9">
        <f t="shared" si="4"/>
        <v>0.89606128824949594</v>
      </c>
    </row>
    <row r="13" spans="1:21" x14ac:dyDescent="0.3">
      <c r="A13">
        <v>6</v>
      </c>
      <c r="B13" s="1">
        <f t="shared" si="0"/>
        <v>5</v>
      </c>
      <c r="C13" s="14">
        <v>0.31093371670702175</v>
      </c>
      <c r="D13" s="15">
        <f t="shared" si="5"/>
        <v>4.4646892655367254E-2</v>
      </c>
      <c r="E13" s="4">
        <f t="shared" si="9"/>
        <v>5.6108910303921546E-2</v>
      </c>
      <c r="F13" s="4">
        <f t="shared" si="10"/>
        <v>2.0049602559014237E-2</v>
      </c>
      <c r="G13" s="4">
        <f t="shared" si="6"/>
        <v>3.6655226225925375E-2</v>
      </c>
      <c r="H13" s="4">
        <f t="shared" si="7"/>
        <v>0.31600669933183118</v>
      </c>
      <c r="I13" s="5">
        <f t="shared" si="8"/>
        <v>-0.14761152357294594</v>
      </c>
      <c r="J13" s="5"/>
      <c r="K13">
        <f t="shared" si="1"/>
        <v>5</v>
      </c>
      <c r="L13" s="9">
        <f t="shared" si="1"/>
        <v>0.31093371670702175</v>
      </c>
      <c r="M13" s="9">
        <f t="shared" si="2"/>
        <v>0.31600669933183118</v>
      </c>
      <c r="O13">
        <f t="shared" si="3"/>
        <v>6</v>
      </c>
      <c r="P13" s="9">
        <f t="shared" si="4"/>
        <v>0.90769230769230769</v>
      </c>
      <c r="Q13" s="9">
        <f t="shared" si="4"/>
        <v>0.90971949161744536</v>
      </c>
    </row>
    <row r="14" spans="1:21" x14ac:dyDescent="0.3">
      <c r="A14">
        <v>7</v>
      </c>
      <c r="B14" s="1">
        <f t="shared" si="0"/>
        <v>6</v>
      </c>
      <c r="C14" s="14">
        <v>0.28223214285714282</v>
      </c>
      <c r="D14" s="15">
        <f t="shared" si="5"/>
        <v>2.8701573849878925E-2</v>
      </c>
      <c r="E14" s="4">
        <f t="shared" si="9"/>
        <v>5.176251039416116E-2</v>
      </c>
      <c r="F14" s="4">
        <f t="shared" si="10"/>
        <v>8.6973795668307784E-3</v>
      </c>
      <c r="G14" s="4">
        <f t="shared" si="6"/>
        <v>2.8529245467970803E-2</v>
      </c>
      <c r="H14" s="4">
        <f t="shared" si="7"/>
        <v>0.28747745386386037</v>
      </c>
      <c r="I14" s="5">
        <f t="shared" si="8"/>
        <v>-0.10208649151234789</v>
      </c>
      <c r="K14">
        <f t="shared" si="1"/>
        <v>6</v>
      </c>
      <c r="L14" s="9">
        <f t="shared" si="1"/>
        <v>0.28223214285714282</v>
      </c>
      <c r="M14" s="9">
        <f t="shared" si="2"/>
        <v>0.28747745386386037</v>
      </c>
      <c r="O14">
        <f t="shared" si="3"/>
        <v>7</v>
      </c>
      <c r="P14" s="9">
        <f t="shared" si="4"/>
        <v>0.89830508474576276</v>
      </c>
      <c r="Q14" s="9">
        <f t="shared" si="4"/>
        <v>0.91642473446881023</v>
      </c>
    </row>
    <row r="15" spans="1:21" x14ac:dyDescent="0.3">
      <c r="A15">
        <v>8</v>
      </c>
      <c r="B15" s="1">
        <f t="shared" si="0"/>
        <v>7</v>
      </c>
      <c r="C15" s="14">
        <v>0.2535305690072639</v>
      </c>
      <c r="D15" s="15">
        <f t="shared" si="5"/>
        <v>2.8701573849878925E-2</v>
      </c>
      <c r="E15" s="4">
        <f t="shared" si="9"/>
        <v>4.77527984021172E-2</v>
      </c>
      <c r="F15" s="4">
        <f t="shared" si="10"/>
        <v>3.7728633825470049E-3</v>
      </c>
      <c r="G15" s="4">
        <f t="shared" si="6"/>
        <v>2.4026004540902483E-2</v>
      </c>
      <c r="H15" s="4">
        <f t="shared" si="7"/>
        <v>0.26345144932295789</v>
      </c>
      <c r="I15" s="5">
        <f t="shared" si="8"/>
        <v>-0.10701721959980978</v>
      </c>
      <c r="K15">
        <f t="shared" si="1"/>
        <v>7</v>
      </c>
      <c r="L15" s="9">
        <f t="shared" si="1"/>
        <v>0.2535305690072639</v>
      </c>
      <c r="M15" s="9">
        <f t="shared" si="2"/>
        <v>0.26345144932295789</v>
      </c>
      <c r="O15">
        <f t="shared" si="3"/>
        <v>8</v>
      </c>
      <c r="P15" s="9">
        <f t="shared" si="4"/>
        <v>0.91194968553459121</v>
      </c>
      <c r="Q15" s="9">
        <f t="shared" si="4"/>
        <v>0.91964340379743759</v>
      </c>
    </row>
    <row r="16" spans="1:21" x14ac:dyDescent="0.3">
      <c r="A16">
        <v>9</v>
      </c>
      <c r="B16" s="1">
        <f t="shared" si="0"/>
        <v>8</v>
      </c>
      <c r="C16" s="14">
        <v>0.2312071226795803</v>
      </c>
      <c r="D16" s="15">
        <f t="shared" si="5"/>
        <v>2.2323446327683599E-2</v>
      </c>
      <c r="E16" s="4">
        <f t="shared" si="9"/>
        <v>4.4053693259252541E-2</v>
      </c>
      <c r="F16" s="4">
        <f t="shared" si="10"/>
        <v>1.6366421626175973E-3</v>
      </c>
      <c r="G16" s="4">
        <f t="shared" si="6"/>
        <v>2.1170061732224774E-2</v>
      </c>
      <c r="H16" s="4">
        <f t="shared" si="7"/>
        <v>0.24228138759073312</v>
      </c>
      <c r="I16" s="5">
        <f t="shared" si="8"/>
        <v>-8.6060619810562455E-2</v>
      </c>
      <c r="K16">
        <f t="shared" si="1"/>
        <v>8</v>
      </c>
      <c r="L16" s="9">
        <f t="shared" si="1"/>
        <v>0.2312071226795803</v>
      </c>
      <c r="M16" s="9">
        <f t="shared" si="2"/>
        <v>0.24228138759073312</v>
      </c>
      <c r="O16">
        <f t="shared" si="3"/>
        <v>9</v>
      </c>
      <c r="P16" s="9">
        <f t="shared" si="4"/>
        <v>0.91034482758620683</v>
      </c>
      <c r="Q16" s="9">
        <f t="shared" si="4"/>
        <v>0.92117176586745841</v>
      </c>
    </row>
    <row r="17" spans="1:17" x14ac:dyDescent="0.3">
      <c r="A17">
        <v>10</v>
      </c>
      <c r="B17" s="1">
        <f t="shared" si="0"/>
        <v>9</v>
      </c>
      <c r="C17" s="14">
        <v>0.21047820823244551</v>
      </c>
      <c r="D17" s="15">
        <f t="shared" si="5"/>
        <v>2.0728914447134789E-2</v>
      </c>
      <c r="E17" s="4">
        <f t="shared" si="9"/>
        <v>4.0641134231292869E-2</v>
      </c>
      <c r="F17" s="4">
        <f t="shared" si="10"/>
        <v>7.0996410335147733E-4</v>
      </c>
      <c r="G17" s="4">
        <f t="shared" si="6"/>
        <v>1.9098613946959362E-2</v>
      </c>
      <c r="H17" s="4">
        <f t="shared" si="7"/>
        <v>0.22318277364377376</v>
      </c>
      <c r="I17" s="5">
        <f t="shared" si="8"/>
        <v>-8.2047935371797234E-2</v>
      </c>
      <c r="K17">
        <f t="shared" si="1"/>
        <v>9</v>
      </c>
      <c r="L17" s="9">
        <f t="shared" si="1"/>
        <v>0.21047820823244551</v>
      </c>
      <c r="M17" s="9">
        <f t="shared" si="2"/>
        <v>0.22318277364377376</v>
      </c>
      <c r="O17">
        <f t="shared" si="3"/>
        <v>10</v>
      </c>
      <c r="P17" s="9">
        <f t="shared" si="4"/>
        <v>0.9242424242424242</v>
      </c>
      <c r="Q17" s="9">
        <f t="shared" si="4"/>
        <v>0.9218937577665608</v>
      </c>
    </row>
    <row r="18" spans="1:17" x14ac:dyDescent="0.3">
      <c r="A18">
        <v>11</v>
      </c>
      <c r="B18" s="1">
        <f t="shared" si="0"/>
        <v>10</v>
      </c>
      <c r="C18" s="14">
        <v>0.19453288942695721</v>
      </c>
      <c r="D18" s="15">
        <f t="shared" si="5"/>
        <v>1.5945318805488301E-2</v>
      </c>
      <c r="E18" s="4">
        <f t="shared" si="9"/>
        <v>3.7492924415799357E-2</v>
      </c>
      <c r="F18" s="4">
        <f t="shared" si="10"/>
        <v>3.0797754057704707E-4</v>
      </c>
      <c r="G18" s="4">
        <f t="shared" si="6"/>
        <v>1.7431967780551415E-2</v>
      </c>
      <c r="H18" s="4">
        <f t="shared" si="7"/>
        <v>0.20575080586322234</v>
      </c>
      <c r="I18" s="5">
        <f t="shared" si="8"/>
        <v>-6.4569763736761751E-2</v>
      </c>
      <c r="K18">
        <f t="shared" si="1"/>
        <v>10</v>
      </c>
      <c r="L18" s="9">
        <f t="shared" si="1"/>
        <v>0.19453288942695721</v>
      </c>
      <c r="M18" s="9">
        <f t="shared" si="2"/>
        <v>0.20575080586322234</v>
      </c>
      <c r="O18">
        <f t="shared" si="3"/>
        <v>11</v>
      </c>
      <c r="P18" s="9">
        <f t="shared" si="4"/>
        <v>1</v>
      </c>
      <c r="Q18" s="9">
        <f t="shared" si="4"/>
        <v>0.92223399119716365</v>
      </c>
    </row>
    <row r="19" spans="1:17" x14ac:dyDescent="0.3">
      <c r="A19">
        <v>12</v>
      </c>
      <c r="B19" s="1">
        <f t="shared" si="0"/>
        <v>11</v>
      </c>
      <c r="C19" s="14">
        <v>0.19453288942695721</v>
      </c>
      <c r="D19" s="15">
        <f t="shared" si="5"/>
        <v>0</v>
      </c>
      <c r="E19" s="4">
        <f t="shared" si="9"/>
        <v>3.4588586362987561E-2</v>
      </c>
      <c r="F19" s="4">
        <f t="shared" si="10"/>
        <v>1.3359853695719856E-4</v>
      </c>
      <c r="G19" s="4">
        <f t="shared" si="6"/>
        <v>1.6000418979950023E-2</v>
      </c>
      <c r="H19" s="4">
        <f t="shared" si="7"/>
        <v>0.18975038688327231</v>
      </c>
      <c r="I19" s="5">
        <f t="shared" si="8"/>
        <v>0</v>
      </c>
      <c r="K19">
        <f t="shared" si="1"/>
        <v>11</v>
      </c>
      <c r="L19" s="9">
        <f t="shared" si="1"/>
        <v>0.19453288942695721</v>
      </c>
      <c r="M19" s="9">
        <f t="shared" si="2"/>
        <v>0.18975038688327231</v>
      </c>
      <c r="O19">
        <f t="shared" si="3"/>
        <v>12</v>
      </c>
      <c r="P19" s="9">
        <f t="shared" si="4"/>
        <v>0.91803278688524603</v>
      </c>
      <c r="Q19" s="9">
        <f t="shared" si="4"/>
        <v>0.92239413905608958</v>
      </c>
    </row>
    <row r="20" spans="1:17" x14ac:dyDescent="0.3">
      <c r="A20">
        <v>13</v>
      </c>
      <c r="B20" s="1">
        <f t="shared" si="0"/>
        <v>12</v>
      </c>
      <c r="C20" s="14">
        <v>0.17858757062146893</v>
      </c>
      <c r="D20" s="15">
        <f t="shared" si="5"/>
        <v>1.5945318805488273E-2</v>
      </c>
      <c r="E20" s="4">
        <f t="shared" si="9"/>
        <v>3.1909228880681921E-2</v>
      </c>
      <c r="F20" s="4">
        <f t="shared" si="10"/>
        <v>5.7954125627673013E-5</v>
      </c>
      <c r="G20" s="4">
        <f t="shared" si="6"/>
        <v>1.4725742138516424E-2</v>
      </c>
      <c r="H20" s="4">
        <f t="shared" si="7"/>
        <v>0.17502464474475588</v>
      </c>
      <c r="I20" s="5">
        <f t="shared" si="8"/>
        <v>-6.7259876486718384E-2</v>
      </c>
      <c r="K20">
        <f t="shared" si="1"/>
        <v>12</v>
      </c>
      <c r="L20" s="9">
        <f t="shared" si="1"/>
        <v>0.17858757062146893</v>
      </c>
      <c r="M20" s="9">
        <f t="shared" si="2"/>
        <v>0.17502464474475588</v>
      </c>
    </row>
    <row r="21" spans="1:17" x14ac:dyDescent="0.3">
      <c r="I21" s="5">
        <f>C20*LN(H20)</f>
        <v>-0.3112475056569734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8F5B-ED1F-42EB-9741-580613E91A02}">
  <dimension ref="A1:T59"/>
  <sheetViews>
    <sheetView workbookViewId="0"/>
  </sheetViews>
  <sheetFormatPr defaultRowHeight="14.4" x14ac:dyDescent="0.3"/>
  <cols>
    <col min="2" max="2" width="10.109375" bestFit="1" customWidth="1"/>
  </cols>
  <sheetData>
    <row r="1" spans="1:20" x14ac:dyDescent="0.3">
      <c r="A1" s="1" t="s">
        <v>14</v>
      </c>
      <c r="B1" s="6">
        <v>0.65983514684270139</v>
      </c>
      <c r="H1" s="1"/>
      <c r="I1" s="1"/>
      <c r="J1" s="1"/>
      <c r="K1" s="1"/>
      <c r="L1" s="1"/>
    </row>
    <row r="2" spans="1:20" x14ac:dyDescent="0.3">
      <c r="A2" s="1" t="s">
        <v>15</v>
      </c>
      <c r="B2" s="6">
        <v>4.3997893135920449</v>
      </c>
      <c r="H2" s="1"/>
      <c r="I2" s="1"/>
      <c r="J2" s="1"/>
      <c r="K2" s="1"/>
      <c r="L2" s="1"/>
    </row>
    <row r="3" spans="1:20" x14ac:dyDescent="0.3">
      <c r="A3" s="1" t="s">
        <v>1</v>
      </c>
      <c r="B3" s="5">
        <f>SUM(L8:L12)</f>
        <v>-1.3917648995953473</v>
      </c>
      <c r="H3" s="1"/>
      <c r="I3" s="1"/>
      <c r="J3" s="1"/>
      <c r="K3" s="1"/>
      <c r="L3" s="1"/>
    </row>
    <row r="4" spans="1:20" x14ac:dyDescent="0.3">
      <c r="H4" s="1"/>
      <c r="I4" s="1"/>
      <c r="J4" s="1"/>
      <c r="K4" s="1"/>
      <c r="L4" s="1"/>
    </row>
    <row r="5" spans="1:20" x14ac:dyDescent="0.3">
      <c r="D5" s="8" t="s">
        <v>30</v>
      </c>
      <c r="E5" s="8"/>
      <c r="F5" s="1"/>
      <c r="G5" s="1"/>
      <c r="H5" s="1"/>
      <c r="I5" s="1"/>
      <c r="J5" s="1"/>
      <c r="K5" s="1"/>
      <c r="L5" s="1"/>
      <c r="O5" s="7" t="s">
        <v>2</v>
      </c>
      <c r="P5" s="8"/>
      <c r="S5" s="7" t="s">
        <v>5</v>
      </c>
      <c r="T5" s="8"/>
    </row>
    <row r="6" spans="1:20" x14ac:dyDescent="0.3">
      <c r="A6" s="11" t="s">
        <v>31</v>
      </c>
      <c r="B6" s="11" t="s">
        <v>32</v>
      </c>
      <c r="C6" s="11" t="s">
        <v>0</v>
      </c>
      <c r="D6" s="11" t="s">
        <v>33</v>
      </c>
      <c r="E6" s="11" t="s">
        <v>2</v>
      </c>
      <c r="F6" s="11"/>
      <c r="G6" s="11" t="s">
        <v>26</v>
      </c>
      <c r="H6" s="11" t="s">
        <v>28</v>
      </c>
      <c r="I6" s="2" t="s">
        <v>29</v>
      </c>
      <c r="J6" s="2" t="s">
        <v>3</v>
      </c>
      <c r="K6" s="2" t="s">
        <v>2</v>
      </c>
      <c r="L6" s="1"/>
      <c r="M6" s="1"/>
      <c r="O6" s="2" t="s">
        <v>4</v>
      </c>
      <c r="P6" s="2" t="s">
        <v>24</v>
      </c>
      <c r="Q6" s="2"/>
      <c r="S6" s="2" t="s">
        <v>4</v>
      </c>
      <c r="T6" s="2" t="s">
        <v>24</v>
      </c>
    </row>
    <row r="7" spans="1:20" x14ac:dyDescent="0.3">
      <c r="A7">
        <v>1</v>
      </c>
      <c r="B7">
        <f>INT((A7-1)/4)+1</f>
        <v>1</v>
      </c>
      <c r="C7">
        <f>A7-1</f>
        <v>0</v>
      </c>
      <c r="E7" s="17">
        <v>1</v>
      </c>
      <c r="G7">
        <v>1</v>
      </c>
      <c r="H7" s="14">
        <v>1</v>
      </c>
      <c r="I7" s="3"/>
      <c r="J7" s="4"/>
      <c r="K7" s="4">
        <f>E7</f>
        <v>1</v>
      </c>
      <c r="L7" s="1"/>
      <c r="M7" s="1"/>
      <c r="N7">
        <f>G7</f>
        <v>1</v>
      </c>
      <c r="O7" s="9">
        <f>H7</f>
        <v>1</v>
      </c>
      <c r="P7" s="9">
        <f>K7</f>
        <v>1</v>
      </c>
      <c r="R7">
        <f>G8</f>
        <v>2</v>
      </c>
      <c r="S7" s="9">
        <f>O8/O7</f>
        <v>0.64259634786117847</v>
      </c>
      <c r="T7" s="9">
        <f>P8/P7</f>
        <v>0.64496081299679942</v>
      </c>
    </row>
    <row r="8" spans="1:20" x14ac:dyDescent="0.3">
      <c r="A8">
        <f>A7+1</f>
        <v>2</v>
      </c>
      <c r="B8">
        <f t="shared" ref="B8:B58" si="0">INT((A8-1)/4)+1</f>
        <v>1</v>
      </c>
      <c r="C8">
        <f t="shared" ref="C8:C58" si="1">A8-1</f>
        <v>1</v>
      </c>
      <c r="D8" s="18">
        <f>B1/(B1+B2)</f>
        <v>0.13041188175179413</v>
      </c>
      <c r="E8" s="17">
        <f>E7-D8</f>
        <v>0.86958811824820592</v>
      </c>
      <c r="G8">
        <v>2</v>
      </c>
      <c r="H8" s="14">
        <v>0.64259634786117847</v>
      </c>
      <c r="I8" s="15">
        <f>H7-H8</f>
        <v>0.35740365213882153</v>
      </c>
      <c r="J8" s="4">
        <f>K7-K8</f>
        <v>0.35503918700320058</v>
      </c>
      <c r="K8" s="4">
        <f>E11</f>
        <v>0.64496081299679942</v>
      </c>
      <c r="L8" s="5">
        <f>I8*LN(J8)</f>
        <v>-0.37010117088634936</v>
      </c>
      <c r="M8" s="5"/>
      <c r="N8">
        <f t="shared" ref="N8:N19" si="2">G8</f>
        <v>2</v>
      </c>
      <c r="O8" s="9">
        <f t="shared" ref="O8:O19" si="3">H8</f>
        <v>0.64259634786117847</v>
      </c>
      <c r="P8" s="9">
        <f t="shared" ref="P8:P19" si="4">K8</f>
        <v>0.64496081299679942</v>
      </c>
      <c r="R8">
        <f t="shared" ref="R8:R18" si="5">G9</f>
        <v>3</v>
      </c>
      <c r="S8" s="9">
        <f t="shared" ref="S8:T18" si="6">O9/O8</f>
        <v>0.78163771712158792</v>
      </c>
      <c r="T8" s="9">
        <f t="shared" si="6"/>
        <v>0.77009047254381302</v>
      </c>
    </row>
    <row r="9" spans="1:20" x14ac:dyDescent="0.3">
      <c r="A9">
        <f t="shared" ref="A9:A58" si="7">A8+1</f>
        <v>3</v>
      </c>
      <c r="B9">
        <f t="shared" si="0"/>
        <v>1</v>
      </c>
      <c r="C9">
        <f t="shared" si="1"/>
        <v>2</v>
      </c>
      <c r="D9" s="18">
        <f>D8*($B$2+C9-2)/($B$1+$B$2+C9-1)</f>
        <v>9.4689828956134217E-2</v>
      </c>
      <c r="E9" s="17">
        <f t="shared" ref="E9:E58" si="8">E8-D9</f>
        <v>0.77489828929207172</v>
      </c>
      <c r="G9">
        <v>3</v>
      </c>
      <c r="H9" s="14">
        <v>0.50227754237288136</v>
      </c>
      <c r="I9" s="15">
        <f t="shared" ref="I9:I11" si="9">H8-H9</f>
        <v>0.14031880548829712</v>
      </c>
      <c r="J9" s="4">
        <f t="shared" ref="J9:J19" si="10">K8-K9</f>
        <v>0.14828263574385236</v>
      </c>
      <c r="K9" s="4">
        <f>E15</f>
        <v>0.49667817725294705</v>
      </c>
      <c r="L9" s="5">
        <f>I9*LN(J9)</f>
        <v>-0.26781740091007922</v>
      </c>
      <c r="M9" s="5"/>
      <c r="N9">
        <f t="shared" si="2"/>
        <v>3</v>
      </c>
      <c r="O9" s="9">
        <f t="shared" si="3"/>
        <v>0.50227754237288136</v>
      </c>
      <c r="P9" s="9">
        <f t="shared" si="4"/>
        <v>0.49667817725294705</v>
      </c>
      <c r="R9">
        <f t="shared" si="5"/>
        <v>4</v>
      </c>
      <c r="S9" s="9">
        <f t="shared" si="6"/>
        <v>0.82539682539682535</v>
      </c>
      <c r="T9" s="9">
        <f t="shared" si="6"/>
        <v>0.8297156014046938</v>
      </c>
    </row>
    <row r="10" spans="1:20" x14ac:dyDescent="0.3">
      <c r="A10">
        <f t="shared" si="7"/>
        <v>4</v>
      </c>
      <c r="B10">
        <f t="shared" si="0"/>
        <v>1</v>
      </c>
      <c r="C10">
        <f t="shared" si="1"/>
        <v>3</v>
      </c>
      <c r="D10" s="18">
        <f t="shared" ref="D10:D58" si="11">D9*($B$2+C10-2)/($B$1+$B$2+C10-1)</f>
        <v>7.2426675012073491E-2</v>
      </c>
      <c r="E10" s="20">
        <f t="shared" si="8"/>
        <v>0.70247161427999827</v>
      </c>
      <c r="G10">
        <v>4</v>
      </c>
      <c r="H10" s="14">
        <v>0.41457828894269572</v>
      </c>
      <c r="I10" s="15">
        <f t="shared" si="9"/>
        <v>8.7699253430185642E-2</v>
      </c>
      <c r="J10" s="4">
        <f t="shared" si="10"/>
        <v>8.4576544708931001E-2</v>
      </c>
      <c r="K10" s="4">
        <f>E19</f>
        <v>0.41210163254401605</v>
      </c>
      <c r="L10" s="5">
        <f>I10*LN(J10)</f>
        <v>-0.21662577681917447</v>
      </c>
      <c r="M10" s="5"/>
      <c r="N10">
        <f t="shared" si="2"/>
        <v>4</v>
      </c>
      <c r="O10" s="9">
        <f t="shared" si="3"/>
        <v>0.41457828894269572</v>
      </c>
      <c r="P10" s="9">
        <f t="shared" si="4"/>
        <v>0.41210163254401605</v>
      </c>
      <c r="R10">
        <f t="shared" si="5"/>
        <v>5</v>
      </c>
      <c r="S10" s="9">
        <f t="shared" si="6"/>
        <v>0.85769230769230764</v>
      </c>
      <c r="T10" s="9">
        <f t="shared" si="6"/>
        <v>0.86472258588637763</v>
      </c>
    </row>
    <row r="11" spans="1:20" x14ac:dyDescent="0.3">
      <c r="A11">
        <f t="shared" si="7"/>
        <v>5</v>
      </c>
      <c r="B11">
        <f t="shared" si="0"/>
        <v>2</v>
      </c>
      <c r="C11">
        <f t="shared" si="1"/>
        <v>4</v>
      </c>
      <c r="D11" s="18">
        <f t="shared" si="11"/>
        <v>5.7510801283198902E-2</v>
      </c>
      <c r="E11" s="19">
        <f t="shared" si="8"/>
        <v>0.64496081299679942</v>
      </c>
      <c r="G11">
        <v>5</v>
      </c>
      <c r="H11" s="14">
        <v>0.355580609362389</v>
      </c>
      <c r="I11" s="15">
        <f t="shared" si="9"/>
        <v>5.8997679580306717E-2</v>
      </c>
      <c r="J11" s="4">
        <f t="shared" si="10"/>
        <v>5.5748043202556719E-2</v>
      </c>
      <c r="K11" s="4">
        <f>E23</f>
        <v>0.35635358934145933</v>
      </c>
      <c r="L11" s="5">
        <f>I11*LN(J11)</f>
        <v>-0.17032116630734809</v>
      </c>
      <c r="M11" s="5"/>
      <c r="N11">
        <f t="shared" si="2"/>
        <v>5</v>
      </c>
      <c r="O11" s="9">
        <f t="shared" si="3"/>
        <v>0.355580609362389</v>
      </c>
      <c r="P11" s="9">
        <f t="shared" si="4"/>
        <v>0.35635358934145933</v>
      </c>
      <c r="R11">
        <f t="shared" si="5"/>
        <v>6</v>
      </c>
      <c r="S11" s="9">
        <f t="shared" si="6"/>
        <v>0.87443946188340804</v>
      </c>
      <c r="T11" s="9">
        <f t="shared" si="6"/>
        <v>0.88777160159903945</v>
      </c>
    </row>
    <row r="12" spans="1:20" x14ac:dyDescent="0.3">
      <c r="A12">
        <f t="shared" si="7"/>
        <v>6</v>
      </c>
      <c r="B12">
        <f t="shared" si="0"/>
        <v>2</v>
      </c>
      <c r="C12">
        <f t="shared" si="1"/>
        <v>5</v>
      </c>
      <c r="D12" s="18">
        <f t="shared" si="11"/>
        <v>4.6974111853098709E-2</v>
      </c>
      <c r="E12" s="20">
        <f t="shared" si="8"/>
        <v>0.59798670114370067</v>
      </c>
      <c r="G12">
        <v>6</v>
      </c>
      <c r="H12" s="14">
        <v>0.31093371670702175</v>
      </c>
      <c r="I12" s="1"/>
      <c r="J12" s="4">
        <f t="shared" si="10"/>
        <v>3.9992992596225574E-2</v>
      </c>
      <c r="K12" s="4">
        <f>E27</f>
        <v>0.31636059674523376</v>
      </c>
      <c r="L12" s="5">
        <f>H11*LN(K11)</f>
        <v>-0.36689938467239602</v>
      </c>
      <c r="M12" s="5"/>
      <c r="N12">
        <f t="shared" si="2"/>
        <v>6</v>
      </c>
      <c r="O12" s="9">
        <f t="shared" si="3"/>
        <v>0.31093371670702175</v>
      </c>
      <c r="P12" s="9">
        <f t="shared" si="4"/>
        <v>0.31636059674523376</v>
      </c>
      <c r="R12">
        <f t="shared" si="5"/>
        <v>7</v>
      </c>
      <c r="S12" s="9">
        <f t="shared" si="6"/>
        <v>0.90769230769230769</v>
      </c>
      <c r="T12" s="9">
        <f t="shared" si="6"/>
        <v>0.90410223783890942</v>
      </c>
    </row>
    <row r="13" spans="1:20" x14ac:dyDescent="0.3">
      <c r="A13">
        <f t="shared" si="7"/>
        <v>7</v>
      </c>
      <c r="B13">
        <f t="shared" si="0"/>
        <v>2</v>
      </c>
      <c r="C13">
        <f t="shared" si="1"/>
        <v>6</v>
      </c>
      <c r="D13" s="18">
        <f t="shared" si="11"/>
        <v>3.9223396888325157E-2</v>
      </c>
      <c r="E13" s="20">
        <f t="shared" si="8"/>
        <v>0.55876330425537546</v>
      </c>
      <c r="G13">
        <v>7</v>
      </c>
      <c r="H13" s="14">
        <v>0.28223214285714282</v>
      </c>
      <c r="J13" s="4">
        <f t="shared" si="10"/>
        <v>3.0338273263815108E-2</v>
      </c>
      <c r="K13" s="4">
        <f>E31</f>
        <v>0.28602232348141865</v>
      </c>
      <c r="N13">
        <f t="shared" si="2"/>
        <v>7</v>
      </c>
      <c r="O13" s="9">
        <f t="shared" si="3"/>
        <v>0.28223214285714282</v>
      </c>
      <c r="P13" s="9">
        <f t="shared" si="4"/>
        <v>0.28602232348141865</v>
      </c>
      <c r="R13">
        <f t="shared" si="5"/>
        <v>8</v>
      </c>
      <c r="S13" s="9">
        <f t="shared" si="6"/>
        <v>0.89830508474576276</v>
      </c>
      <c r="T13" s="9">
        <f t="shared" si="6"/>
        <v>0.9162805435297009</v>
      </c>
    </row>
    <row r="14" spans="1:20" x14ac:dyDescent="0.3">
      <c r="A14">
        <f t="shared" si="7"/>
        <v>8</v>
      </c>
      <c r="B14">
        <f t="shared" si="0"/>
        <v>2</v>
      </c>
      <c r="C14">
        <f t="shared" si="1"/>
        <v>7</v>
      </c>
      <c r="D14" s="18">
        <f t="shared" si="11"/>
        <v>3.3336725693773259E-2</v>
      </c>
      <c r="E14" s="20">
        <f t="shared" si="8"/>
        <v>0.52542657856160224</v>
      </c>
      <c r="G14">
        <v>8</v>
      </c>
      <c r="H14" s="14">
        <v>0.2535305690072639</v>
      </c>
      <c r="J14" s="4">
        <f t="shared" si="10"/>
        <v>2.3945633460236426E-2</v>
      </c>
      <c r="K14" s="4">
        <f>E35</f>
        <v>0.26207669002118222</v>
      </c>
      <c r="N14">
        <f t="shared" si="2"/>
        <v>8</v>
      </c>
      <c r="O14" s="9">
        <f t="shared" si="3"/>
        <v>0.2535305690072639</v>
      </c>
      <c r="P14" s="9">
        <f t="shared" si="4"/>
        <v>0.26207669002118222</v>
      </c>
      <c r="R14">
        <f t="shared" si="5"/>
        <v>9</v>
      </c>
      <c r="S14" s="9">
        <f t="shared" si="6"/>
        <v>0.91194968553459121</v>
      </c>
      <c r="T14" s="9">
        <f t="shared" si="6"/>
        <v>0.92571253167975953</v>
      </c>
    </row>
    <row r="15" spans="1:20" x14ac:dyDescent="0.3">
      <c r="A15">
        <f t="shared" si="7"/>
        <v>9</v>
      </c>
      <c r="B15">
        <f t="shared" si="0"/>
        <v>3</v>
      </c>
      <c r="C15">
        <f t="shared" si="1"/>
        <v>8</v>
      </c>
      <c r="D15" s="18">
        <f t="shared" si="11"/>
        <v>2.8748401308655195E-2</v>
      </c>
      <c r="E15" s="19">
        <f t="shared" si="8"/>
        <v>0.49667817725294705</v>
      </c>
      <c r="G15">
        <v>9</v>
      </c>
      <c r="H15" s="14">
        <v>0.2312071226795803</v>
      </c>
      <c r="J15" s="4">
        <f t="shared" si="10"/>
        <v>1.9469013807422053E-2</v>
      </c>
      <c r="K15" s="4">
        <f>E39</f>
        <v>0.24260767621376017</v>
      </c>
      <c r="N15">
        <f t="shared" si="2"/>
        <v>9</v>
      </c>
      <c r="O15" s="9">
        <f t="shared" si="3"/>
        <v>0.2312071226795803</v>
      </c>
      <c r="P15" s="9">
        <f t="shared" si="4"/>
        <v>0.24260767621376017</v>
      </c>
      <c r="R15">
        <f t="shared" si="5"/>
        <v>10</v>
      </c>
      <c r="S15" s="9">
        <f t="shared" si="6"/>
        <v>0.91034482758620683</v>
      </c>
      <c r="T15" s="9">
        <f t="shared" si="6"/>
        <v>0.93323349248064891</v>
      </c>
    </row>
    <row r="16" spans="1:20" x14ac:dyDescent="0.3">
      <c r="A16">
        <f t="shared" si="7"/>
        <v>10</v>
      </c>
      <c r="B16">
        <f t="shared" si="0"/>
        <v>3</v>
      </c>
      <c r="C16">
        <f t="shared" si="1"/>
        <v>9</v>
      </c>
      <c r="D16" s="18">
        <f t="shared" si="11"/>
        <v>2.5094574427782072E-2</v>
      </c>
      <c r="E16" s="20">
        <f t="shared" si="8"/>
        <v>0.47158360282516498</v>
      </c>
      <c r="G16">
        <v>10</v>
      </c>
      <c r="H16" s="14">
        <v>0.21047820823244551</v>
      </c>
      <c r="J16" s="4">
        <f t="shared" si="10"/>
        <v>1.6198067238178321E-2</v>
      </c>
      <c r="K16" s="4">
        <f>E43</f>
        <v>0.22640960897558185</v>
      </c>
      <c r="N16">
        <f t="shared" si="2"/>
        <v>10</v>
      </c>
      <c r="O16" s="9">
        <f t="shared" si="3"/>
        <v>0.21047820823244551</v>
      </c>
      <c r="P16" s="9">
        <f t="shared" si="4"/>
        <v>0.22640960897558185</v>
      </c>
      <c r="R16">
        <f t="shared" si="5"/>
        <v>11</v>
      </c>
      <c r="S16" s="9">
        <f t="shared" si="6"/>
        <v>0.9242424242424242</v>
      </c>
      <c r="T16" s="9">
        <f t="shared" si="6"/>
        <v>0.93937102119652049</v>
      </c>
    </row>
    <row r="17" spans="1:20" x14ac:dyDescent="0.3">
      <c r="A17">
        <f t="shared" si="7"/>
        <v>11</v>
      </c>
      <c r="B17">
        <f t="shared" si="0"/>
        <v>3</v>
      </c>
      <c r="C17">
        <f t="shared" si="1"/>
        <v>10</v>
      </c>
      <c r="D17" s="18">
        <f t="shared" si="11"/>
        <v>2.2131987713783538E-2</v>
      </c>
      <c r="E17" s="20">
        <f t="shared" si="8"/>
        <v>0.44945161511138143</v>
      </c>
      <c r="G17">
        <v>11</v>
      </c>
      <c r="H17" s="14">
        <v>0.19453288942695721</v>
      </c>
      <c r="J17" s="4">
        <f t="shared" si="10"/>
        <v>1.3726983383484631E-2</v>
      </c>
      <c r="K17" s="4">
        <f>E47</f>
        <v>0.21268262559209722</v>
      </c>
      <c r="N17">
        <f t="shared" si="2"/>
        <v>11</v>
      </c>
      <c r="O17" s="9">
        <f t="shared" si="3"/>
        <v>0.19453288942695721</v>
      </c>
      <c r="P17" s="9">
        <f t="shared" si="4"/>
        <v>0.21268262559209722</v>
      </c>
      <c r="R17">
        <f t="shared" si="5"/>
        <v>12</v>
      </c>
      <c r="S17" s="9">
        <f t="shared" si="6"/>
        <v>1</v>
      </c>
      <c r="T17" s="9">
        <f t="shared" si="6"/>
        <v>0.94447480262305883</v>
      </c>
    </row>
    <row r="18" spans="1:20" x14ac:dyDescent="0.3">
      <c r="A18">
        <f t="shared" si="7"/>
        <v>12</v>
      </c>
      <c r="B18">
        <f t="shared" si="0"/>
        <v>3</v>
      </c>
      <c r="C18">
        <f t="shared" si="1"/>
        <v>11</v>
      </c>
      <c r="D18" s="18">
        <f t="shared" si="11"/>
        <v>1.9692653906135039E-2</v>
      </c>
      <c r="E18" s="20">
        <f t="shared" si="8"/>
        <v>0.42975896120524637</v>
      </c>
      <c r="G18">
        <v>12</v>
      </c>
      <c r="H18" s="14">
        <v>0.19453288942695721</v>
      </c>
      <c r="J18" s="4">
        <f t="shared" si="10"/>
        <v>1.1809244764647286E-2</v>
      </c>
      <c r="K18" s="4">
        <f>E51</f>
        <v>0.20087338082744993</v>
      </c>
      <c r="N18">
        <f t="shared" si="2"/>
        <v>12</v>
      </c>
      <c r="O18" s="9">
        <f t="shared" si="3"/>
        <v>0.19453288942695721</v>
      </c>
      <c r="P18" s="9">
        <f t="shared" si="4"/>
        <v>0.20087338082744993</v>
      </c>
      <c r="R18">
        <f t="shared" si="5"/>
        <v>13</v>
      </c>
      <c r="S18" s="9">
        <f t="shared" si="6"/>
        <v>0.91803278688524603</v>
      </c>
      <c r="T18" s="9">
        <f t="shared" si="6"/>
        <v>0.94878579450924672</v>
      </c>
    </row>
    <row r="19" spans="1:20" x14ac:dyDescent="0.3">
      <c r="A19">
        <f t="shared" si="7"/>
        <v>13</v>
      </c>
      <c r="B19">
        <f t="shared" si="0"/>
        <v>4</v>
      </c>
      <c r="C19">
        <f t="shared" si="1"/>
        <v>12</v>
      </c>
      <c r="D19" s="18">
        <f t="shared" si="11"/>
        <v>1.765732866123032E-2</v>
      </c>
      <c r="E19" s="19">
        <f t="shared" si="8"/>
        <v>0.41210163254401605</v>
      </c>
      <c r="G19">
        <v>13</v>
      </c>
      <c r="H19" s="14">
        <v>0.17858757062146893</v>
      </c>
      <c r="J19" s="4">
        <f t="shared" si="10"/>
        <v>1.0287570603319363E-2</v>
      </c>
      <c r="K19" s="4">
        <f>E55</f>
        <v>0.19058581022413057</v>
      </c>
      <c r="N19">
        <f t="shared" si="2"/>
        <v>13</v>
      </c>
      <c r="O19" s="9">
        <f t="shared" si="3"/>
        <v>0.17858757062146893</v>
      </c>
      <c r="P19" s="9">
        <f t="shared" si="4"/>
        <v>0.19058581022413057</v>
      </c>
    </row>
    <row r="20" spans="1:20" x14ac:dyDescent="0.3">
      <c r="A20">
        <f t="shared" si="7"/>
        <v>14</v>
      </c>
      <c r="B20">
        <f t="shared" si="0"/>
        <v>4</v>
      </c>
      <c r="C20">
        <f t="shared" si="1"/>
        <v>13</v>
      </c>
      <c r="D20" s="18">
        <f t="shared" si="11"/>
        <v>1.5939339219010432E-2</v>
      </c>
      <c r="E20" s="20">
        <f t="shared" si="8"/>
        <v>0.39616229332500563</v>
      </c>
    </row>
    <row r="21" spans="1:20" x14ac:dyDescent="0.3">
      <c r="A21">
        <f t="shared" si="7"/>
        <v>15</v>
      </c>
      <c r="B21">
        <f t="shared" si="0"/>
        <v>4</v>
      </c>
      <c r="C21">
        <f t="shared" si="1"/>
        <v>14</v>
      </c>
      <c r="D21" s="18">
        <f t="shared" si="11"/>
        <v>1.4474376560948328E-2</v>
      </c>
      <c r="E21" s="20">
        <f t="shared" si="8"/>
        <v>0.38168791676405728</v>
      </c>
    </row>
    <row r="22" spans="1:20" x14ac:dyDescent="0.3">
      <c r="A22">
        <f t="shared" si="7"/>
        <v>16</v>
      </c>
      <c r="B22">
        <f t="shared" si="0"/>
        <v>4</v>
      </c>
      <c r="C22">
        <f t="shared" si="1"/>
        <v>15</v>
      </c>
      <c r="D22" s="18">
        <f t="shared" si="11"/>
        <v>1.3213854403527486E-2</v>
      </c>
      <c r="E22" s="20">
        <f t="shared" si="8"/>
        <v>0.36847406236052982</v>
      </c>
    </row>
    <row r="23" spans="1:20" x14ac:dyDescent="0.3">
      <c r="A23">
        <f t="shared" si="7"/>
        <v>17</v>
      </c>
      <c r="B23">
        <f t="shared" si="0"/>
        <v>5</v>
      </c>
      <c r="C23">
        <f t="shared" si="1"/>
        <v>16</v>
      </c>
      <c r="D23" s="18">
        <f t="shared" si="11"/>
        <v>1.212047301907051E-2</v>
      </c>
      <c r="E23" s="19">
        <f t="shared" si="8"/>
        <v>0.35635358934145933</v>
      </c>
    </row>
    <row r="24" spans="1:20" x14ac:dyDescent="0.3">
      <c r="A24">
        <f t="shared" si="7"/>
        <v>18</v>
      </c>
      <c r="B24">
        <f t="shared" si="0"/>
        <v>5</v>
      </c>
      <c r="C24">
        <f t="shared" si="1"/>
        <v>17</v>
      </c>
      <c r="D24" s="18">
        <f t="shared" si="11"/>
        <v>1.1165185941126261E-2</v>
      </c>
      <c r="E24" s="20">
        <f t="shared" si="8"/>
        <v>0.34518840340033308</v>
      </c>
    </row>
    <row r="25" spans="1:20" x14ac:dyDescent="0.3">
      <c r="A25">
        <f t="shared" si="7"/>
        <v>19</v>
      </c>
      <c r="B25">
        <f t="shared" si="0"/>
        <v>5</v>
      </c>
      <c r="C25">
        <f t="shared" si="1"/>
        <v>18</v>
      </c>
      <c r="D25" s="18">
        <f t="shared" si="11"/>
        <v>1.0325082426247561E-2</v>
      </c>
      <c r="E25" s="20">
        <f t="shared" si="8"/>
        <v>0.3348633209740855</v>
      </c>
    </row>
    <row r="26" spans="1:20" x14ac:dyDescent="0.3">
      <c r="A26">
        <f t="shared" si="7"/>
        <v>20</v>
      </c>
      <c r="B26">
        <f t="shared" si="0"/>
        <v>5</v>
      </c>
      <c r="C26">
        <f t="shared" si="1"/>
        <v>19</v>
      </c>
      <c r="D26" s="18">
        <f t="shared" si="11"/>
        <v>9.5818814806060311E-3</v>
      </c>
      <c r="E26" s="20">
        <f t="shared" si="8"/>
        <v>0.32528143949347949</v>
      </c>
    </row>
    <row r="27" spans="1:20" x14ac:dyDescent="0.3">
      <c r="A27">
        <f t="shared" si="7"/>
        <v>21</v>
      </c>
      <c r="B27">
        <f t="shared" si="0"/>
        <v>6</v>
      </c>
      <c r="C27">
        <f t="shared" si="1"/>
        <v>20</v>
      </c>
      <c r="D27" s="18">
        <f t="shared" si="11"/>
        <v>8.9208427482457137E-3</v>
      </c>
      <c r="E27" s="19">
        <f t="shared" si="8"/>
        <v>0.31636059674523376</v>
      </c>
    </row>
    <row r="28" spans="1:20" x14ac:dyDescent="0.3">
      <c r="A28">
        <f t="shared" si="7"/>
        <v>22</v>
      </c>
      <c r="B28">
        <f t="shared" si="0"/>
        <v>6</v>
      </c>
      <c r="C28">
        <f t="shared" si="1"/>
        <v>21</v>
      </c>
      <c r="D28" s="18">
        <f t="shared" si="11"/>
        <v>8.3299668412115425E-3</v>
      </c>
      <c r="E28" s="20">
        <f t="shared" si="8"/>
        <v>0.30803062990402219</v>
      </c>
    </row>
    <row r="29" spans="1:20" x14ac:dyDescent="0.3">
      <c r="A29">
        <f t="shared" si="7"/>
        <v>23</v>
      </c>
      <c r="B29">
        <f t="shared" si="0"/>
        <v>6</v>
      </c>
      <c r="C29">
        <f t="shared" si="1"/>
        <v>22</v>
      </c>
      <c r="D29" s="18">
        <f t="shared" si="11"/>
        <v>7.7994000344615375E-3</v>
      </c>
      <c r="E29" s="20">
        <f t="shared" si="8"/>
        <v>0.30023122986956063</v>
      </c>
    </row>
    <row r="30" spans="1:20" x14ac:dyDescent="0.3">
      <c r="A30">
        <f t="shared" si="7"/>
        <v>24</v>
      </c>
      <c r="B30">
        <f t="shared" si="0"/>
        <v>6</v>
      </c>
      <c r="C30">
        <f t="shared" si="1"/>
        <v>23</v>
      </c>
      <c r="D30" s="18">
        <f t="shared" si="11"/>
        <v>7.3209854755154572E-3</v>
      </c>
      <c r="E30" s="20">
        <f t="shared" si="8"/>
        <v>0.29291024439404517</v>
      </c>
    </row>
    <row r="31" spans="1:20" x14ac:dyDescent="0.3">
      <c r="A31">
        <f t="shared" si="7"/>
        <v>25</v>
      </c>
      <c r="B31">
        <f t="shared" si="0"/>
        <v>7</v>
      </c>
      <c r="C31">
        <f t="shared" si="1"/>
        <v>24</v>
      </c>
      <c r="D31" s="18">
        <f t="shared" si="11"/>
        <v>6.8879209126265347E-3</v>
      </c>
      <c r="E31" s="19">
        <f t="shared" si="8"/>
        <v>0.28602232348141865</v>
      </c>
    </row>
    <row r="32" spans="1:20" x14ac:dyDescent="0.3">
      <c r="A32">
        <f t="shared" si="7"/>
        <v>26</v>
      </c>
      <c r="B32">
        <f t="shared" si="0"/>
        <v>7</v>
      </c>
      <c r="C32">
        <f t="shared" si="1"/>
        <v>25</v>
      </c>
      <c r="D32" s="18">
        <f t="shared" si="11"/>
        <v>6.4944948642267561E-3</v>
      </c>
      <c r="E32" s="20">
        <f t="shared" si="8"/>
        <v>0.27952782861719189</v>
      </c>
    </row>
    <row r="33" spans="1:5" x14ac:dyDescent="0.3">
      <c r="A33">
        <f t="shared" si="7"/>
        <v>27</v>
      </c>
      <c r="B33">
        <f t="shared" si="0"/>
        <v>7</v>
      </c>
      <c r="C33">
        <f t="shared" si="1"/>
        <v>26</v>
      </c>
      <c r="D33" s="18">
        <f t="shared" si="11"/>
        <v>6.1358812411317094E-3</v>
      </c>
      <c r="E33" s="20">
        <f t="shared" si="8"/>
        <v>0.27339194737606015</v>
      </c>
    </row>
    <row r="34" spans="1:5" x14ac:dyDescent="0.3">
      <c r="A34">
        <f t="shared" si="7"/>
        <v>28</v>
      </c>
      <c r="B34">
        <f t="shared" si="0"/>
        <v>7</v>
      </c>
      <c r="C34">
        <f t="shared" si="1"/>
        <v>27</v>
      </c>
      <c r="D34" s="18">
        <f t="shared" si="11"/>
        <v>5.8079780060537453E-3</v>
      </c>
      <c r="E34" s="20">
        <f t="shared" si="8"/>
        <v>0.26758396937000639</v>
      </c>
    </row>
    <row r="35" spans="1:5" x14ac:dyDescent="0.3">
      <c r="A35">
        <f t="shared" si="7"/>
        <v>29</v>
      </c>
      <c r="B35">
        <f t="shared" si="0"/>
        <v>8</v>
      </c>
      <c r="C35">
        <f t="shared" si="1"/>
        <v>28</v>
      </c>
      <c r="D35" s="18">
        <f t="shared" si="11"/>
        <v>5.5072793488241626E-3</v>
      </c>
      <c r="E35" s="19">
        <f t="shared" si="8"/>
        <v>0.26207669002118222</v>
      </c>
    </row>
    <row r="36" spans="1:5" x14ac:dyDescent="0.3">
      <c r="A36">
        <f t="shared" si="7"/>
        <v>30</v>
      </c>
      <c r="B36">
        <f t="shared" si="0"/>
        <v>8</v>
      </c>
      <c r="C36">
        <f t="shared" si="1"/>
        <v>29</v>
      </c>
      <c r="D36" s="18">
        <f t="shared" si="11"/>
        <v>5.2307736118155845E-3</v>
      </c>
      <c r="E36" s="20">
        <f t="shared" si="8"/>
        <v>0.25684591640936666</v>
      </c>
    </row>
    <row r="37" spans="1:5" x14ac:dyDescent="0.3">
      <c r="A37">
        <f t="shared" si="7"/>
        <v>31</v>
      </c>
      <c r="B37">
        <f t="shared" si="0"/>
        <v>8</v>
      </c>
      <c r="C37">
        <f t="shared" si="1"/>
        <v>30</v>
      </c>
      <c r="D37" s="18">
        <f t="shared" si="11"/>
        <v>4.9758611744763377E-3</v>
      </c>
      <c r="E37" s="20">
        <f t="shared" si="8"/>
        <v>0.25187005523489031</v>
      </c>
    </row>
    <row r="38" spans="1:5" x14ac:dyDescent="0.3">
      <c r="A38">
        <f t="shared" si="7"/>
        <v>32</v>
      </c>
      <c r="B38">
        <f t="shared" si="0"/>
        <v>8</v>
      </c>
      <c r="C38">
        <f t="shared" si="1"/>
        <v>31</v>
      </c>
      <c r="D38" s="18">
        <f t="shared" si="11"/>
        <v>4.74028793630528E-3</v>
      </c>
      <c r="E38" s="20">
        <f t="shared" si="8"/>
        <v>0.24712976729858502</v>
      </c>
    </row>
    <row r="39" spans="1:5" x14ac:dyDescent="0.3">
      <c r="A39">
        <f t="shared" si="7"/>
        <v>33</v>
      </c>
      <c r="B39">
        <f t="shared" si="0"/>
        <v>9</v>
      </c>
      <c r="C39">
        <f t="shared" si="1"/>
        <v>32</v>
      </c>
      <c r="D39" s="18">
        <f t="shared" si="11"/>
        <v>4.5220910848248388E-3</v>
      </c>
      <c r="E39" s="19">
        <f t="shared" si="8"/>
        <v>0.24260767621376017</v>
      </c>
    </row>
    <row r="40" spans="1:5" x14ac:dyDescent="0.3">
      <c r="A40">
        <f t="shared" si="7"/>
        <v>34</v>
      </c>
      <c r="B40">
        <f t="shared" si="0"/>
        <v>9</v>
      </c>
      <c r="C40">
        <f t="shared" si="1"/>
        <v>33</v>
      </c>
      <c r="D40" s="18">
        <f t="shared" si="11"/>
        <v>4.319554609372161E-3</v>
      </c>
      <c r="E40" s="20">
        <f t="shared" si="8"/>
        <v>0.238288121604388</v>
      </c>
    </row>
    <row r="41" spans="1:5" x14ac:dyDescent="0.3">
      <c r="A41">
        <f t="shared" si="7"/>
        <v>35</v>
      </c>
      <c r="B41">
        <f t="shared" si="0"/>
        <v>9</v>
      </c>
      <c r="C41">
        <f t="shared" si="1"/>
        <v>34</v>
      </c>
      <c r="D41" s="18">
        <f t="shared" si="11"/>
        <v>4.1311725992765093E-3</v>
      </c>
      <c r="E41" s="20">
        <f t="shared" si="8"/>
        <v>0.2341569490051115</v>
      </c>
    </row>
    <row r="42" spans="1:5" x14ac:dyDescent="0.3">
      <c r="A42">
        <f t="shared" si="7"/>
        <v>36</v>
      </c>
      <c r="B42">
        <f t="shared" si="0"/>
        <v>9</v>
      </c>
      <c r="C42">
        <f t="shared" si="1"/>
        <v>35</v>
      </c>
      <c r="D42" s="18">
        <f t="shared" si="11"/>
        <v>3.9556187998563818E-3</v>
      </c>
      <c r="E42" s="20">
        <f t="shared" si="8"/>
        <v>0.23020133020525513</v>
      </c>
    </row>
    <row r="43" spans="1:5" x14ac:dyDescent="0.3">
      <c r="A43">
        <f t="shared" si="7"/>
        <v>37</v>
      </c>
      <c r="B43">
        <f t="shared" si="0"/>
        <v>10</v>
      </c>
      <c r="C43">
        <f t="shared" si="1"/>
        <v>36</v>
      </c>
      <c r="D43" s="18">
        <f t="shared" si="11"/>
        <v>3.7917212296732661E-3</v>
      </c>
      <c r="E43" s="19">
        <f t="shared" si="8"/>
        <v>0.22640960897558185</v>
      </c>
    </row>
    <row r="44" spans="1:5" x14ac:dyDescent="0.3">
      <c r="A44">
        <f t="shared" si="7"/>
        <v>38</v>
      </c>
      <c r="B44">
        <f t="shared" si="0"/>
        <v>10</v>
      </c>
      <c r="C44">
        <f t="shared" si="1"/>
        <v>37</v>
      </c>
      <c r="D44" s="18">
        <f t="shared" si="11"/>
        <v>3.6384409148446225E-3</v>
      </c>
      <c r="E44" s="20">
        <f t="shared" si="8"/>
        <v>0.22277116806073724</v>
      </c>
    </row>
    <row r="45" spans="1:5" x14ac:dyDescent="0.3">
      <c r="A45">
        <f t="shared" si="7"/>
        <v>39</v>
      </c>
      <c r="B45">
        <f t="shared" si="0"/>
        <v>10</v>
      </c>
      <c r="C45">
        <f t="shared" si="1"/>
        <v>38</v>
      </c>
      <c r="D45" s="18">
        <f t="shared" si="11"/>
        <v>3.4948539906234925E-3</v>
      </c>
      <c r="E45" s="20">
        <f t="shared" si="8"/>
        <v>0.21927631407011375</v>
      </c>
    </row>
    <row r="46" spans="1:5" x14ac:dyDescent="0.3">
      <c r="A46">
        <f t="shared" si="7"/>
        <v>40</v>
      </c>
      <c r="B46">
        <f t="shared" si="0"/>
        <v>10</v>
      </c>
      <c r="C46">
        <f t="shared" si="1"/>
        <v>39</v>
      </c>
      <c r="D46" s="18">
        <f t="shared" si="11"/>
        <v>3.3601365712449169E-3</v>
      </c>
      <c r="E46" s="20">
        <f t="shared" si="8"/>
        <v>0.21591617749886882</v>
      </c>
    </row>
    <row r="47" spans="1:5" x14ac:dyDescent="0.3">
      <c r="A47">
        <f t="shared" si="7"/>
        <v>41</v>
      </c>
      <c r="B47">
        <f t="shared" si="0"/>
        <v>11</v>
      </c>
      <c r="C47">
        <f t="shared" si="1"/>
        <v>40</v>
      </c>
      <c r="D47" s="18">
        <f t="shared" si="11"/>
        <v>3.2335519067716143E-3</v>
      </c>
      <c r="E47" s="19">
        <f t="shared" si="8"/>
        <v>0.21268262559209722</v>
      </c>
    </row>
    <row r="48" spans="1:5" x14ac:dyDescent="0.3">
      <c r="A48">
        <f t="shared" si="7"/>
        <v>42</v>
      </c>
      <c r="B48">
        <f t="shared" si="0"/>
        <v>11</v>
      </c>
      <c r="C48">
        <f t="shared" si="1"/>
        <v>41</v>
      </c>
      <c r="D48" s="18">
        <f t="shared" si="11"/>
        <v>3.1144394381643252E-3</v>
      </c>
      <c r="E48" s="20">
        <f t="shared" si="8"/>
        <v>0.20956818615393288</v>
      </c>
    </row>
    <row r="49" spans="1:5" x14ac:dyDescent="0.3">
      <c r="A49">
        <f t="shared" si="7"/>
        <v>43</v>
      </c>
      <c r="B49">
        <f t="shared" si="0"/>
        <v>11</v>
      </c>
      <c r="C49">
        <f t="shared" si="1"/>
        <v>42</v>
      </c>
      <c r="D49" s="18">
        <f t="shared" si="11"/>
        <v>3.0022054348971309E-3</v>
      </c>
      <c r="E49" s="20">
        <f t="shared" si="8"/>
        <v>0.20656598071903576</v>
      </c>
    </row>
    <row r="50" spans="1:5" x14ac:dyDescent="0.3">
      <c r="A50">
        <f t="shared" si="7"/>
        <v>44</v>
      </c>
      <c r="B50">
        <f t="shared" si="0"/>
        <v>11</v>
      </c>
      <c r="C50">
        <f t="shared" si="1"/>
        <v>43</v>
      </c>
      <c r="D50" s="18">
        <f t="shared" si="11"/>
        <v>2.8963149575289139E-3</v>
      </c>
      <c r="E50" s="20">
        <f t="shared" si="8"/>
        <v>0.20366966576150686</v>
      </c>
    </row>
    <row r="51" spans="1:5" x14ac:dyDescent="0.3">
      <c r="A51">
        <f t="shared" si="7"/>
        <v>45</v>
      </c>
      <c r="B51">
        <f t="shared" si="0"/>
        <v>12</v>
      </c>
      <c r="C51">
        <f t="shared" si="1"/>
        <v>44</v>
      </c>
      <c r="D51" s="18">
        <f t="shared" si="11"/>
        <v>2.7962849340569152E-3</v>
      </c>
      <c r="E51" s="19">
        <f t="shared" si="8"/>
        <v>0.20087338082744993</v>
      </c>
    </row>
    <row r="52" spans="1:5" x14ac:dyDescent="0.3">
      <c r="A52">
        <f t="shared" si="7"/>
        <v>46</v>
      </c>
      <c r="B52">
        <f t="shared" si="0"/>
        <v>12</v>
      </c>
      <c r="C52">
        <f t="shared" si="1"/>
        <v>45</v>
      </c>
      <c r="D52" s="18">
        <f t="shared" si="11"/>
        <v>2.7016781761540387E-3</v>
      </c>
      <c r="E52" s="20">
        <f t="shared" si="8"/>
        <v>0.19817170265129588</v>
      </c>
    </row>
    <row r="53" spans="1:5" x14ac:dyDescent="0.3">
      <c r="A53">
        <f t="shared" si="7"/>
        <v>47</v>
      </c>
      <c r="B53">
        <f t="shared" si="0"/>
        <v>12</v>
      </c>
      <c r="C53">
        <f t="shared" si="1"/>
        <v>46</v>
      </c>
      <c r="D53" s="18">
        <f t="shared" si="11"/>
        <v>2.6120981914743171E-3</v>
      </c>
      <c r="E53" s="20">
        <f t="shared" si="8"/>
        <v>0.19555960445982157</v>
      </c>
    </row>
    <row r="54" spans="1:5" x14ac:dyDescent="0.3">
      <c r="A54">
        <f t="shared" si="7"/>
        <v>48</v>
      </c>
      <c r="B54">
        <f t="shared" si="0"/>
        <v>12</v>
      </c>
      <c r="C54">
        <f t="shared" si="1"/>
        <v>47</v>
      </c>
      <c r="D54" s="18">
        <f t="shared" si="11"/>
        <v>2.5271846726024152E-3</v>
      </c>
      <c r="E54" s="20">
        <f t="shared" si="8"/>
        <v>0.19303241978721916</v>
      </c>
    </row>
    <row r="55" spans="1:5" x14ac:dyDescent="0.3">
      <c r="A55">
        <f t="shared" si="7"/>
        <v>49</v>
      </c>
      <c r="B55">
        <f t="shared" si="0"/>
        <v>13</v>
      </c>
      <c r="C55">
        <f t="shared" si="1"/>
        <v>48</v>
      </c>
      <c r="D55" s="18">
        <f t="shared" si="11"/>
        <v>2.4466095630885994E-3</v>
      </c>
      <c r="E55" s="19">
        <f t="shared" si="8"/>
        <v>0.19058581022413057</v>
      </c>
    </row>
    <row r="56" spans="1:5" x14ac:dyDescent="0.3">
      <c r="A56">
        <f t="shared" si="7"/>
        <v>50</v>
      </c>
      <c r="B56">
        <f t="shared" si="0"/>
        <v>13</v>
      </c>
      <c r="C56">
        <f t="shared" si="1"/>
        <v>49</v>
      </c>
      <c r="D56" s="18">
        <f t="shared" si="11"/>
        <v>2.3700736172595051E-3</v>
      </c>
      <c r="E56" s="20">
        <f t="shared" si="8"/>
        <v>0.18821573660687108</v>
      </c>
    </row>
    <row r="57" spans="1:5" x14ac:dyDescent="0.3">
      <c r="A57">
        <f t="shared" si="7"/>
        <v>51</v>
      </c>
      <c r="B57">
        <f t="shared" si="0"/>
        <v>13</v>
      </c>
      <c r="C57">
        <f t="shared" si="1"/>
        <v>50</v>
      </c>
      <c r="D57" s="18">
        <f t="shared" si="11"/>
        <v>2.2973033838404565E-3</v>
      </c>
      <c r="E57" s="20">
        <f t="shared" si="8"/>
        <v>0.18591843322303062</v>
      </c>
    </row>
    <row r="58" spans="1:5" x14ac:dyDescent="0.3">
      <c r="A58">
        <f t="shared" si="7"/>
        <v>52</v>
      </c>
      <c r="B58">
        <f t="shared" si="0"/>
        <v>13</v>
      </c>
      <c r="C58">
        <f t="shared" si="1"/>
        <v>51</v>
      </c>
      <c r="D58" s="18">
        <f t="shared" si="11"/>
        <v>2.2280485544291309E-3</v>
      </c>
      <c r="E58" s="20">
        <f t="shared" si="8"/>
        <v>0.18369038466860149</v>
      </c>
    </row>
    <row r="59" spans="1:5" x14ac:dyDescent="0.3">
      <c r="E59" s="2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8B01-F067-418C-8BC1-F9FC0210DB7B}">
  <dimension ref="A1:B14"/>
  <sheetViews>
    <sheetView workbookViewId="0"/>
  </sheetViews>
  <sheetFormatPr defaultRowHeight="14.4" x14ac:dyDescent="0.3"/>
  <cols>
    <col min="2" max="2" width="10.6640625" bestFit="1" customWidth="1"/>
  </cols>
  <sheetData>
    <row r="1" spans="1:2" x14ac:dyDescent="0.3">
      <c r="A1" s="11" t="s">
        <v>26</v>
      </c>
      <c r="B1" s="11" t="s">
        <v>27</v>
      </c>
    </row>
    <row r="2" spans="1:2" x14ac:dyDescent="0.3">
      <c r="A2">
        <v>1</v>
      </c>
      <c r="B2" s="16">
        <v>1</v>
      </c>
    </row>
    <row r="3" spans="1:2" x14ac:dyDescent="0.3">
      <c r="A3">
        <v>2</v>
      </c>
      <c r="B3" s="16">
        <v>0.50600000000000001</v>
      </c>
    </row>
    <row r="4" spans="1:2" x14ac:dyDescent="0.3">
      <c r="A4">
        <v>3</v>
      </c>
      <c r="B4" s="16">
        <v>0.35</v>
      </c>
    </row>
    <row r="5" spans="1:2" x14ac:dyDescent="0.3">
      <c r="A5">
        <v>4</v>
      </c>
      <c r="B5" s="16">
        <v>0.27300000000000002</v>
      </c>
    </row>
    <row r="6" spans="1:2" x14ac:dyDescent="0.3">
      <c r="A6">
        <v>5</v>
      </c>
      <c r="B6" s="16">
        <v>0.223</v>
      </c>
    </row>
    <row r="7" spans="1:2" x14ac:dyDescent="0.3">
      <c r="A7">
        <v>6</v>
      </c>
      <c r="B7" s="16">
        <v>0.19900000000000001</v>
      </c>
    </row>
    <row r="8" spans="1:2" x14ac:dyDescent="0.3">
      <c r="A8">
        <v>7</v>
      </c>
      <c r="B8" s="16">
        <v>0.17399999999999999</v>
      </c>
    </row>
    <row r="9" spans="1:2" x14ac:dyDescent="0.3">
      <c r="A9">
        <v>8</v>
      </c>
      <c r="B9" s="16">
        <v>0.153</v>
      </c>
    </row>
    <row r="10" spans="1:2" x14ac:dyDescent="0.3">
      <c r="A10">
        <v>9</v>
      </c>
      <c r="B10" s="16">
        <v>0.14000000000000001</v>
      </c>
    </row>
    <row r="11" spans="1:2" x14ac:dyDescent="0.3">
      <c r="A11">
        <v>10</v>
      </c>
      <c r="B11" s="16">
        <v>0.126</v>
      </c>
    </row>
    <row r="12" spans="1:2" x14ac:dyDescent="0.3">
      <c r="A12">
        <v>11</v>
      </c>
      <c r="B12" s="16">
        <v>0.115</v>
      </c>
    </row>
    <row r="13" spans="1:2" x14ac:dyDescent="0.3">
      <c r="A13">
        <v>12</v>
      </c>
      <c r="B13" s="16">
        <v>0.106</v>
      </c>
    </row>
    <row r="14" spans="1:2" x14ac:dyDescent="0.3">
      <c r="A14">
        <v>13</v>
      </c>
      <c r="B14" s="16">
        <v>0.10199999999999999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B3EC-1B68-4147-9C0D-7D484926E04F}">
  <dimension ref="A1:O18"/>
  <sheetViews>
    <sheetView workbookViewId="0"/>
  </sheetViews>
  <sheetFormatPr defaultRowHeight="14.4" x14ac:dyDescent="0.3"/>
  <sheetData>
    <row r="1" spans="1:15" x14ac:dyDescent="0.3">
      <c r="A1" s="1" t="s">
        <v>14</v>
      </c>
      <c r="B1" s="6">
        <v>0.82565259515816425</v>
      </c>
      <c r="C1" s="1"/>
      <c r="D1" s="1"/>
      <c r="E1" s="1"/>
      <c r="F1" s="1"/>
      <c r="G1" s="1"/>
    </row>
    <row r="2" spans="1:15" x14ac:dyDescent="0.3">
      <c r="A2" s="1" t="s">
        <v>15</v>
      </c>
      <c r="B2" s="6">
        <v>0.8466286824387651</v>
      </c>
      <c r="C2" s="1"/>
      <c r="D2" s="1"/>
      <c r="E2" s="1"/>
      <c r="F2" s="1"/>
      <c r="G2" s="1"/>
    </row>
    <row r="3" spans="1:15" x14ac:dyDescent="0.3">
      <c r="A3" s="1" t="s">
        <v>1</v>
      </c>
      <c r="B3" s="5">
        <f>SUM(G7:G11)</f>
        <v>-1.3201144979725956</v>
      </c>
      <c r="C3" s="1"/>
      <c r="D3" s="1"/>
      <c r="E3" s="1"/>
      <c r="F3" s="1"/>
      <c r="G3" s="1"/>
    </row>
    <row r="4" spans="1:15" x14ac:dyDescent="0.3">
      <c r="A4" s="1"/>
      <c r="B4" s="1"/>
      <c r="C4" s="1"/>
      <c r="D4" s="1"/>
      <c r="E4" s="1"/>
      <c r="F4" s="1"/>
      <c r="G4" s="1"/>
      <c r="J4" s="7" t="s">
        <v>2</v>
      </c>
      <c r="K4" s="8"/>
      <c r="N4" s="7" t="s">
        <v>5</v>
      </c>
      <c r="O4" s="8"/>
    </row>
    <row r="5" spans="1:15" x14ac:dyDescent="0.3">
      <c r="A5" s="11" t="s">
        <v>26</v>
      </c>
      <c r="B5" s="2" t="s">
        <v>0</v>
      </c>
      <c r="C5" s="11" t="s">
        <v>28</v>
      </c>
      <c r="D5" s="2" t="s">
        <v>29</v>
      </c>
      <c r="E5" s="2" t="s">
        <v>3</v>
      </c>
      <c r="F5" s="2" t="s">
        <v>2</v>
      </c>
      <c r="G5" s="1"/>
      <c r="H5" s="1"/>
      <c r="J5" s="2" t="s">
        <v>4</v>
      </c>
      <c r="K5" s="2" t="s">
        <v>24</v>
      </c>
      <c r="L5" s="2"/>
      <c r="N5" s="2" t="s">
        <v>4</v>
      </c>
      <c r="O5" s="2" t="s">
        <v>24</v>
      </c>
    </row>
    <row r="6" spans="1:15" x14ac:dyDescent="0.3">
      <c r="A6">
        <v>1</v>
      </c>
      <c r="B6" s="1">
        <f>A6-1</f>
        <v>0</v>
      </c>
      <c r="C6" s="16">
        <v>1</v>
      </c>
      <c r="D6" s="3"/>
      <c r="E6" s="4"/>
      <c r="F6" s="4">
        <v>1</v>
      </c>
      <c r="G6" s="1"/>
      <c r="H6" s="1"/>
      <c r="I6">
        <f>B6</f>
        <v>0</v>
      </c>
      <c r="J6" s="9">
        <f>C6</f>
        <v>1</v>
      </c>
      <c r="K6" s="9">
        <f>F6</f>
        <v>1</v>
      </c>
      <c r="M6">
        <f>B7</f>
        <v>1</v>
      </c>
      <c r="N6" s="9">
        <f>J7/J6</f>
        <v>0.50600000000000001</v>
      </c>
      <c r="O6" s="9">
        <f>K7/K6</f>
        <v>0.50627169829669549</v>
      </c>
    </row>
    <row r="7" spans="1:15" x14ac:dyDescent="0.3">
      <c r="A7">
        <v>2</v>
      </c>
      <c r="B7" s="1">
        <f t="shared" ref="B7:B18" si="0">A7-1</f>
        <v>1</v>
      </c>
      <c r="C7" s="16">
        <v>0.50600000000000001</v>
      </c>
      <c r="D7" s="15">
        <f>C6-C7</f>
        <v>0.49399999999999999</v>
      </c>
      <c r="E7" s="4">
        <f>B1/(B1+B2)</f>
        <v>0.49372830170330451</v>
      </c>
      <c r="F7" s="4">
        <f>F6-E7</f>
        <v>0.50627169829669549</v>
      </c>
      <c r="G7" s="5">
        <f>D7*LN(E7)</f>
        <v>-0.34865033536700785</v>
      </c>
      <c r="H7" s="5"/>
      <c r="I7">
        <f t="shared" ref="I7:I18" si="1">B7</f>
        <v>1</v>
      </c>
      <c r="J7" s="9">
        <f t="shared" ref="J7:J18" si="2">C7</f>
        <v>0.50600000000000001</v>
      </c>
      <c r="K7" s="9">
        <f t="shared" ref="K7:K18" si="3">F7</f>
        <v>0.50627169829669549</v>
      </c>
      <c r="M7">
        <f t="shared" ref="M7:M17" si="4">B8</f>
        <v>2</v>
      </c>
      <c r="N7" s="9">
        <f t="shared" ref="N7:O17" si="5">J8/J7</f>
        <v>0.69169960474308301</v>
      </c>
      <c r="O7" s="9">
        <f t="shared" si="5"/>
        <v>0.69103080499795322</v>
      </c>
    </row>
    <row r="8" spans="1:15" x14ac:dyDescent="0.3">
      <c r="A8">
        <v>3</v>
      </c>
      <c r="B8" s="1">
        <f t="shared" si="0"/>
        <v>2</v>
      </c>
      <c r="C8" s="16">
        <v>0.35</v>
      </c>
      <c r="D8" s="15">
        <f t="shared" ref="D8:D10" si="6">C7-C8</f>
        <v>0.15600000000000003</v>
      </c>
      <c r="E8" s="4">
        <f>($B$2+B8-2)/($B$1+$B$2+B8-1)*E7</f>
        <v>0.15642235907504906</v>
      </c>
      <c r="F8" s="4">
        <f t="shared" ref="F8:F18" si="7">F7-E8</f>
        <v>0.3498493392216464</v>
      </c>
      <c r="G8" s="5">
        <f>D8*LN(E8)</f>
        <v>-0.28941049803914726</v>
      </c>
      <c r="H8" s="5"/>
      <c r="I8">
        <f t="shared" si="1"/>
        <v>2</v>
      </c>
      <c r="J8" s="9">
        <f t="shared" si="2"/>
        <v>0.35</v>
      </c>
      <c r="K8" s="9">
        <f t="shared" si="3"/>
        <v>0.3498493392216464</v>
      </c>
      <c r="M8">
        <f t="shared" si="4"/>
        <v>3</v>
      </c>
      <c r="N8" s="9">
        <f t="shared" si="5"/>
        <v>0.78000000000000014</v>
      </c>
      <c r="O8" s="9">
        <f t="shared" si="5"/>
        <v>0.77516629780100743</v>
      </c>
    </row>
    <row r="9" spans="1:15" x14ac:dyDescent="0.3">
      <c r="A9">
        <v>4</v>
      </c>
      <c r="B9" s="1">
        <f t="shared" si="0"/>
        <v>3</v>
      </c>
      <c r="C9" s="16">
        <v>0.27300000000000002</v>
      </c>
      <c r="D9" s="15">
        <f t="shared" si="6"/>
        <v>7.6999999999999957E-2</v>
      </c>
      <c r="E9" s="4">
        <f t="shared" ref="E9:E18" si="8">($B$2+B9-2)/($B$1+$B$2+B9-1)*E8</f>
        <v>7.8657922149073994E-2</v>
      </c>
      <c r="F9" s="4">
        <f t="shared" si="7"/>
        <v>0.27119141707257244</v>
      </c>
      <c r="G9" s="5">
        <f>D9*LN(E9)</f>
        <v>-0.1957838134502411</v>
      </c>
      <c r="H9" s="5"/>
      <c r="I9">
        <f t="shared" si="1"/>
        <v>3</v>
      </c>
      <c r="J9" s="9">
        <f t="shared" si="2"/>
        <v>0.27300000000000002</v>
      </c>
      <c r="K9" s="9">
        <f t="shared" si="3"/>
        <v>0.27119141707257244</v>
      </c>
      <c r="M9">
        <f t="shared" si="4"/>
        <v>4</v>
      </c>
      <c r="N9" s="9">
        <f t="shared" si="5"/>
        <v>0.81684981684981683</v>
      </c>
      <c r="O9" s="9">
        <f t="shared" si="5"/>
        <v>0.82328705270440872</v>
      </c>
    </row>
    <row r="10" spans="1:15" x14ac:dyDescent="0.3">
      <c r="A10">
        <v>5</v>
      </c>
      <c r="B10" s="1">
        <f t="shared" si="0"/>
        <v>4</v>
      </c>
      <c r="C10" s="16">
        <v>0.223</v>
      </c>
      <c r="D10" s="15">
        <f t="shared" si="6"/>
        <v>5.0000000000000017E-2</v>
      </c>
      <c r="E10" s="4">
        <f t="shared" si="8"/>
        <v>4.7923034592162204E-2</v>
      </c>
      <c r="F10" s="4">
        <f t="shared" si="7"/>
        <v>0.22326838248041023</v>
      </c>
      <c r="G10" s="5">
        <f>D10*LN(E10)</f>
        <v>-0.15190795004831145</v>
      </c>
      <c r="H10" s="5"/>
      <c r="I10">
        <f t="shared" si="1"/>
        <v>4</v>
      </c>
      <c r="J10" s="9">
        <f t="shared" si="2"/>
        <v>0.223</v>
      </c>
      <c r="K10" s="9">
        <f t="shared" si="3"/>
        <v>0.22326838248041023</v>
      </c>
      <c r="M10">
        <f t="shared" si="4"/>
        <v>5</v>
      </c>
      <c r="N10" s="9">
        <f t="shared" si="5"/>
        <v>0.8923766816143498</v>
      </c>
      <c r="O10" s="9">
        <f t="shared" si="5"/>
        <v>0.85444082288035739</v>
      </c>
    </row>
    <row r="11" spans="1:15" x14ac:dyDescent="0.3">
      <c r="A11">
        <v>6</v>
      </c>
      <c r="B11" s="1">
        <f t="shared" si="0"/>
        <v>5</v>
      </c>
      <c r="C11" s="16">
        <v>0.19900000000000001</v>
      </c>
      <c r="D11" s="1"/>
      <c r="E11" s="4">
        <f t="shared" si="8"/>
        <v>3.2498762030682138E-2</v>
      </c>
      <c r="F11" s="4">
        <f t="shared" si="7"/>
        <v>0.19076962044972809</v>
      </c>
      <c r="G11" s="5">
        <f>C10*LN(F10)</f>
        <v>-0.33436190106788793</v>
      </c>
      <c r="H11" s="5"/>
      <c r="I11">
        <f t="shared" si="1"/>
        <v>5</v>
      </c>
      <c r="J11" s="9">
        <f t="shared" si="2"/>
        <v>0.19900000000000001</v>
      </c>
      <c r="K11" s="9">
        <f t="shared" si="3"/>
        <v>0.19076962044972809</v>
      </c>
      <c r="M11">
        <f t="shared" si="4"/>
        <v>6</v>
      </c>
      <c r="N11" s="9">
        <f t="shared" si="5"/>
        <v>0.87437185929648231</v>
      </c>
      <c r="O11" s="9">
        <f t="shared" si="5"/>
        <v>0.87625632661344743</v>
      </c>
    </row>
    <row r="12" spans="1:15" x14ac:dyDescent="0.3">
      <c r="A12">
        <v>7</v>
      </c>
      <c r="B12" s="1">
        <f t="shared" si="0"/>
        <v>6</v>
      </c>
      <c r="C12" s="16">
        <v>0.17399999999999999</v>
      </c>
      <c r="E12" s="4">
        <f t="shared" si="8"/>
        <v>2.3606533605007744E-2</v>
      </c>
      <c r="F12" s="4">
        <f t="shared" si="7"/>
        <v>0.16716308684472034</v>
      </c>
      <c r="I12">
        <f t="shared" si="1"/>
        <v>6</v>
      </c>
      <c r="J12" s="9">
        <f t="shared" si="2"/>
        <v>0.17399999999999999</v>
      </c>
      <c r="K12" s="9">
        <f t="shared" si="3"/>
        <v>0.16716308684472034</v>
      </c>
      <c r="M12">
        <f t="shared" si="4"/>
        <v>7</v>
      </c>
      <c r="N12" s="9">
        <f t="shared" si="5"/>
        <v>0.8793103448275863</v>
      </c>
      <c r="O12" s="9">
        <f t="shared" si="5"/>
        <v>0.89238499407352667</v>
      </c>
    </row>
    <row r="13" spans="1:15" x14ac:dyDescent="0.3">
      <c r="A13">
        <v>8</v>
      </c>
      <c r="B13" s="1">
        <f t="shared" si="0"/>
        <v>7</v>
      </c>
      <c r="C13" s="16">
        <v>0.153</v>
      </c>
      <c r="E13" s="4">
        <f t="shared" si="8"/>
        <v>1.7989256581482149E-2</v>
      </c>
      <c r="F13" s="4">
        <f t="shared" si="7"/>
        <v>0.14917383026323819</v>
      </c>
      <c r="I13">
        <f t="shared" si="1"/>
        <v>7</v>
      </c>
      <c r="J13" s="9">
        <f t="shared" si="2"/>
        <v>0.153</v>
      </c>
      <c r="K13" s="9">
        <f t="shared" si="3"/>
        <v>0.14917383026323819</v>
      </c>
      <c r="M13">
        <f t="shared" si="4"/>
        <v>8</v>
      </c>
      <c r="N13" s="9">
        <f t="shared" si="5"/>
        <v>0.91503267973856217</v>
      </c>
      <c r="O13" s="9">
        <f t="shared" si="5"/>
        <v>0.90479407104897891</v>
      </c>
    </row>
    <row r="14" spans="1:15" x14ac:dyDescent="0.3">
      <c r="A14">
        <v>9</v>
      </c>
      <c r="B14" s="1">
        <f t="shared" si="0"/>
        <v>8</v>
      </c>
      <c r="C14" s="16">
        <v>0.14000000000000001</v>
      </c>
      <c r="E14" s="4">
        <f t="shared" si="8"/>
        <v>1.4202233085393534E-2</v>
      </c>
      <c r="F14" s="4">
        <f t="shared" si="7"/>
        <v>0.13497159717784465</v>
      </c>
      <c r="I14">
        <f t="shared" si="1"/>
        <v>8</v>
      </c>
      <c r="J14" s="9">
        <f t="shared" si="2"/>
        <v>0.14000000000000001</v>
      </c>
      <c r="K14" s="9">
        <f t="shared" si="3"/>
        <v>0.13497159717784465</v>
      </c>
      <c r="M14">
        <f t="shared" si="4"/>
        <v>9</v>
      </c>
      <c r="N14" s="9">
        <f t="shared" si="5"/>
        <v>0.89999999999999991</v>
      </c>
      <c r="O14" s="9">
        <f t="shared" si="5"/>
        <v>0.91463724312168715</v>
      </c>
    </row>
    <row r="15" spans="1:15" x14ac:dyDescent="0.3">
      <c r="A15">
        <v>10</v>
      </c>
      <c r="B15" s="1">
        <f t="shared" si="0"/>
        <v>9</v>
      </c>
      <c r="C15" s="16">
        <v>0.126</v>
      </c>
      <c r="E15" s="4">
        <f t="shared" si="8"/>
        <v>1.1521547635369925E-2</v>
      </c>
      <c r="F15" s="4">
        <f t="shared" si="7"/>
        <v>0.12345004954247472</v>
      </c>
      <c r="I15">
        <f t="shared" si="1"/>
        <v>9</v>
      </c>
      <c r="J15" s="9">
        <f t="shared" si="2"/>
        <v>0.126</v>
      </c>
      <c r="K15" s="9">
        <f t="shared" si="3"/>
        <v>0.12345004954247472</v>
      </c>
      <c r="M15">
        <f t="shared" si="4"/>
        <v>10</v>
      </c>
      <c r="N15" s="9">
        <f t="shared" si="5"/>
        <v>0.91269841269841279</v>
      </c>
      <c r="O15" s="9">
        <f t="shared" si="5"/>
        <v>0.92263579138498164</v>
      </c>
    </row>
    <row r="16" spans="1:15" x14ac:dyDescent="0.3">
      <c r="A16">
        <v>11</v>
      </c>
      <c r="B16" s="1">
        <f t="shared" si="0"/>
        <v>10</v>
      </c>
      <c r="C16" s="16">
        <v>0.115</v>
      </c>
      <c r="E16" s="4">
        <f t="shared" si="8"/>
        <v>9.550615386338366E-3</v>
      </c>
      <c r="F16" s="4">
        <f t="shared" si="7"/>
        <v>0.11389943415613636</v>
      </c>
      <c r="I16">
        <f t="shared" si="1"/>
        <v>10</v>
      </c>
      <c r="J16" s="9">
        <f t="shared" si="2"/>
        <v>0.115</v>
      </c>
      <c r="K16" s="9">
        <f t="shared" si="3"/>
        <v>0.11389943415613636</v>
      </c>
      <c r="M16">
        <f t="shared" si="4"/>
        <v>11</v>
      </c>
      <c r="N16" s="9">
        <f t="shared" si="5"/>
        <v>0.92173913043478251</v>
      </c>
      <c r="O16" s="9">
        <f t="shared" si="5"/>
        <v>0.9292638195120545</v>
      </c>
    </row>
    <row r="17" spans="1:15" x14ac:dyDescent="0.3">
      <c r="A17">
        <v>12</v>
      </c>
      <c r="B17" s="1">
        <f t="shared" si="0"/>
        <v>11</v>
      </c>
      <c r="C17" s="16">
        <v>0.106</v>
      </c>
      <c r="E17" s="4">
        <f t="shared" si="8"/>
        <v>8.0568109319433256E-3</v>
      </c>
      <c r="F17" s="4">
        <f t="shared" si="7"/>
        <v>0.10584262322419304</v>
      </c>
      <c r="I17">
        <f t="shared" si="1"/>
        <v>11</v>
      </c>
      <c r="J17" s="9">
        <f t="shared" si="2"/>
        <v>0.106</v>
      </c>
      <c r="K17" s="9">
        <f t="shared" si="3"/>
        <v>0.10584262322419304</v>
      </c>
      <c r="M17">
        <f t="shared" si="4"/>
        <v>12</v>
      </c>
      <c r="N17" s="9">
        <f t="shared" si="5"/>
        <v>0.96226415094339623</v>
      </c>
      <c r="O17" s="9">
        <f t="shared" si="5"/>
        <v>0.93484578056061474</v>
      </c>
    </row>
    <row r="18" spans="1:15" x14ac:dyDescent="0.3">
      <c r="A18">
        <v>13</v>
      </c>
      <c r="B18" s="1">
        <f t="shared" si="0"/>
        <v>12</v>
      </c>
      <c r="C18" s="16">
        <v>0.10199999999999999</v>
      </c>
      <c r="E18" s="4">
        <f t="shared" si="8"/>
        <v>6.8960934995892448E-3</v>
      </c>
      <c r="F18" s="4">
        <f t="shared" si="7"/>
        <v>9.8946529724603785E-2</v>
      </c>
      <c r="I18">
        <f t="shared" si="1"/>
        <v>12</v>
      </c>
      <c r="J18" s="9">
        <f t="shared" si="2"/>
        <v>0.10199999999999999</v>
      </c>
      <c r="K18" s="9">
        <f t="shared" si="3"/>
        <v>9.8946529724603785E-2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FC83-5ACD-4B6D-BEEC-1C7FF20C6DFA}">
  <dimension ref="A1:O19"/>
  <sheetViews>
    <sheetView workbookViewId="0"/>
  </sheetViews>
  <sheetFormatPr defaultRowHeight="14.4" x14ac:dyDescent="0.3"/>
  <sheetData>
    <row r="1" spans="1:15" x14ac:dyDescent="0.3">
      <c r="A1" s="1" t="s">
        <v>14</v>
      </c>
      <c r="B1" s="6">
        <v>0.80153411443547973</v>
      </c>
      <c r="C1" s="1"/>
      <c r="D1" s="1"/>
      <c r="E1" s="1"/>
      <c r="F1" s="1"/>
      <c r="G1" s="1"/>
    </row>
    <row r="2" spans="1:15" x14ac:dyDescent="0.3">
      <c r="A2" s="1" t="s">
        <v>15</v>
      </c>
      <c r="B2" s="6">
        <v>0.82017025033187396</v>
      </c>
      <c r="C2" s="1"/>
      <c r="D2" s="1"/>
      <c r="E2" s="1"/>
      <c r="F2" s="1"/>
      <c r="G2" s="1"/>
    </row>
    <row r="3" spans="1:15" x14ac:dyDescent="0.3">
      <c r="A3" s="1" t="s">
        <v>1</v>
      </c>
      <c r="B3" s="5">
        <f>SUM(G7:G19)</f>
        <v>-1.7141517596879658</v>
      </c>
      <c r="C3" s="1"/>
      <c r="D3" s="1"/>
      <c r="E3" s="1"/>
      <c r="F3" s="1"/>
      <c r="G3" s="1"/>
    </row>
    <row r="4" spans="1:15" x14ac:dyDescent="0.3">
      <c r="A4" s="1"/>
      <c r="B4" s="1"/>
      <c r="C4" s="1"/>
      <c r="D4" s="1"/>
      <c r="E4" s="1"/>
      <c r="F4" s="1"/>
      <c r="G4" s="1"/>
      <c r="J4" s="7" t="s">
        <v>2</v>
      </c>
      <c r="K4" s="8"/>
      <c r="N4" s="7" t="s">
        <v>5</v>
      </c>
      <c r="O4" s="8"/>
    </row>
    <row r="5" spans="1:15" x14ac:dyDescent="0.3">
      <c r="A5" s="11" t="s">
        <v>26</v>
      </c>
      <c r="B5" s="2" t="s">
        <v>0</v>
      </c>
      <c r="C5" s="11" t="s">
        <v>28</v>
      </c>
      <c r="D5" s="2" t="s">
        <v>29</v>
      </c>
      <c r="E5" s="2" t="s">
        <v>3</v>
      </c>
      <c r="F5" s="2" t="s">
        <v>2</v>
      </c>
      <c r="G5" s="1"/>
      <c r="H5" s="1"/>
      <c r="J5" s="2" t="s">
        <v>4</v>
      </c>
      <c r="K5" s="2" t="s">
        <v>24</v>
      </c>
      <c r="L5" s="2"/>
      <c r="N5" s="2" t="s">
        <v>4</v>
      </c>
      <c r="O5" s="2" t="s">
        <v>24</v>
      </c>
    </row>
    <row r="6" spans="1:15" x14ac:dyDescent="0.3">
      <c r="A6">
        <v>1</v>
      </c>
      <c r="B6" s="1">
        <f>A6-1</f>
        <v>0</v>
      </c>
      <c r="C6" s="16">
        <v>1</v>
      </c>
      <c r="D6" s="3"/>
      <c r="E6" s="4"/>
      <c r="F6" s="4">
        <v>1</v>
      </c>
      <c r="G6" s="1"/>
      <c r="H6" s="1"/>
      <c r="I6">
        <f>B6</f>
        <v>0</v>
      </c>
      <c r="J6" s="9">
        <f>C6</f>
        <v>1</v>
      </c>
      <c r="K6" s="9">
        <f>F6</f>
        <v>1</v>
      </c>
      <c r="M6">
        <f>B7</f>
        <v>1</v>
      </c>
      <c r="N6" s="9">
        <f>J7/J6</f>
        <v>0.50600000000000001</v>
      </c>
      <c r="O6" s="9">
        <f>K7/K6</f>
        <v>0.50574584871980277</v>
      </c>
    </row>
    <row r="7" spans="1:15" x14ac:dyDescent="0.3">
      <c r="A7">
        <v>2</v>
      </c>
      <c r="B7" s="1">
        <f t="shared" ref="B7:B18" si="0">A7-1</f>
        <v>1</v>
      </c>
      <c r="C7" s="16">
        <v>0.50600000000000001</v>
      </c>
      <c r="D7" s="15">
        <f>C6-C7</f>
        <v>0.49399999999999999</v>
      </c>
      <c r="E7" s="4">
        <f>B1/(B1+B2)</f>
        <v>0.49425415128019717</v>
      </c>
      <c r="F7" s="4">
        <f>F6-E7</f>
        <v>0.50574584871980277</v>
      </c>
      <c r="G7" s="5">
        <f>D7*LN(E7)</f>
        <v>-0.34812447640113209</v>
      </c>
      <c r="H7" s="5"/>
      <c r="I7">
        <f t="shared" ref="I7:I18" si="1">B7</f>
        <v>1</v>
      </c>
      <c r="J7" s="9">
        <f t="shared" ref="J7:J18" si="2">C7</f>
        <v>0.50600000000000001</v>
      </c>
      <c r="K7" s="9">
        <f t="shared" ref="K7:K18" si="3">F7</f>
        <v>0.50574584871980277</v>
      </c>
      <c r="M7">
        <f t="shared" ref="M7:M17" si="4">B8</f>
        <v>2</v>
      </c>
      <c r="N7" s="9">
        <f t="shared" ref="N7:O17" si="5">J8/J7</f>
        <v>0.69169960474308301</v>
      </c>
      <c r="O7" s="9">
        <f t="shared" si="5"/>
        <v>0.69426983255352404</v>
      </c>
    </row>
    <row r="8" spans="1:15" x14ac:dyDescent="0.3">
      <c r="A8">
        <v>3</v>
      </c>
      <c r="B8" s="1">
        <f t="shared" si="0"/>
        <v>2</v>
      </c>
      <c r="C8" s="16">
        <v>0.35</v>
      </c>
      <c r="D8" s="15">
        <f t="shared" ref="D8:D18" si="6">C7-C8</f>
        <v>0.15600000000000003</v>
      </c>
      <c r="E8" s="4">
        <f>($B$2+B8-2)/($B$1+$B$2+B8-1)*E7</f>
        <v>0.1546217630144654</v>
      </c>
      <c r="F8" s="4">
        <f t="shared" ref="F8:F18" si="7">F7-E8</f>
        <v>0.35112408570533737</v>
      </c>
      <c r="G8" s="5">
        <f>D8*LN(E8)</f>
        <v>-0.29121664773459333</v>
      </c>
      <c r="H8" s="5"/>
      <c r="I8">
        <f t="shared" si="1"/>
        <v>2</v>
      </c>
      <c r="J8" s="9">
        <f t="shared" si="2"/>
        <v>0.35</v>
      </c>
      <c r="K8" s="9">
        <f t="shared" si="3"/>
        <v>0.35112408570533737</v>
      </c>
      <c r="M8">
        <f t="shared" si="4"/>
        <v>3</v>
      </c>
      <c r="N8" s="9">
        <f t="shared" si="5"/>
        <v>0.78000000000000014</v>
      </c>
      <c r="O8" s="9">
        <f t="shared" si="5"/>
        <v>0.77868593520968732</v>
      </c>
    </row>
    <row r="9" spans="1:15" x14ac:dyDescent="0.3">
      <c r="A9">
        <v>4</v>
      </c>
      <c r="B9" s="1">
        <f t="shared" si="0"/>
        <v>3</v>
      </c>
      <c r="C9" s="16">
        <v>0.27300000000000002</v>
      </c>
      <c r="D9" s="15">
        <f t="shared" si="6"/>
        <v>7.6999999999999957E-2</v>
      </c>
      <c r="E9" s="4">
        <f t="shared" ref="E9:E18" si="8">($B$2+B9-2)/($B$1+$B$2+B9-1)*E8</f>
        <v>7.770869865323031E-2</v>
      </c>
      <c r="F9" s="4">
        <f t="shared" si="7"/>
        <v>0.27341538705210705</v>
      </c>
      <c r="G9" s="5">
        <f>D9*LN(E9)</f>
        <v>-0.19671868185936434</v>
      </c>
      <c r="H9" s="5"/>
      <c r="I9">
        <f t="shared" si="1"/>
        <v>3</v>
      </c>
      <c r="J9" s="9">
        <f t="shared" si="2"/>
        <v>0.27300000000000002</v>
      </c>
      <c r="K9" s="9">
        <f t="shared" si="3"/>
        <v>0.27341538705210705</v>
      </c>
      <c r="M9">
        <f t="shared" si="4"/>
        <v>4</v>
      </c>
      <c r="N9" s="9">
        <f t="shared" si="5"/>
        <v>0.81684981684981683</v>
      </c>
      <c r="O9" s="9">
        <f t="shared" si="5"/>
        <v>0.82657174687636525</v>
      </c>
    </row>
    <row r="10" spans="1:15" x14ac:dyDescent="0.3">
      <c r="A10">
        <v>5</v>
      </c>
      <c r="B10" s="1">
        <f t="shared" si="0"/>
        <v>4</v>
      </c>
      <c r="C10" s="16">
        <v>0.223</v>
      </c>
      <c r="D10" s="15">
        <f t="shared" si="6"/>
        <v>5.0000000000000017E-2</v>
      </c>
      <c r="E10" s="4">
        <f t="shared" si="8"/>
        <v>4.7417952953569383E-2</v>
      </c>
      <c r="F10" s="4">
        <f t="shared" si="7"/>
        <v>0.22599743409853768</v>
      </c>
      <c r="G10" s="5">
        <f>D10*LN(E10)</f>
        <v>-0.15243771838478479</v>
      </c>
      <c r="H10" s="5"/>
      <c r="I10">
        <f t="shared" si="1"/>
        <v>4</v>
      </c>
      <c r="J10" s="9">
        <f t="shared" si="2"/>
        <v>0.223</v>
      </c>
      <c r="K10" s="9">
        <f t="shared" si="3"/>
        <v>0.22599743409853768</v>
      </c>
      <c r="M10">
        <f t="shared" si="4"/>
        <v>5</v>
      </c>
      <c r="N10" s="9">
        <f t="shared" si="5"/>
        <v>0.8923766816143498</v>
      </c>
      <c r="O10" s="9">
        <f t="shared" si="5"/>
        <v>0.85742151091065943</v>
      </c>
    </row>
    <row r="11" spans="1:15" x14ac:dyDescent="0.3">
      <c r="A11">
        <v>6</v>
      </c>
      <c r="B11" s="1">
        <f t="shared" si="0"/>
        <v>5</v>
      </c>
      <c r="C11" s="16">
        <v>0.19900000000000001</v>
      </c>
      <c r="D11" s="15">
        <f t="shared" si="6"/>
        <v>2.3999999999999994E-2</v>
      </c>
      <c r="E11" s="4">
        <f t="shared" si="8"/>
        <v>3.2222372691837302E-2</v>
      </c>
      <c r="F11" s="4">
        <f t="shared" si="7"/>
        <v>0.19377506140670037</v>
      </c>
      <c r="G11" s="5">
        <f t="shared" ref="G11:G18" si="9">D11*LN(E11)</f>
        <v>-8.2442262326449536E-2</v>
      </c>
      <c r="H11" s="5"/>
      <c r="I11">
        <f t="shared" si="1"/>
        <v>5</v>
      </c>
      <c r="J11" s="9">
        <f t="shared" si="2"/>
        <v>0.19900000000000001</v>
      </c>
      <c r="K11" s="9">
        <f t="shared" si="3"/>
        <v>0.19377506140670037</v>
      </c>
      <c r="M11">
        <f t="shared" si="4"/>
        <v>6</v>
      </c>
      <c r="N11" s="9">
        <f t="shared" si="5"/>
        <v>0.87437185929648231</v>
      </c>
      <c r="O11" s="9">
        <f t="shared" si="5"/>
        <v>0.87895350346652912</v>
      </c>
    </row>
    <row r="12" spans="1:15" x14ac:dyDescent="0.3">
      <c r="A12">
        <v>7</v>
      </c>
      <c r="B12" s="1">
        <f t="shared" si="0"/>
        <v>6</v>
      </c>
      <c r="C12" s="16">
        <v>0.17399999999999999</v>
      </c>
      <c r="D12" s="15">
        <f t="shared" si="6"/>
        <v>2.5000000000000022E-2</v>
      </c>
      <c r="E12" s="4">
        <f t="shared" si="8"/>
        <v>2.3455792298839248E-2</v>
      </c>
      <c r="F12" s="4">
        <f t="shared" si="7"/>
        <v>0.1703192691078611</v>
      </c>
      <c r="G12" s="5">
        <f t="shared" si="9"/>
        <v>-9.3815945206095194E-2</v>
      </c>
      <c r="I12">
        <f t="shared" si="1"/>
        <v>6</v>
      </c>
      <c r="J12" s="9">
        <f t="shared" si="2"/>
        <v>0.17399999999999999</v>
      </c>
      <c r="K12" s="9">
        <f t="shared" si="3"/>
        <v>0.1703192691078611</v>
      </c>
      <c r="M12">
        <f t="shared" si="4"/>
        <v>7</v>
      </c>
      <c r="N12" s="9">
        <f t="shared" si="5"/>
        <v>0.8793103448275863</v>
      </c>
      <c r="O12" s="9">
        <f t="shared" si="5"/>
        <v>0.89483531818149364</v>
      </c>
    </row>
    <row r="13" spans="1:15" x14ac:dyDescent="0.3">
      <c r="A13">
        <v>8</v>
      </c>
      <c r="B13" s="1">
        <f t="shared" si="0"/>
        <v>7</v>
      </c>
      <c r="C13" s="16">
        <v>0.153</v>
      </c>
      <c r="D13" s="15">
        <f t="shared" si="6"/>
        <v>2.0999999999999991E-2</v>
      </c>
      <c r="E13" s="4">
        <f t="shared" si="8"/>
        <v>1.7911571743288775E-2</v>
      </c>
      <c r="F13" s="4">
        <f t="shared" si="7"/>
        <v>0.15240769736457233</v>
      </c>
      <c r="G13" s="5">
        <f t="shared" si="9"/>
        <v>-8.4468474486881259E-2</v>
      </c>
      <c r="I13">
        <f t="shared" si="1"/>
        <v>7</v>
      </c>
      <c r="J13" s="9">
        <f t="shared" si="2"/>
        <v>0.153</v>
      </c>
      <c r="K13" s="9">
        <f t="shared" si="3"/>
        <v>0.15240769736457233</v>
      </c>
      <c r="M13">
        <f t="shared" si="4"/>
        <v>8</v>
      </c>
      <c r="N13" s="9">
        <f t="shared" si="5"/>
        <v>0.91503267973856217</v>
      </c>
      <c r="O13" s="9">
        <f t="shared" si="5"/>
        <v>0.90703298552998934</v>
      </c>
    </row>
    <row r="14" spans="1:15" x14ac:dyDescent="0.3">
      <c r="A14">
        <v>9</v>
      </c>
      <c r="B14" s="1">
        <f t="shared" si="0"/>
        <v>8</v>
      </c>
      <c r="C14" s="16">
        <v>0.14000000000000001</v>
      </c>
      <c r="D14" s="15">
        <f t="shared" si="6"/>
        <v>1.2999999999999984E-2</v>
      </c>
      <c r="E14" s="4">
        <f t="shared" si="8"/>
        <v>1.416888860623319E-2</v>
      </c>
      <c r="F14" s="4">
        <f t="shared" si="7"/>
        <v>0.13823880875833913</v>
      </c>
      <c r="G14" s="5">
        <f t="shared" si="9"/>
        <v>-5.5337186595931301E-2</v>
      </c>
      <c r="I14">
        <f t="shared" si="1"/>
        <v>8</v>
      </c>
      <c r="J14" s="9">
        <f t="shared" si="2"/>
        <v>0.14000000000000001</v>
      </c>
      <c r="K14" s="9">
        <f t="shared" si="3"/>
        <v>0.13823880875833913</v>
      </c>
      <c r="M14">
        <f t="shared" si="4"/>
        <v>9</v>
      </c>
      <c r="N14" s="9">
        <f t="shared" si="5"/>
        <v>0.89999999999999991</v>
      </c>
      <c r="O14" s="9">
        <f t="shared" si="5"/>
        <v>0.91669520450342168</v>
      </c>
    </row>
    <row r="15" spans="1:15" x14ac:dyDescent="0.3">
      <c r="A15">
        <v>10</v>
      </c>
      <c r="B15" s="1">
        <f t="shared" si="0"/>
        <v>9</v>
      </c>
      <c r="C15" s="16">
        <v>0.126</v>
      </c>
      <c r="D15" s="15">
        <f t="shared" si="6"/>
        <v>1.4000000000000012E-2</v>
      </c>
      <c r="E15" s="4">
        <f t="shared" si="8"/>
        <v>1.1515955693304051E-2</v>
      </c>
      <c r="F15" s="4">
        <f t="shared" si="7"/>
        <v>0.12672285306503508</v>
      </c>
      <c r="G15" s="5">
        <f t="shared" si="9"/>
        <v>-6.2496304551000234E-2</v>
      </c>
      <c r="I15">
        <f t="shared" si="1"/>
        <v>9</v>
      </c>
      <c r="J15" s="9">
        <f t="shared" si="2"/>
        <v>0.126</v>
      </c>
      <c r="K15" s="9">
        <f t="shared" si="3"/>
        <v>0.12672285306503508</v>
      </c>
      <c r="M15">
        <f t="shared" si="4"/>
        <v>10</v>
      </c>
      <c r="N15" s="9">
        <f t="shared" si="5"/>
        <v>0.91269841269841279</v>
      </c>
      <c r="O15" s="9">
        <f t="shared" si="5"/>
        <v>0.92453808852991581</v>
      </c>
    </row>
    <row r="16" spans="1:15" x14ac:dyDescent="0.3">
      <c r="A16">
        <v>11</v>
      </c>
      <c r="B16" s="1">
        <f t="shared" si="0"/>
        <v>10</v>
      </c>
      <c r="C16" s="16">
        <v>0.115</v>
      </c>
      <c r="D16" s="15">
        <f t="shared" si="6"/>
        <v>1.0999999999999996E-2</v>
      </c>
      <c r="E16" s="4">
        <f t="shared" si="8"/>
        <v>9.5627487192301557E-3</v>
      </c>
      <c r="F16" s="4">
        <f t="shared" si="7"/>
        <v>0.11716010434580493</v>
      </c>
      <c r="G16" s="5">
        <f t="shared" si="9"/>
        <v>-5.114868077344957E-2</v>
      </c>
      <c r="I16">
        <f t="shared" si="1"/>
        <v>10</v>
      </c>
      <c r="J16" s="9">
        <f t="shared" si="2"/>
        <v>0.115</v>
      </c>
      <c r="K16" s="9">
        <f t="shared" si="3"/>
        <v>0.11716010434580493</v>
      </c>
      <c r="M16">
        <f t="shared" si="4"/>
        <v>11</v>
      </c>
      <c r="N16" s="9">
        <f t="shared" si="5"/>
        <v>0.92173913043478251</v>
      </c>
      <c r="O16" s="9">
        <f t="shared" si="5"/>
        <v>0.93103127654275641</v>
      </c>
    </row>
    <row r="17" spans="1:15" x14ac:dyDescent="0.3">
      <c r="A17">
        <v>12</v>
      </c>
      <c r="B17" s="1">
        <f t="shared" si="0"/>
        <v>11</v>
      </c>
      <c r="C17" s="16">
        <v>0.106</v>
      </c>
      <c r="D17" s="15">
        <f t="shared" si="6"/>
        <v>9.000000000000008E-3</v>
      </c>
      <c r="E17" s="4">
        <f t="shared" si="8"/>
        <v>8.0803828368476213E-3</v>
      </c>
      <c r="F17" s="4">
        <f t="shared" si="7"/>
        <v>0.10907972150895731</v>
      </c>
      <c r="G17" s="5">
        <f t="shared" si="9"/>
        <v>-4.3364844240962389E-2</v>
      </c>
      <c r="I17">
        <f t="shared" si="1"/>
        <v>11</v>
      </c>
      <c r="J17" s="9">
        <f t="shared" si="2"/>
        <v>0.106</v>
      </c>
      <c r="K17" s="9">
        <f t="shared" si="3"/>
        <v>0.10907972150895731</v>
      </c>
      <c r="M17">
        <f t="shared" si="4"/>
        <v>12</v>
      </c>
      <c r="N17" s="9">
        <f t="shared" si="5"/>
        <v>0.96226415094339623</v>
      </c>
      <c r="O17" s="9">
        <f t="shared" si="5"/>
        <v>0.93649557212947332</v>
      </c>
    </row>
    <row r="18" spans="1:15" x14ac:dyDescent="0.3">
      <c r="A18">
        <v>13</v>
      </c>
      <c r="B18" s="1">
        <f t="shared" si="0"/>
        <v>12</v>
      </c>
      <c r="C18" s="16">
        <v>0.10199999999999999</v>
      </c>
      <c r="D18" s="15">
        <f t="shared" si="6"/>
        <v>4.0000000000000036E-3</v>
      </c>
      <c r="E18" s="4">
        <f t="shared" si="8"/>
        <v>6.9270453067027176E-3</v>
      </c>
      <c r="F18" s="4">
        <f t="shared" si="7"/>
        <v>0.1021526762022546</v>
      </c>
      <c r="G18" s="5">
        <f t="shared" si="9"/>
        <v>-1.9889287677471584E-2</v>
      </c>
      <c r="I18">
        <f t="shared" si="1"/>
        <v>12</v>
      </c>
      <c r="J18" s="9">
        <f t="shared" si="2"/>
        <v>0.10199999999999999</v>
      </c>
      <c r="K18" s="9">
        <f t="shared" si="3"/>
        <v>0.1021526762022546</v>
      </c>
    </row>
    <row r="19" spans="1:15" x14ac:dyDescent="0.3">
      <c r="C19" s="15"/>
      <c r="G19" s="5">
        <f>C18*LN(F18)</f>
        <v>-0.2326912494498499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DF9F-79FB-4745-8083-7A66BDFDEF96}">
  <dimension ref="A1:G105"/>
  <sheetViews>
    <sheetView workbookViewId="0"/>
  </sheetViews>
  <sheetFormatPr defaultRowHeight="14.4" x14ac:dyDescent="0.3"/>
  <sheetData>
    <row r="1" spans="1:7" x14ac:dyDescent="0.3">
      <c r="A1" t="s">
        <v>14</v>
      </c>
      <c r="B1" s="9">
        <f>'HF BG (4 ren)'!B1</f>
        <v>0.82565259515816425</v>
      </c>
      <c r="C1" s="9">
        <f>'HF BG (all ren)'!B1</f>
        <v>0.80153411443547973</v>
      </c>
      <c r="F1" s="11" t="s">
        <v>16</v>
      </c>
      <c r="G1" s="11" t="s">
        <v>17</v>
      </c>
    </row>
    <row r="2" spans="1:7" x14ac:dyDescent="0.3">
      <c r="A2" t="s">
        <v>15</v>
      </c>
      <c r="B2" s="9">
        <f>'HF BG (4 ren)'!B2</f>
        <v>0.8466286824387651</v>
      </c>
      <c r="C2" s="9">
        <f>'HF BG (all ren)'!B2</f>
        <v>0.82017025033187396</v>
      </c>
      <c r="E2" s="11" t="s">
        <v>18</v>
      </c>
      <c r="F2" s="9">
        <f>B1/(B1+B2)</f>
        <v>0.49372830170330451</v>
      </c>
      <c r="G2" s="9">
        <f>C1/(C1+C2)</f>
        <v>0.49425415128019717</v>
      </c>
    </row>
    <row r="3" spans="1:7" x14ac:dyDescent="0.3">
      <c r="E3" s="11" t="s">
        <v>19</v>
      </c>
      <c r="F3" s="9">
        <f>F2*(1-F2)/(B1+B2+1)</f>
        <v>9.3538306725426151E-2</v>
      </c>
      <c r="G3" s="9">
        <f>G2*(1-G2)/(C1+C2+1)</f>
        <v>9.5345222208023772E-2</v>
      </c>
    </row>
    <row r="4" spans="1:7" x14ac:dyDescent="0.3">
      <c r="B4" s="11" t="s">
        <v>16</v>
      </c>
      <c r="C4" s="11" t="s">
        <v>17</v>
      </c>
    </row>
    <row r="5" spans="1:7" x14ac:dyDescent="0.3">
      <c r="A5">
        <v>0</v>
      </c>
    </row>
    <row r="6" spans="1:7" x14ac:dyDescent="0.3">
      <c r="A6">
        <f>A5+0.01</f>
        <v>0.01</v>
      </c>
      <c r="B6">
        <f t="shared" ref="B6:C37" si="0">_xlfn.BETA.DIST($A6,B$1,B$2,FALSE)</f>
        <v>1.5930013568619656</v>
      </c>
      <c r="C6">
        <f t="shared" si="0"/>
        <v>1.6862086118425039</v>
      </c>
    </row>
    <row r="7" spans="1:7" x14ac:dyDescent="0.3">
      <c r="A7">
        <f t="shared" ref="A7:A70" si="1">A6+0.01</f>
        <v>0.02</v>
      </c>
      <c r="B7">
        <f t="shared" si="0"/>
        <v>1.413867070031547</v>
      </c>
      <c r="C7">
        <f t="shared" si="0"/>
        <v>1.4721769344901481</v>
      </c>
    </row>
    <row r="8" spans="1:7" x14ac:dyDescent="0.3">
      <c r="A8">
        <f t="shared" si="1"/>
        <v>0.03</v>
      </c>
      <c r="B8">
        <f t="shared" si="0"/>
        <v>1.3194431832984692</v>
      </c>
      <c r="C8">
        <f t="shared" si="0"/>
        <v>1.3608583566503414</v>
      </c>
    </row>
    <row r="9" spans="1:7" x14ac:dyDescent="0.3">
      <c r="A9">
        <f t="shared" si="1"/>
        <v>0.04</v>
      </c>
      <c r="B9">
        <f t="shared" si="0"/>
        <v>1.2568926802998066</v>
      </c>
      <c r="C9">
        <f t="shared" si="0"/>
        <v>1.2877340267457469</v>
      </c>
    </row>
    <row r="10" spans="1:7" x14ac:dyDescent="0.3">
      <c r="A10">
        <f t="shared" si="1"/>
        <v>0.05</v>
      </c>
      <c r="B10">
        <f t="shared" si="0"/>
        <v>1.2108759778205618</v>
      </c>
      <c r="C10">
        <f t="shared" si="0"/>
        <v>1.2342713230150018</v>
      </c>
    </row>
    <row r="11" spans="1:7" x14ac:dyDescent="0.3">
      <c r="A11">
        <f t="shared" si="1"/>
        <v>6.0000000000000005E-2</v>
      </c>
      <c r="B11">
        <f t="shared" si="0"/>
        <v>1.1748961351513716</v>
      </c>
      <c r="C11">
        <f t="shared" si="0"/>
        <v>1.1926755479221096</v>
      </c>
    </row>
    <row r="12" spans="1:7" x14ac:dyDescent="0.3">
      <c r="A12">
        <f t="shared" si="1"/>
        <v>7.0000000000000007E-2</v>
      </c>
      <c r="B12">
        <f t="shared" si="0"/>
        <v>1.1456181125946443</v>
      </c>
      <c r="C12">
        <f t="shared" si="0"/>
        <v>1.1589666891592418</v>
      </c>
    </row>
    <row r="13" spans="1:7" x14ac:dyDescent="0.3">
      <c r="A13">
        <f t="shared" si="1"/>
        <v>0.08</v>
      </c>
      <c r="B13">
        <f t="shared" si="0"/>
        <v>1.1211125722817805</v>
      </c>
      <c r="C13">
        <f t="shared" si="0"/>
        <v>1.13085221514614</v>
      </c>
    </row>
    <row r="14" spans="1:7" x14ac:dyDescent="0.3">
      <c r="A14">
        <f t="shared" si="1"/>
        <v>0.09</v>
      </c>
      <c r="B14">
        <f t="shared" si="0"/>
        <v>1.1001676746615205</v>
      </c>
      <c r="C14">
        <f t="shared" si="0"/>
        <v>1.1068974135176193</v>
      </c>
    </row>
    <row r="15" spans="1:7" x14ac:dyDescent="0.3">
      <c r="A15">
        <f t="shared" si="1"/>
        <v>9.9999999999999992E-2</v>
      </c>
      <c r="B15">
        <f t="shared" si="0"/>
        <v>1.0819749138298</v>
      </c>
      <c r="C15">
        <f t="shared" si="0"/>
        <v>1.0861481170818097</v>
      </c>
    </row>
    <row r="16" spans="1:7" x14ac:dyDescent="0.3">
      <c r="A16">
        <f t="shared" si="1"/>
        <v>0.10999999999999999</v>
      </c>
      <c r="B16">
        <f t="shared" si="0"/>
        <v>1.0659693537315298</v>
      </c>
      <c r="C16">
        <f t="shared" si="0"/>
        <v>1.0679394803138498</v>
      </c>
    </row>
    <row r="17" spans="1:3" x14ac:dyDescent="0.3">
      <c r="A17">
        <f t="shared" si="1"/>
        <v>0.11999999999999998</v>
      </c>
      <c r="B17">
        <f t="shared" si="0"/>
        <v>1.0517415365013401</v>
      </c>
      <c r="C17">
        <f t="shared" si="0"/>
        <v>1.0517908457939742</v>
      </c>
    </row>
    <row r="18" spans="1:3" x14ac:dyDescent="0.3">
      <c r="A18">
        <f t="shared" si="1"/>
        <v>0.12999999999999998</v>
      </c>
      <c r="B18">
        <f t="shared" si="0"/>
        <v>1.0389857450728179</v>
      </c>
      <c r="C18">
        <f t="shared" si="0"/>
        <v>1.0373441566803578</v>
      </c>
    </row>
    <row r="19" spans="1:3" x14ac:dyDescent="0.3">
      <c r="A19">
        <f t="shared" si="1"/>
        <v>0.13999999999999999</v>
      </c>
      <c r="B19">
        <f t="shared" si="0"/>
        <v>1.0274680357145165</v>
      </c>
      <c r="C19">
        <f t="shared" si="0"/>
        <v>1.0243259913569114</v>
      </c>
    </row>
    <row r="20" spans="1:3" x14ac:dyDescent="0.3">
      <c r="A20">
        <f t="shared" si="1"/>
        <v>0.15</v>
      </c>
      <c r="B20">
        <f t="shared" si="0"/>
        <v>1.0170056443419426</v>
      </c>
      <c r="C20">
        <f t="shared" si="0"/>
        <v>1.0125231576137823</v>
      </c>
    </row>
    <row r="21" spans="1:3" x14ac:dyDescent="0.3">
      <c r="A21">
        <f t="shared" si="1"/>
        <v>0.16</v>
      </c>
      <c r="B21">
        <f t="shared" si="0"/>
        <v>1.0074532479401541</v>
      </c>
      <c r="C21">
        <f t="shared" si="0"/>
        <v>1.0017664425846902</v>
      </c>
    </row>
    <row r="22" spans="1:3" x14ac:dyDescent="0.3">
      <c r="A22">
        <f t="shared" si="1"/>
        <v>0.17</v>
      </c>
      <c r="B22">
        <f t="shared" si="0"/>
        <v>0.99869352263498012</v>
      </c>
      <c r="C22">
        <f t="shared" si="0"/>
        <v>0.99191946491137162</v>
      </c>
    </row>
    <row r="23" spans="1:3" x14ac:dyDescent="0.3">
      <c r="A23">
        <f t="shared" si="1"/>
        <v>0.18000000000000002</v>
      </c>
      <c r="B23">
        <f t="shared" si="0"/>
        <v>0.99063048637725004</v>
      </c>
      <c r="C23">
        <f t="shared" si="0"/>
        <v>0.98287082782474267</v>
      </c>
    </row>
    <row r="24" spans="1:3" x14ac:dyDescent="0.3">
      <c r="A24">
        <f t="shared" si="1"/>
        <v>0.19000000000000003</v>
      </c>
      <c r="B24">
        <f t="shared" si="0"/>
        <v>0.98318469921576013</v>
      </c>
      <c r="C24">
        <f t="shared" si="0"/>
        <v>0.974528470644068</v>
      </c>
    </row>
    <row r="25" spans="1:3" x14ac:dyDescent="0.3">
      <c r="A25">
        <f t="shared" si="1"/>
        <v>0.20000000000000004</v>
      </c>
      <c r="B25">
        <f t="shared" si="0"/>
        <v>0.97628973442227784</v>
      </c>
      <c r="C25">
        <f t="shared" si="0"/>
        <v>0.96681552200378151</v>
      </c>
    </row>
    <row r="26" spans="1:3" x14ac:dyDescent="0.3">
      <c r="A26">
        <f t="shared" si="1"/>
        <v>0.21000000000000005</v>
      </c>
      <c r="B26">
        <f t="shared" si="0"/>
        <v>0.96988953861271632</v>
      </c>
      <c r="C26">
        <f t="shared" si="0"/>
        <v>0.95966720206854417</v>
      </c>
    </row>
    <row r="27" spans="1:3" x14ac:dyDescent="0.3">
      <c r="A27">
        <f t="shared" si="1"/>
        <v>0.22000000000000006</v>
      </c>
      <c r="B27">
        <f t="shared" si="0"/>
        <v>0.9639364261539537</v>
      </c>
      <c r="C27">
        <f t="shared" si="0"/>
        <v>0.95302847216833564</v>
      </c>
    </row>
    <row r="28" spans="1:3" x14ac:dyDescent="0.3">
      <c r="A28">
        <f t="shared" si="1"/>
        <v>0.23000000000000007</v>
      </c>
      <c r="B28">
        <f t="shared" si="0"/>
        <v>0.95838953419253314</v>
      </c>
      <c r="C28">
        <f t="shared" si="0"/>
        <v>0.9468522265148086</v>
      </c>
    </row>
    <row r="29" spans="1:3" x14ac:dyDescent="0.3">
      <c r="A29">
        <f t="shared" si="1"/>
        <v>0.24000000000000007</v>
      </c>
      <c r="B29">
        <f t="shared" si="0"/>
        <v>0.9532136175528132</v>
      </c>
      <c r="C29">
        <f t="shared" si="0"/>
        <v>0.94109788340190847</v>
      </c>
    </row>
    <row r="30" spans="1:3" x14ac:dyDescent="0.3">
      <c r="A30">
        <f t="shared" si="1"/>
        <v>0.25000000000000006</v>
      </c>
      <c r="B30">
        <f t="shared" si="0"/>
        <v>0.94837809804426598</v>
      </c>
      <c r="C30">
        <f t="shared" si="0"/>
        <v>0.93573027509126738</v>
      </c>
    </row>
    <row r="31" spans="1:3" x14ac:dyDescent="0.3">
      <c r="A31">
        <f t="shared" si="1"/>
        <v>0.26000000000000006</v>
      </c>
      <c r="B31">
        <f t="shared" si="0"/>
        <v>0.94385630671805099</v>
      </c>
      <c r="C31">
        <f t="shared" si="0"/>
        <v>0.93071876397396092</v>
      </c>
    </row>
    <row r="32" spans="1:3" x14ac:dyDescent="0.3">
      <c r="A32">
        <f t="shared" si="1"/>
        <v>0.27000000000000007</v>
      </c>
      <c r="B32">
        <f t="shared" si="0"/>
        <v>0.93962487422397467</v>
      </c>
      <c r="C32">
        <f t="shared" si="0"/>
        <v>0.92603653222802407</v>
      </c>
    </row>
    <row r="33" spans="1:3" x14ac:dyDescent="0.3">
      <c r="A33">
        <f t="shared" si="1"/>
        <v>0.28000000000000008</v>
      </c>
      <c r="B33">
        <f t="shared" si="0"/>
        <v>0.93566323610141244</v>
      </c>
      <c r="C33">
        <f t="shared" si="0"/>
        <v>0.92166000598055042</v>
      </c>
    </row>
    <row r="34" spans="1:3" x14ac:dyDescent="0.3">
      <c r="A34">
        <f t="shared" si="1"/>
        <v>0.29000000000000009</v>
      </c>
      <c r="B34">
        <f t="shared" si="0"/>
        <v>0.93195322817557869</v>
      </c>
      <c r="C34">
        <f t="shared" si="0"/>
        <v>0.91756838481464864</v>
      </c>
    </row>
    <row r="35" spans="1:3" x14ac:dyDescent="0.3">
      <c r="A35">
        <f t="shared" si="1"/>
        <v>0.3000000000000001</v>
      </c>
      <c r="B35">
        <f t="shared" si="0"/>
        <v>0.92847875326214857</v>
      </c>
      <c r="C35">
        <f t="shared" si="0"/>
        <v>0.91374325456666439</v>
      </c>
    </row>
    <row r="36" spans="1:3" x14ac:dyDescent="0.3">
      <c r="A36">
        <f t="shared" si="1"/>
        <v>0.31000000000000011</v>
      </c>
      <c r="B36">
        <f t="shared" si="0"/>
        <v>0.92522550480128218</v>
      </c>
      <c r="C36">
        <f t="shared" si="0"/>
        <v>0.91016826655852889</v>
      </c>
    </row>
    <row r="37" spans="1:3" x14ac:dyDescent="0.3">
      <c r="A37">
        <f t="shared" si="1"/>
        <v>0.32000000000000012</v>
      </c>
      <c r="B37">
        <f t="shared" si="0"/>
        <v>0.92218073631583886</v>
      </c>
      <c r="C37">
        <f t="shared" si="0"/>
        <v>0.90682887025933079</v>
      </c>
    </row>
    <row r="38" spans="1:3" x14ac:dyDescent="0.3">
      <c r="A38">
        <f t="shared" si="1"/>
        <v>0.33000000000000013</v>
      </c>
      <c r="B38">
        <f t="shared" ref="B38:C69" si="2">_xlfn.BETA.DIST($A38,B$1,B$2,FALSE)</f>
        <v>0.91933306804056747</v>
      </c>
      <c r="C38">
        <f t="shared" si="2"/>
        <v>0.90371208925073521</v>
      </c>
    </row>
    <row r="39" spans="1:3" x14ac:dyDescent="0.3">
      <c r="A39">
        <f t="shared" si="1"/>
        <v>0.34000000000000014</v>
      </c>
      <c r="B39">
        <f t="shared" si="2"/>
        <v>0.91667232392409592</v>
      </c>
      <c r="C39">
        <f t="shared" si="2"/>
        <v>0.90080633254824694</v>
      </c>
    </row>
    <row r="40" spans="1:3" x14ac:dyDescent="0.3">
      <c r="A40">
        <f t="shared" si="1"/>
        <v>0.35000000000000014</v>
      </c>
      <c r="B40">
        <f t="shared" si="2"/>
        <v>0.91418939362218965</v>
      </c>
      <c r="C40">
        <f t="shared" si="2"/>
        <v>0.89810123499178995</v>
      </c>
    </row>
    <row r="41" spans="1:3" x14ac:dyDescent="0.3">
      <c r="A41">
        <f t="shared" si="1"/>
        <v>0.36000000000000015</v>
      </c>
      <c r="B41">
        <f t="shared" si="2"/>
        <v>0.91187611519222533</v>
      </c>
      <c r="C41">
        <f t="shared" si="2"/>
        <v>0.89558752169815559</v>
      </c>
    </row>
    <row r="42" spans="1:3" x14ac:dyDescent="0.3">
      <c r="A42">
        <f t="shared" si="1"/>
        <v>0.37000000000000016</v>
      </c>
      <c r="B42">
        <f t="shared" si="2"/>
        <v>0.90972517504682471</v>
      </c>
      <c r="C42">
        <f t="shared" si="2"/>
        <v>0.89325689256089269</v>
      </c>
    </row>
    <row r="43" spans="1:3" x14ac:dyDescent="0.3">
      <c r="A43">
        <f t="shared" si="1"/>
        <v>0.38000000000000017</v>
      </c>
      <c r="B43">
        <f t="shared" si="2"/>
        <v>0.9077300223887107</v>
      </c>
      <c r="C43">
        <f t="shared" si="2"/>
        <v>0.89110192356033002</v>
      </c>
    </row>
    <row r="44" spans="1:3" x14ac:dyDescent="0.3">
      <c r="A44">
        <f t="shared" si="1"/>
        <v>0.39000000000000018</v>
      </c>
      <c r="B44">
        <f t="shared" si="2"/>
        <v>0.90588479587293624</v>
      </c>
      <c r="C44">
        <f t="shared" si="2"/>
        <v>0.88911598225926869</v>
      </c>
    </row>
    <row r="45" spans="1:3" x14ac:dyDescent="0.3">
      <c r="A45">
        <f t="shared" si="1"/>
        <v>0.40000000000000019</v>
      </c>
      <c r="B45">
        <f t="shared" si="2"/>
        <v>0.90418426065931667</v>
      </c>
      <c r="C45">
        <f t="shared" si="2"/>
        <v>0.88729315534681008</v>
      </c>
    </row>
    <row r="46" spans="1:3" x14ac:dyDescent="0.3">
      <c r="A46">
        <f t="shared" si="1"/>
        <v>0.4100000000000002</v>
      </c>
      <c r="B46">
        <f t="shared" si="2"/>
        <v>0.9026237543515957</v>
      </c>
      <c r="C46">
        <f t="shared" si="2"/>
        <v>0.88562818648250374</v>
      </c>
    </row>
    <row r="47" spans="1:3" x14ac:dyDescent="0.3">
      <c r="A47">
        <f t="shared" si="1"/>
        <v>0.42000000000000021</v>
      </c>
      <c r="B47">
        <f t="shared" si="2"/>
        <v>0.9011991405890829</v>
      </c>
      <c r="C47">
        <f t="shared" si="2"/>
        <v>0.88411642300723448</v>
      </c>
    </row>
    <row r="48" spans="1:3" x14ac:dyDescent="0.3">
      <c r="A48">
        <f t="shared" si="1"/>
        <v>0.43000000000000022</v>
      </c>
      <c r="B48">
        <f t="shared" si="2"/>
        <v>0.89990676927530489</v>
      </c>
      <c r="C48">
        <f t="shared" si="2"/>
        <v>0.88275377034253444</v>
      </c>
    </row>
    <row r="49" spans="1:3" x14ac:dyDescent="0.3">
      <c r="A49">
        <f t="shared" si="1"/>
        <v>0.44000000000000022</v>
      </c>
      <c r="B49">
        <f t="shared" si="2"/>
        <v>0.89874344260743522</v>
      </c>
      <c r="C49">
        <f t="shared" si="2"/>
        <v>0.88153665310902751</v>
      </c>
    </row>
    <row r="50" spans="1:3" x14ac:dyDescent="0.3">
      <c r="A50">
        <f t="shared" si="1"/>
        <v>0.45000000000000023</v>
      </c>
      <c r="B50">
        <f t="shared" si="2"/>
        <v>0.89770638621831467</v>
      </c>
      <c r="C50">
        <f t="shared" si="2"/>
        <v>0.88046198216731464</v>
      </c>
    </row>
    <row r="51" spans="1:3" x14ac:dyDescent="0.3">
      <c r="A51">
        <f t="shared" si="1"/>
        <v>0.46000000000000024</v>
      </c>
      <c r="B51">
        <f t="shared" si="2"/>
        <v>0.89679322486629731</v>
      </c>
      <c r="C51">
        <f t="shared" si="2"/>
        <v>0.87952712692849722</v>
      </c>
    </row>
    <row r="52" spans="1:3" x14ac:dyDescent="0.3">
      <c r="A52">
        <f t="shared" si="1"/>
        <v>0.47000000000000025</v>
      </c>
      <c r="B52">
        <f t="shared" si="2"/>
        <v>0.89600196221214223</v>
      </c>
      <c r="C52">
        <f t="shared" si="2"/>
        <v>0.878729892402765</v>
      </c>
    </row>
    <row r="53" spans="1:3" x14ac:dyDescent="0.3">
      <c r="A53">
        <f t="shared" si="1"/>
        <v>0.48000000000000026</v>
      </c>
      <c r="B53">
        <f t="shared" si="2"/>
        <v>0.89533096431085435</v>
      </c>
      <c r="C53">
        <f t="shared" si="2"/>
        <v>0.87806850055790775</v>
      </c>
    </row>
    <row r="54" spans="1:3" x14ac:dyDescent="0.3">
      <c r="A54">
        <f t="shared" si="1"/>
        <v>0.49000000000000027</v>
      </c>
      <c r="B54">
        <f t="shared" si="2"/>
        <v>0.89477894652309631</v>
      </c>
      <c r="C54">
        <f t="shared" si="2"/>
        <v>0.8775415756491447</v>
      </c>
    </row>
    <row r="55" spans="1:3" x14ac:dyDescent="0.3">
      <c r="A55">
        <f t="shared" si="1"/>
        <v>0.50000000000000022</v>
      </c>
      <c r="B55">
        <f t="shared" si="2"/>
        <v>0.89434496361829896</v>
      </c>
      <c r="C55">
        <f t="shared" si="2"/>
        <v>0.87714813326053354</v>
      </c>
    </row>
    <row r="56" spans="1:3" x14ac:dyDescent="0.3">
      <c r="A56">
        <f t="shared" si="1"/>
        <v>0.51000000000000023</v>
      </c>
      <c r="B56">
        <f t="shared" si="2"/>
        <v>0.89402840290217978</v>
      </c>
      <c r="C56">
        <f t="shared" si="2"/>
        <v>0.87688757286911234</v>
      </c>
    </row>
    <row r="57" spans="1:3" x14ac:dyDescent="0.3">
      <c r="A57">
        <f t="shared" si="1"/>
        <v>0.52000000000000024</v>
      </c>
      <c r="B57">
        <f t="shared" si="2"/>
        <v>0.89382898025702306</v>
      </c>
      <c r="C57">
        <f t="shared" si="2"/>
        <v>0.87675967380816455</v>
      </c>
    </row>
    <row r="58" spans="1:3" x14ac:dyDescent="0.3">
      <c r="A58">
        <f t="shared" si="1"/>
        <v>0.53000000000000025</v>
      </c>
      <c r="B58">
        <f t="shared" si="2"/>
        <v>0.89374673903551938</v>
      </c>
      <c r="C58">
        <f t="shared" si="2"/>
        <v>0.876764594567643</v>
      </c>
    </row>
    <row r="59" spans="1:3" x14ac:dyDescent="0.3">
      <c r="A59">
        <f t="shared" si="1"/>
        <v>0.54000000000000026</v>
      </c>
      <c r="B59">
        <f t="shared" si="2"/>
        <v>0.8937820517998184</v>
      </c>
      <c r="C59">
        <f t="shared" si="2"/>
        <v>0.87690287542973155</v>
      </c>
    </row>
    <row r="60" spans="1:3" x14ac:dyDescent="0.3">
      <c r="A60">
        <f t="shared" si="1"/>
        <v>0.55000000000000027</v>
      </c>
      <c r="B60">
        <f t="shared" si="2"/>
        <v>0.89393562494825141</v>
      </c>
      <c r="C60">
        <f t="shared" si="2"/>
        <v>0.87717544449759999</v>
      </c>
    </row>
    <row r="61" spans="1:3" x14ac:dyDescent="0.3">
      <c r="A61">
        <f t="shared" si="1"/>
        <v>0.56000000000000028</v>
      </c>
      <c r="B61">
        <f t="shared" si="2"/>
        <v>0.89420850632447746</v>
      </c>
      <c r="C61">
        <f t="shared" si="2"/>
        <v>0.87758362723744265</v>
      </c>
    </row>
    <row r="62" spans="1:3" x14ac:dyDescent="0.3">
      <c r="A62">
        <f t="shared" si="1"/>
        <v>0.57000000000000028</v>
      </c>
      <c r="B62">
        <f t="shared" si="2"/>
        <v>0.89460209595920936</v>
      </c>
      <c r="C62">
        <f t="shared" si="2"/>
        <v>0.87812915971982863</v>
      </c>
    </row>
    <row r="63" spans="1:3" x14ac:dyDescent="0.3">
      <c r="A63">
        <f t="shared" si="1"/>
        <v>0.58000000000000029</v>
      </c>
      <c r="B63">
        <f t="shared" si="2"/>
        <v>0.8951181601549586</v>
      </c>
      <c r="C63">
        <f t="shared" si="2"/>
        <v>0.87881420581834579</v>
      </c>
    </row>
    <row r="64" spans="1:3" x14ac:dyDescent="0.3">
      <c r="A64">
        <f t="shared" si="1"/>
        <v>0.5900000000000003</v>
      </c>
      <c r="B64">
        <f t="shared" si="2"/>
        <v>0.89575884919140603</v>
      </c>
      <c r="C64">
        <f t="shared" si="2"/>
        <v>0.87964137870391579</v>
      </c>
    </row>
    <row r="65" spans="1:3" x14ac:dyDescent="0.3">
      <c r="A65">
        <f t="shared" si="1"/>
        <v>0.60000000000000031</v>
      </c>
      <c r="B65">
        <f t="shared" si="2"/>
        <v>0.89652671900541181</v>
      </c>
      <c r="C65">
        <f t="shared" si="2"/>
        <v>0.88061376706482641</v>
      </c>
    </row>
    <row r="66" spans="1:3" x14ac:dyDescent="0.3">
      <c r="A66">
        <f t="shared" si="1"/>
        <v>0.61000000000000032</v>
      </c>
      <c r="B66">
        <f t="shared" si="2"/>
        <v>0.89742475728813953</v>
      </c>
      <c r="C66">
        <f t="shared" si="2"/>
        <v>0.88173496658888484</v>
      </c>
    </row>
    <row r="67" spans="1:3" x14ac:dyDescent="0.3">
      <c r="A67">
        <f t="shared" si="1"/>
        <v>0.62000000000000033</v>
      </c>
      <c r="B67">
        <f t="shared" si="2"/>
        <v>0.89845641454574232</v>
      </c>
      <c r="C67">
        <f t="shared" si="2"/>
        <v>0.88300911736932852</v>
      </c>
    </row>
    <row r="68" spans="1:3" x14ac:dyDescent="0.3">
      <c r="A68">
        <f t="shared" si="1"/>
        <v>0.63000000000000034</v>
      </c>
      <c r="B68">
        <f t="shared" si="2"/>
        <v>0.89962564079383456</v>
      </c>
      <c r="C68">
        <f t="shared" si="2"/>
        <v>0.88444094804544648</v>
      </c>
    </row>
    <row r="69" spans="1:3" x14ac:dyDescent="0.3">
      <c r="A69">
        <f t="shared" si="1"/>
        <v>0.64000000000000035</v>
      </c>
      <c r="B69">
        <f t="shared" si="2"/>
        <v>0.900936928704964</v>
      </c>
      <c r="C69">
        <f t="shared" si="2"/>
        <v>0.88603582766884537</v>
      </c>
    </row>
    <row r="70" spans="1:3" x14ac:dyDescent="0.3">
      <c r="A70">
        <f t="shared" si="1"/>
        <v>0.65000000000000036</v>
      </c>
      <c r="B70">
        <f t="shared" ref="B70:C104" si="3">_xlfn.BETA.DIST($A70,B$1,B$2,FALSE)</f>
        <v>0.90239536420940003</v>
      </c>
      <c r="C70">
        <f t="shared" si="3"/>
        <v>0.88779982650533484</v>
      </c>
    </row>
    <row r="71" spans="1:3" x14ac:dyDescent="0.3">
      <c r="A71">
        <f t="shared" ref="A71:A105" si="4">A70+0.01</f>
        <v>0.66000000000000036</v>
      </c>
      <c r="B71">
        <f t="shared" si="3"/>
        <v>0.90400668577163157</v>
      </c>
      <c r="C71">
        <f t="shared" si="3"/>
        <v>0.88973978725130287</v>
      </c>
    </row>
    <row r="72" spans="1:3" x14ac:dyDescent="0.3">
      <c r="A72">
        <f t="shared" si="4"/>
        <v>0.67000000000000037</v>
      </c>
      <c r="B72">
        <f t="shared" si="3"/>
        <v>0.90577735383954971</v>
      </c>
      <c r="C72">
        <f t="shared" si="3"/>
        <v>0.89186340847625656</v>
      </c>
    </row>
    <row r="73" spans="1:3" x14ac:dyDescent="0.3">
      <c r="A73">
        <f t="shared" si="4"/>
        <v>0.68000000000000038</v>
      </c>
      <c r="B73">
        <f t="shared" si="3"/>
        <v>0.90771463230545546</v>
      </c>
      <c r="C73">
        <f t="shared" si="3"/>
        <v>0.89417934251832754</v>
      </c>
    </row>
    <row r="74" spans="1:3" x14ac:dyDescent="0.3">
      <c r="A74">
        <f t="shared" si="4"/>
        <v>0.69000000000000039</v>
      </c>
      <c r="B74">
        <f t="shared" si="3"/>
        <v>0.90982668424771185</v>
      </c>
      <c r="C74">
        <f t="shared" si="3"/>
        <v>0.89669731058132751</v>
      </c>
    </row>
    <row r="75" spans="1:3" x14ac:dyDescent="0.3">
      <c r="A75">
        <f t="shared" si="4"/>
        <v>0.7000000000000004</v>
      </c>
      <c r="B75">
        <f t="shared" si="3"/>
        <v>0.91212268476561875</v>
      </c>
      <c r="C75">
        <f t="shared" si="3"/>
        <v>0.89942823844284314</v>
      </c>
    </row>
    <row r="76" spans="1:3" x14ac:dyDescent="0.3">
      <c r="A76">
        <f t="shared" si="4"/>
        <v>0.71000000000000041</v>
      </c>
      <c r="B76">
        <f t="shared" si="3"/>
        <v>0.91461295441362589</v>
      </c>
      <c r="C76">
        <f t="shared" si="3"/>
        <v>0.90238441702658578</v>
      </c>
    </row>
    <row r="77" spans="1:3" x14ac:dyDescent="0.3">
      <c r="A77">
        <f t="shared" si="4"/>
        <v>0.72000000000000042</v>
      </c>
      <c r="B77">
        <f t="shared" si="3"/>
        <v>0.91730911763276857</v>
      </c>
      <c r="C77">
        <f t="shared" si="3"/>
        <v>0.9055796931780673</v>
      </c>
    </row>
    <row r="78" spans="1:3" x14ac:dyDescent="0.3">
      <c r="A78">
        <f t="shared" si="4"/>
        <v>0.73000000000000043</v>
      </c>
      <c r="B78">
        <f t="shared" si="3"/>
        <v>0.92022429173362663</v>
      </c>
      <c r="C78">
        <f t="shared" si="3"/>
        <v>0.90902969739205319</v>
      </c>
    </row>
    <row r="79" spans="1:3" x14ac:dyDescent="0.3">
      <c r="A79">
        <f t="shared" si="4"/>
        <v>0.74000000000000044</v>
      </c>
      <c r="B79">
        <f t="shared" si="3"/>
        <v>0.92337331349808016</v>
      </c>
      <c r="C79">
        <f t="shared" si="3"/>
        <v>0.91275211708590154</v>
      </c>
    </row>
    <row r="80" spans="1:3" x14ac:dyDescent="0.3">
      <c r="A80">
        <f t="shared" si="4"/>
        <v>0.75000000000000044</v>
      </c>
      <c r="B80">
        <f t="shared" si="3"/>
        <v>0.92677301246537613</v>
      </c>
      <c r="C80">
        <f t="shared" si="3"/>
        <v>0.91676702645282426</v>
      </c>
    </row>
    <row r="81" spans="1:3" x14ac:dyDescent="0.3">
      <c r="A81">
        <f t="shared" si="4"/>
        <v>0.76000000000000045</v>
      </c>
      <c r="B81">
        <f t="shared" si="3"/>
        <v>0.93044254263377424</v>
      </c>
      <c r="C81">
        <f t="shared" si="3"/>
        <v>0.92109728718728767</v>
      </c>
    </row>
    <row r="82" spans="1:3" x14ac:dyDescent="0.3">
      <c r="A82">
        <f t="shared" si="4"/>
        <v>0.77000000000000046</v>
      </c>
      <c r="B82">
        <f t="shared" si="3"/>
        <v>0.93440378790370204</v>
      </c>
      <c r="C82">
        <f t="shared" si="3"/>
        <v>0.92576903877270666</v>
      </c>
    </row>
    <row r="83" spans="1:3" x14ac:dyDescent="0.3">
      <c r="A83">
        <f t="shared" si="4"/>
        <v>0.78000000000000047</v>
      </c>
      <c r="B83">
        <f t="shared" si="3"/>
        <v>0.93868186149185795</v>
      </c>
      <c r="C83">
        <f t="shared" si="3"/>
        <v>0.93081230302710993</v>
      </c>
    </row>
    <row r="84" spans="1:3" x14ac:dyDescent="0.3">
      <c r="A84">
        <f t="shared" si="4"/>
        <v>0.79000000000000048</v>
      </c>
      <c r="B84">
        <f t="shared" si="3"/>
        <v>0.94330572631839349</v>
      </c>
      <c r="C84">
        <f t="shared" si="3"/>
        <v>0.93626173590620387</v>
      </c>
    </row>
    <row r="85" spans="1:3" x14ac:dyDescent="0.3">
      <c r="A85">
        <f t="shared" si="4"/>
        <v>0.80000000000000049</v>
      </c>
      <c r="B85">
        <f t="shared" si="3"/>
        <v>0.94830897285064775</v>
      </c>
      <c r="C85">
        <f t="shared" si="3"/>
        <v>0.9421575712010688</v>
      </c>
    </row>
    <row r="86" spans="1:3" x14ac:dyDescent="0.3">
      <c r="A86">
        <f t="shared" si="4"/>
        <v>0.8100000000000005</v>
      </c>
      <c r="B86">
        <f t="shared" si="3"/>
        <v>0.95373080435609425</v>
      </c>
      <c r="C86">
        <f t="shared" si="3"/>
        <v>0.94854681731975221</v>
      </c>
    </row>
    <row r="87" spans="1:3" x14ac:dyDescent="0.3">
      <c r="A87">
        <f t="shared" si="4"/>
        <v>0.82000000000000051</v>
      </c>
      <c r="B87">
        <f t="shared" si="3"/>
        <v>0.95961729895999659</v>
      </c>
      <c r="C87">
        <f t="shared" si="3"/>
        <v>0.95548479226424687</v>
      </c>
    </row>
    <row r="88" spans="1:3" x14ac:dyDescent="0.3">
      <c r="A88">
        <f t="shared" si="4"/>
        <v>0.83000000000000052</v>
      </c>
      <c r="B88">
        <f t="shared" si="3"/>
        <v>0.9660230464656081</v>
      </c>
      <c r="C88">
        <f t="shared" si="3"/>
        <v>0.96303711710220619</v>
      </c>
    </row>
    <row r="89" spans="1:3" x14ac:dyDescent="0.3">
      <c r="A89">
        <f t="shared" si="4"/>
        <v>0.84000000000000052</v>
      </c>
      <c r="B89">
        <f t="shared" si="3"/>
        <v>0.9730133006725501</v>
      </c>
      <c r="C89">
        <f t="shared" si="3"/>
        <v>0.97128234100466648</v>
      </c>
    </row>
    <row r="90" spans="1:3" x14ac:dyDescent="0.3">
      <c r="A90">
        <f t="shared" si="4"/>
        <v>0.85000000000000053</v>
      </c>
      <c r="B90">
        <f t="shared" si="3"/>
        <v>0.98066685338279358</v>
      </c>
      <c r="C90">
        <f t="shared" si="3"/>
        <v>0.98031545178147306</v>
      </c>
    </row>
    <row r="91" spans="1:3" x14ac:dyDescent="0.3">
      <c r="A91">
        <f t="shared" si="4"/>
        <v>0.86000000000000054</v>
      </c>
      <c r="B91">
        <f t="shared" si="3"/>
        <v>0.98907993884920775</v>
      </c>
      <c r="C91">
        <f t="shared" si="3"/>
        <v>0.99025265274404772</v>
      </c>
    </row>
    <row r="92" spans="1:3" x14ac:dyDescent="0.3">
      <c r="A92">
        <f t="shared" si="4"/>
        <v>0.87000000000000055</v>
      </c>
      <c r="B92">
        <f t="shared" si="3"/>
        <v>0.99837164249351351</v>
      </c>
      <c r="C92">
        <f t="shared" si="3"/>
        <v>1.0012379912837333</v>
      </c>
    </row>
    <row r="93" spans="1:3" x14ac:dyDescent="0.3">
      <c r="A93">
        <f t="shared" si="4"/>
        <v>0.88000000000000056</v>
      </c>
      <c r="B93">
        <f t="shared" si="3"/>
        <v>1.0086915615328043</v>
      </c>
      <c r="C93">
        <f t="shared" si="3"/>
        <v>1.0134527644407583</v>
      </c>
    </row>
    <row r="94" spans="1:3" x14ac:dyDescent="0.3">
      <c r="A94">
        <f t="shared" si="4"/>
        <v>0.89000000000000057</v>
      </c>
      <c r="B94">
        <f t="shared" si="3"/>
        <v>1.0202309352269991</v>
      </c>
      <c r="C94">
        <f t="shared" si="3"/>
        <v>1.0271292113071606</v>
      </c>
    </row>
    <row r="95" spans="1:3" x14ac:dyDescent="0.3">
      <c r="A95">
        <f t="shared" si="4"/>
        <v>0.90000000000000058</v>
      </c>
      <c r="B95">
        <f t="shared" si="3"/>
        <v>1.0332393020290793</v>
      </c>
      <c r="C95">
        <f t="shared" si="3"/>
        <v>1.0425710482113921</v>
      </c>
    </row>
    <row r="96" spans="1:3" x14ac:dyDescent="0.3">
      <c r="A96">
        <f t="shared" si="4"/>
        <v>0.91000000000000059</v>
      </c>
      <c r="B96">
        <f t="shared" si="3"/>
        <v>1.0480503110653996</v>
      </c>
      <c r="C96">
        <f t="shared" si="3"/>
        <v>1.0601853631813705</v>
      </c>
    </row>
    <row r="97" spans="1:3" x14ac:dyDescent="0.3">
      <c r="A97">
        <f t="shared" si="4"/>
        <v>0.9200000000000006</v>
      </c>
      <c r="B97">
        <f t="shared" si="3"/>
        <v>1.0651234157371663</v>
      </c>
      <c r="C97">
        <f t="shared" si="3"/>
        <v>1.0805342663885464</v>
      </c>
    </row>
    <row r="98" spans="1:3" x14ac:dyDescent="0.3">
      <c r="A98">
        <f t="shared" si="4"/>
        <v>0.9300000000000006</v>
      </c>
      <c r="B98">
        <f t="shared" si="3"/>
        <v>1.0851147114304021</v>
      </c>
      <c r="C98">
        <f t="shared" si="3"/>
        <v>1.1044228919241317</v>
      </c>
    </row>
    <row r="99" spans="1:3" x14ac:dyDescent="0.3">
      <c r="A99">
        <f t="shared" si="4"/>
        <v>0.94000000000000061</v>
      </c>
      <c r="B99">
        <f t="shared" si="3"/>
        <v>1.1090050956702959</v>
      </c>
      <c r="C99">
        <f t="shared" si="3"/>
        <v>1.1330591156813872</v>
      </c>
    </row>
    <row r="100" spans="1:3" x14ac:dyDescent="0.3">
      <c r="A100">
        <f t="shared" si="4"/>
        <v>0.95000000000000062</v>
      </c>
      <c r="B100">
        <f t="shared" si="3"/>
        <v>1.1383515842894723</v>
      </c>
      <c r="C100">
        <f t="shared" si="3"/>
        <v>1.1683678900196965</v>
      </c>
    </row>
    <row r="101" spans="1:3" x14ac:dyDescent="0.3">
      <c r="A101">
        <f t="shared" si="4"/>
        <v>0.96000000000000063</v>
      </c>
      <c r="B101">
        <f t="shared" si="3"/>
        <v>1.1758360350643782</v>
      </c>
      <c r="C101">
        <f t="shared" si="3"/>
        <v>1.2136804804450121</v>
      </c>
    </row>
    <row r="102" spans="1:3" x14ac:dyDescent="0.3">
      <c r="A102">
        <f t="shared" si="4"/>
        <v>0.97000000000000064</v>
      </c>
      <c r="B102">
        <f t="shared" si="3"/>
        <v>1.2266598019420392</v>
      </c>
      <c r="C102">
        <f t="shared" si="3"/>
        <v>1.2754953305089656</v>
      </c>
    </row>
    <row r="103" spans="1:3" x14ac:dyDescent="0.3">
      <c r="A103">
        <f t="shared" si="4"/>
        <v>0.98000000000000065</v>
      </c>
      <c r="B103">
        <f t="shared" si="3"/>
        <v>1.3030313932707875</v>
      </c>
      <c r="C103">
        <f t="shared" si="3"/>
        <v>1.3691823285488276</v>
      </c>
    </row>
    <row r="104" spans="1:3" x14ac:dyDescent="0.3">
      <c r="A104">
        <f t="shared" si="4"/>
        <v>0.99000000000000066</v>
      </c>
      <c r="B104">
        <f t="shared" si="3"/>
        <v>1.4466235395827618</v>
      </c>
      <c r="C104">
        <f t="shared" si="3"/>
        <v>1.547819715847822</v>
      </c>
    </row>
    <row r="105" spans="1:3" x14ac:dyDescent="0.3">
      <c r="A105">
        <f t="shared" si="4"/>
        <v>1.0000000000000007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51BD-2A00-4DE5-A194-0E5BBCB47A09}">
  <dimension ref="A1:Q20"/>
  <sheetViews>
    <sheetView workbookViewId="0"/>
  </sheetViews>
  <sheetFormatPr defaultRowHeight="14.4" x14ac:dyDescent="0.3"/>
  <sheetData>
    <row r="1" spans="1:17" x14ac:dyDescent="0.3">
      <c r="A1" s="1" t="s">
        <v>9</v>
      </c>
      <c r="B1" s="6">
        <v>0.1740642927619355</v>
      </c>
      <c r="C1" s="6"/>
      <c r="D1" s="1"/>
      <c r="E1" s="1"/>
      <c r="F1" s="1"/>
      <c r="G1" s="6"/>
      <c r="H1" s="1"/>
      <c r="I1" s="1"/>
    </row>
    <row r="2" spans="1:17" x14ac:dyDescent="0.3">
      <c r="A2" s="1" t="s">
        <v>10</v>
      </c>
      <c r="B2" s="6">
        <v>0.784880715362269</v>
      </c>
      <c r="C2" s="6"/>
      <c r="D2" s="1"/>
      <c r="E2" s="1"/>
      <c r="F2" s="1"/>
      <c r="G2" s="6"/>
      <c r="H2" s="1"/>
      <c r="I2" s="1"/>
    </row>
    <row r="3" spans="1:17" x14ac:dyDescent="0.3">
      <c r="A3" s="1" t="s">
        <v>11</v>
      </c>
      <c r="B3" s="6">
        <v>0.47664397905912903</v>
      </c>
      <c r="C3" s="1"/>
      <c r="D3" s="1"/>
      <c r="E3" s="1"/>
      <c r="F3" s="1"/>
      <c r="G3" s="6"/>
      <c r="H3" s="1"/>
      <c r="I3" s="1"/>
    </row>
    <row r="4" spans="1:17" x14ac:dyDescent="0.3">
      <c r="A4" s="1" t="s">
        <v>12</v>
      </c>
      <c r="B4" s="10">
        <f>1-B3</f>
        <v>0.52335602094087097</v>
      </c>
      <c r="C4" s="1"/>
      <c r="D4" s="1"/>
      <c r="E4" s="1"/>
      <c r="F4" s="1"/>
      <c r="G4" s="1"/>
      <c r="H4" s="1"/>
      <c r="I4" s="1"/>
    </row>
    <row r="5" spans="1:17" x14ac:dyDescent="0.3">
      <c r="A5" s="1" t="s">
        <v>1</v>
      </c>
      <c r="B5" s="5">
        <f>SUM(I9:I13)</f>
        <v>-1.3200739949645999</v>
      </c>
      <c r="C5" s="1"/>
      <c r="D5" s="6"/>
      <c r="E5" s="6"/>
      <c r="F5" s="1"/>
      <c r="G5" s="1"/>
      <c r="H5" s="1"/>
      <c r="I5" s="1"/>
    </row>
    <row r="6" spans="1:17" x14ac:dyDescent="0.3">
      <c r="A6" s="1"/>
      <c r="B6" s="1"/>
      <c r="C6" s="1"/>
      <c r="E6" s="12" t="s">
        <v>3</v>
      </c>
      <c r="F6" s="12"/>
      <c r="G6" s="12"/>
      <c r="H6" s="1"/>
      <c r="I6" s="1"/>
      <c r="L6" s="7" t="s">
        <v>2</v>
      </c>
      <c r="M6" s="8"/>
      <c r="P6" s="7" t="s">
        <v>5</v>
      </c>
      <c r="Q6" s="8"/>
    </row>
    <row r="7" spans="1:17" x14ac:dyDescent="0.3">
      <c r="A7" s="11" t="s">
        <v>26</v>
      </c>
      <c r="B7" s="2" t="s">
        <v>0</v>
      </c>
      <c r="C7" s="11" t="s">
        <v>28</v>
      </c>
      <c r="D7" s="2" t="s">
        <v>29</v>
      </c>
      <c r="E7" s="2" t="s">
        <v>6</v>
      </c>
      <c r="F7" s="2" t="s">
        <v>7</v>
      </c>
      <c r="G7" s="2" t="s">
        <v>8</v>
      </c>
      <c r="H7" s="2" t="s">
        <v>2</v>
      </c>
      <c r="I7" s="1"/>
      <c r="J7" s="1"/>
      <c r="L7" s="2" t="s">
        <v>4</v>
      </c>
      <c r="M7" s="2" t="s">
        <v>13</v>
      </c>
      <c r="N7" s="2"/>
      <c r="P7" s="2" t="s">
        <v>4</v>
      </c>
      <c r="Q7" s="2" t="s">
        <v>13</v>
      </c>
    </row>
    <row r="8" spans="1:17" x14ac:dyDescent="0.3">
      <c r="A8">
        <v>1</v>
      </c>
      <c r="B8" s="1">
        <f>A8-1</f>
        <v>0</v>
      </c>
      <c r="C8" s="16">
        <v>1</v>
      </c>
      <c r="D8" s="3"/>
      <c r="E8" s="4"/>
      <c r="F8" s="4"/>
      <c r="G8" s="4"/>
      <c r="H8" s="4">
        <v>1</v>
      </c>
      <c r="I8" s="1"/>
      <c r="J8" s="1"/>
      <c r="K8">
        <f>B8</f>
        <v>0</v>
      </c>
      <c r="L8" s="9">
        <f>C8</f>
        <v>1</v>
      </c>
      <c r="M8" s="9">
        <f>H8</f>
        <v>1</v>
      </c>
      <c r="O8">
        <f>B9</f>
        <v>1</v>
      </c>
      <c r="P8" s="9">
        <f>L9/L8</f>
        <v>0.50600000000000001</v>
      </c>
      <c r="Q8" s="9">
        <f>M9/M8</f>
        <v>0.50626125478061645</v>
      </c>
    </row>
    <row r="9" spans="1:17" x14ac:dyDescent="0.3">
      <c r="A9">
        <v>2</v>
      </c>
      <c r="B9" s="1">
        <f t="shared" ref="B9:B20" si="0">A9-1</f>
        <v>1</v>
      </c>
      <c r="C9" s="16">
        <v>0.50600000000000001</v>
      </c>
      <c r="D9" s="15">
        <f>C8-C9</f>
        <v>0.49399999999999999</v>
      </c>
      <c r="E9" s="4">
        <f>B1</f>
        <v>0.1740642927619355</v>
      </c>
      <c r="F9" s="4">
        <f>B2</f>
        <v>0.784880715362269</v>
      </c>
      <c r="G9" s="4">
        <f>E9*$B$3+F9*$B$4</f>
        <v>0.49373874521938355</v>
      </c>
      <c r="H9" s="4">
        <f>H8-G9</f>
        <v>0.50626125478061645</v>
      </c>
      <c r="I9" s="5">
        <f>D9*LN(G9)</f>
        <v>-0.34863988621438186</v>
      </c>
      <c r="J9" s="5"/>
      <c r="K9">
        <f t="shared" ref="K9:K20" si="1">B9</f>
        <v>1</v>
      </c>
      <c r="L9" s="9">
        <f t="shared" ref="L9:L20" si="2">C9</f>
        <v>0.50600000000000001</v>
      </c>
      <c r="M9" s="9">
        <f t="shared" ref="M9:M20" si="3">H9</f>
        <v>0.50626125478061645</v>
      </c>
      <c r="O9">
        <f t="shared" ref="O9:O19" si="4">B10</f>
        <v>2</v>
      </c>
      <c r="P9" s="9">
        <f t="shared" ref="P9:Q19" si="5">L10/L9</f>
        <v>0.69169960474308301</v>
      </c>
      <c r="Q9" s="9">
        <f t="shared" si="5"/>
        <v>0.69010042677717953</v>
      </c>
    </row>
    <row r="10" spans="1:17" x14ac:dyDescent="0.3">
      <c r="A10">
        <v>3</v>
      </c>
      <c r="B10" s="1">
        <f t="shared" si="0"/>
        <v>2</v>
      </c>
      <c r="C10" s="16">
        <v>0.35</v>
      </c>
      <c r="D10" s="15">
        <f t="shared" ref="D10:D12" si="6">C9-C10</f>
        <v>0.15600000000000003</v>
      </c>
      <c r="E10" s="4">
        <f>E9*(1-$B$1)</f>
        <v>0.14376591474722272</v>
      </c>
      <c r="F10" s="4">
        <f>F9*(1-$B$2)</f>
        <v>0.16884297801468187</v>
      </c>
      <c r="G10" s="4">
        <f t="shared" ref="G10:G20" si="7">E10*$B$3+F10*$B$4</f>
        <v>0.15689014679576263</v>
      </c>
      <c r="H10" s="4">
        <f t="shared" ref="H10:H20" si="8">H9-G10</f>
        <v>0.34937110798485382</v>
      </c>
      <c r="I10" s="5">
        <f t="shared" ref="I10:I12" si="9">D10*LN(G10)</f>
        <v>-0.28894466959445803</v>
      </c>
      <c r="J10" s="5"/>
      <c r="K10">
        <f t="shared" si="1"/>
        <v>2</v>
      </c>
      <c r="L10" s="9">
        <f t="shared" si="2"/>
        <v>0.35</v>
      </c>
      <c r="M10" s="9">
        <f t="shared" si="3"/>
        <v>0.34937110798485382</v>
      </c>
      <c r="O10">
        <f t="shared" si="4"/>
        <v>3</v>
      </c>
      <c r="P10" s="9">
        <f t="shared" si="5"/>
        <v>0.78000000000000014</v>
      </c>
      <c r="Q10" s="9">
        <f t="shared" si="5"/>
        <v>0.78359290142677929</v>
      </c>
    </row>
    <row r="11" spans="1:17" x14ac:dyDescent="0.3">
      <c r="A11">
        <v>4</v>
      </c>
      <c r="B11" s="1">
        <f t="shared" si="0"/>
        <v>3</v>
      </c>
      <c r="C11" s="16">
        <v>0.27300000000000002</v>
      </c>
      <c r="D11" s="15">
        <f t="shared" si="6"/>
        <v>7.6999999999999957E-2</v>
      </c>
      <c r="E11" s="4">
        <f t="shared" ref="E11:E20" si="10">E10*(1-$B$1)</f>
        <v>0.11874140247347469</v>
      </c>
      <c r="F11" s="4">
        <f t="shared" ref="F11:F20" si="11">F10*(1-$B$2)</f>
        <v>3.6321380646622506E-2</v>
      </c>
      <c r="G11" s="4">
        <f t="shared" si="7"/>
        <v>7.5606387804313599E-2</v>
      </c>
      <c r="H11" s="4">
        <f t="shared" si="8"/>
        <v>0.27376472018054021</v>
      </c>
      <c r="I11" s="5">
        <f t="shared" si="9"/>
        <v>-0.19883051685420594</v>
      </c>
      <c r="J11" s="5"/>
      <c r="K11">
        <f t="shared" si="1"/>
        <v>3</v>
      </c>
      <c r="L11" s="9">
        <f t="shared" si="2"/>
        <v>0.27300000000000002</v>
      </c>
      <c r="M11" s="9">
        <f t="shared" si="3"/>
        <v>0.27376472018054021</v>
      </c>
      <c r="O11">
        <f t="shared" si="4"/>
        <v>4</v>
      </c>
      <c r="P11" s="9">
        <f t="shared" si="5"/>
        <v>0.81684981684981683</v>
      </c>
      <c r="Q11" s="9">
        <f t="shared" si="5"/>
        <v>0.81431136240404067</v>
      </c>
    </row>
    <row r="12" spans="1:17" x14ac:dyDescent="0.3">
      <c r="A12">
        <v>5</v>
      </c>
      <c r="B12" s="1">
        <f t="shared" si="0"/>
        <v>4</v>
      </c>
      <c r="C12" s="16">
        <v>0.223</v>
      </c>
      <c r="D12" s="15">
        <f t="shared" si="6"/>
        <v>5.0000000000000017E-2</v>
      </c>
      <c r="E12" s="4">
        <f t="shared" si="10"/>
        <v>9.8072764230368981E-2</v>
      </c>
      <c r="F12" s="4">
        <f t="shared" si="11"/>
        <v>7.8134294217561615E-3</v>
      </c>
      <c r="G12" s="4">
        <f t="shared" si="7"/>
        <v>5.0834997912163532E-2</v>
      </c>
      <c r="H12" s="4">
        <f t="shared" si="8"/>
        <v>0.22292972226837668</v>
      </c>
      <c r="I12" s="5">
        <f t="shared" si="9"/>
        <v>-0.14895851131629304</v>
      </c>
      <c r="J12" s="5"/>
      <c r="K12">
        <f t="shared" si="1"/>
        <v>4</v>
      </c>
      <c r="L12" s="9">
        <f t="shared" si="2"/>
        <v>0.223</v>
      </c>
      <c r="M12" s="9">
        <f t="shared" si="3"/>
        <v>0.22292972226837668</v>
      </c>
      <c r="O12">
        <f t="shared" si="4"/>
        <v>5</v>
      </c>
      <c r="P12" s="9">
        <f t="shared" si="5"/>
        <v>0.8923766816143498</v>
      </c>
      <c r="Q12" s="9">
        <f t="shared" si="5"/>
        <v>0.82286486620534804</v>
      </c>
    </row>
    <row r="13" spans="1:17" x14ac:dyDescent="0.3">
      <c r="A13">
        <v>6</v>
      </c>
      <c r="B13" s="1">
        <f t="shared" si="0"/>
        <v>5</v>
      </c>
      <c r="C13" s="16">
        <v>0.19900000000000001</v>
      </c>
      <c r="D13" s="1"/>
      <c r="E13" s="4">
        <f t="shared" si="10"/>
        <v>8.1001797885401766E-2</v>
      </c>
      <c r="F13" s="4">
        <f t="shared" si="11"/>
        <v>1.6808193477755857E-3</v>
      </c>
      <c r="G13" s="4">
        <f t="shared" si="7"/>
        <v>3.9488686180813498E-2</v>
      </c>
      <c r="H13" s="4">
        <f t="shared" si="8"/>
        <v>0.18344103608756318</v>
      </c>
      <c r="I13" s="5">
        <f>C12*LN(H12)</f>
        <v>-0.33470041098526093</v>
      </c>
      <c r="J13" s="5"/>
      <c r="K13">
        <f t="shared" si="1"/>
        <v>5</v>
      </c>
      <c r="L13" s="9">
        <f t="shared" si="2"/>
        <v>0.19900000000000001</v>
      </c>
      <c r="M13" s="9">
        <f t="shared" si="3"/>
        <v>0.18344103608756318</v>
      </c>
      <c r="O13">
        <f t="shared" si="4"/>
        <v>6</v>
      </c>
      <c r="P13" s="9">
        <f t="shared" si="5"/>
        <v>0.87437185929648231</v>
      </c>
      <c r="Q13" s="9">
        <f t="shared" si="5"/>
        <v>0.82513290576564224</v>
      </c>
    </row>
    <row r="14" spans="1:17" x14ac:dyDescent="0.3">
      <c r="A14">
        <v>7</v>
      </c>
      <c r="B14" s="1">
        <f t="shared" si="0"/>
        <v>6</v>
      </c>
      <c r="C14" s="16">
        <v>0.17399999999999999</v>
      </c>
      <c r="E14" s="4">
        <f t="shared" si="10"/>
        <v>6.6902277224034065E-2</v>
      </c>
      <c r="F14" s="4">
        <f t="shared" si="11"/>
        <v>3.6157665569874162E-4</v>
      </c>
      <c r="G14" s="4">
        <f t="shared" si="7"/>
        <v>3.207780094397214E-2</v>
      </c>
      <c r="H14" s="4">
        <f t="shared" si="8"/>
        <v>0.15136323514359104</v>
      </c>
      <c r="K14">
        <f t="shared" si="1"/>
        <v>6</v>
      </c>
      <c r="L14" s="9">
        <f t="shared" si="2"/>
        <v>0.17399999999999999</v>
      </c>
      <c r="M14" s="9">
        <f t="shared" si="3"/>
        <v>0.15136323514359104</v>
      </c>
      <c r="O14">
        <f t="shared" si="4"/>
        <v>7</v>
      </c>
      <c r="P14" s="9">
        <f t="shared" si="5"/>
        <v>0.8793103448275863</v>
      </c>
      <c r="Q14" s="9">
        <f t="shared" si="5"/>
        <v>0.82572640995123114</v>
      </c>
    </row>
    <row r="15" spans="1:17" x14ac:dyDescent="0.3">
      <c r="A15">
        <v>8</v>
      </c>
      <c r="B15" s="1">
        <f t="shared" si="0"/>
        <v>7</v>
      </c>
      <c r="C15" s="16">
        <v>0.153</v>
      </c>
      <c r="E15" s="4">
        <f t="shared" si="10"/>
        <v>5.5256979654869635E-2</v>
      </c>
      <c r="F15" s="4">
        <f t="shared" si="11"/>
        <v>7.7782111515616465E-5</v>
      </c>
      <c r="G15" s="4">
        <f t="shared" si="7"/>
        <v>2.6378614389869593E-2</v>
      </c>
      <c r="H15" s="4">
        <f t="shared" si="8"/>
        <v>0.12498462075372145</v>
      </c>
      <c r="K15">
        <f t="shared" si="1"/>
        <v>7</v>
      </c>
      <c r="L15" s="9">
        <f t="shared" si="2"/>
        <v>0.153</v>
      </c>
      <c r="M15" s="9">
        <f t="shared" si="3"/>
        <v>0.12498462075372145</v>
      </c>
      <c r="O15">
        <f t="shared" si="4"/>
        <v>8</v>
      </c>
      <c r="P15" s="9">
        <f t="shared" si="5"/>
        <v>0.91503267973856217</v>
      </c>
      <c r="Q15" s="9">
        <f t="shared" si="5"/>
        <v>0.82588118084520878</v>
      </c>
    </row>
    <row r="16" spans="1:17" x14ac:dyDescent="0.3">
      <c r="A16">
        <v>9</v>
      </c>
      <c r="B16" s="1">
        <f t="shared" si="0"/>
        <v>8</v>
      </c>
      <c r="C16" s="16">
        <v>0.14000000000000001</v>
      </c>
      <c r="E16" s="4">
        <f t="shared" si="10"/>
        <v>4.5638712571084095E-2</v>
      </c>
      <c r="F16" s="4">
        <f t="shared" si="11"/>
        <v>1.6732432186851633E-5</v>
      </c>
      <c r="G16" s="4">
        <f t="shared" si="7"/>
        <v>2.176217457814739E-2</v>
      </c>
      <c r="H16" s="4">
        <f t="shared" si="8"/>
        <v>0.10322244617557406</v>
      </c>
      <c r="K16">
        <f t="shared" si="1"/>
        <v>8</v>
      </c>
      <c r="L16" s="9">
        <f t="shared" si="2"/>
        <v>0.14000000000000001</v>
      </c>
      <c r="M16" s="9">
        <f t="shared" si="3"/>
        <v>0.10322244617557406</v>
      </c>
      <c r="O16">
        <f t="shared" si="4"/>
        <v>9</v>
      </c>
      <c r="P16" s="9">
        <f t="shared" si="5"/>
        <v>0.89999999999999991</v>
      </c>
      <c r="Q16" s="9">
        <f t="shared" si="5"/>
        <v>0.82592150461558422</v>
      </c>
    </row>
    <row r="17" spans="1:17" x14ac:dyDescent="0.3">
      <c r="A17">
        <v>10</v>
      </c>
      <c r="B17" s="1">
        <f t="shared" si="0"/>
        <v>9</v>
      </c>
      <c r="C17" s="16">
        <v>0.126</v>
      </c>
      <c r="E17" s="4">
        <f t="shared" si="10"/>
        <v>3.7694642344833086E-2</v>
      </c>
      <c r="F17" s="4">
        <f t="shared" si="11"/>
        <v>3.599468842284868E-6</v>
      </c>
      <c r="G17" s="4">
        <f t="shared" si="7"/>
        <v>1.796880812014278E-2</v>
      </c>
      <c r="H17" s="4">
        <f t="shared" si="8"/>
        <v>8.5253638055431291E-2</v>
      </c>
      <c r="K17">
        <f t="shared" si="1"/>
        <v>9</v>
      </c>
      <c r="L17" s="9">
        <f t="shared" si="2"/>
        <v>0.126</v>
      </c>
      <c r="M17" s="9">
        <f t="shared" si="3"/>
        <v>8.5253638055431291E-2</v>
      </c>
      <c r="O17">
        <f t="shared" si="4"/>
        <v>10</v>
      </c>
      <c r="P17" s="9">
        <f t="shared" si="5"/>
        <v>0.91269841269841279</v>
      </c>
      <c r="Q17" s="9">
        <f t="shared" si="5"/>
        <v>0.82593200802697597</v>
      </c>
    </row>
    <row r="18" spans="1:17" x14ac:dyDescent="0.3">
      <c r="A18">
        <v>11</v>
      </c>
      <c r="B18" s="1">
        <f t="shared" si="0"/>
        <v>10</v>
      </c>
      <c r="C18" s="16">
        <v>0.115</v>
      </c>
      <c r="E18" s="4">
        <f t="shared" si="10"/>
        <v>3.1133351084165609E-2</v>
      </c>
      <c r="F18" s="4">
        <f t="shared" si="11"/>
        <v>7.7431516242812263E-7</v>
      </c>
      <c r="G18" s="4">
        <f t="shared" si="7"/>
        <v>1.4839929584703907E-2</v>
      </c>
      <c r="H18" s="4">
        <f t="shared" si="8"/>
        <v>7.0413708470727379E-2</v>
      </c>
      <c r="K18">
        <f t="shared" si="1"/>
        <v>10</v>
      </c>
      <c r="L18" s="9">
        <f t="shared" si="2"/>
        <v>0.115</v>
      </c>
      <c r="M18" s="9">
        <f t="shared" si="3"/>
        <v>7.0413708470727379E-2</v>
      </c>
      <c r="O18">
        <f t="shared" si="4"/>
        <v>11</v>
      </c>
      <c r="P18" s="9">
        <f t="shared" si="5"/>
        <v>0.92173913043478251</v>
      </c>
      <c r="Q18" s="9">
        <f t="shared" si="5"/>
        <v>0.82593474375482911</v>
      </c>
    </row>
    <row r="19" spans="1:17" x14ac:dyDescent="0.3">
      <c r="A19">
        <v>12</v>
      </c>
      <c r="B19" s="1">
        <f t="shared" si="0"/>
        <v>11</v>
      </c>
      <c r="C19" s="16">
        <v>0.106</v>
      </c>
      <c r="E19" s="4">
        <f t="shared" si="10"/>
        <v>2.5714146346391284E-2</v>
      </c>
      <c r="F19" s="4">
        <f t="shared" si="11"/>
        <v>1.6657012382568622E-7</v>
      </c>
      <c r="G19" s="4">
        <f t="shared" si="7"/>
        <v>1.2256580208129921E-2</v>
      </c>
      <c r="H19" s="4">
        <f t="shared" si="8"/>
        <v>5.815712826259746E-2</v>
      </c>
      <c r="K19">
        <f t="shared" si="1"/>
        <v>11</v>
      </c>
      <c r="L19" s="9">
        <f t="shared" si="2"/>
        <v>0.106</v>
      </c>
      <c r="M19" s="9">
        <f t="shared" si="3"/>
        <v>5.815712826259746E-2</v>
      </c>
      <c r="O19">
        <f t="shared" si="4"/>
        <v>12</v>
      </c>
      <c r="P19" s="9">
        <f t="shared" si="5"/>
        <v>0.96226415094339623</v>
      </c>
      <c r="Q19" s="9">
        <f t="shared" si="5"/>
        <v>0.82593545629351206</v>
      </c>
    </row>
    <row r="20" spans="1:17" x14ac:dyDescent="0.3">
      <c r="A20">
        <v>13</v>
      </c>
      <c r="B20" s="1">
        <f t="shared" si="0"/>
        <v>12</v>
      </c>
      <c r="C20" s="16">
        <v>0.10199999999999999</v>
      </c>
      <c r="E20" s="4">
        <f t="shared" si="10"/>
        <v>2.1238231648629778E-2</v>
      </c>
      <c r="F20" s="4">
        <f t="shared" si="11"/>
        <v>3.5832445879399895E-8</v>
      </c>
      <c r="G20" s="4">
        <f t="shared" si="7"/>
        <v>1.012309399430872E-2</v>
      </c>
      <c r="H20" s="4">
        <f t="shared" si="8"/>
        <v>4.8034034268288742E-2</v>
      </c>
      <c r="K20">
        <f t="shared" si="1"/>
        <v>12</v>
      </c>
      <c r="L20" s="9">
        <f t="shared" si="2"/>
        <v>0.10199999999999999</v>
      </c>
      <c r="M20" s="9">
        <f t="shared" si="3"/>
        <v>4.8034034268288742E-2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7B6F-4339-4B88-BC05-8405378A8310}">
  <dimension ref="A1:Q21"/>
  <sheetViews>
    <sheetView workbookViewId="0"/>
  </sheetViews>
  <sheetFormatPr defaultRowHeight="14.4" x14ac:dyDescent="0.3"/>
  <sheetData>
    <row r="1" spans="1:17" x14ac:dyDescent="0.3">
      <c r="A1" s="1" t="s">
        <v>9</v>
      </c>
      <c r="B1" s="6">
        <v>9.6447740116029052E-2</v>
      </c>
      <c r="C1" s="6"/>
      <c r="D1" s="1"/>
      <c r="E1" s="1"/>
      <c r="F1" s="1"/>
      <c r="G1" s="1"/>
      <c r="H1" s="1"/>
      <c r="I1" s="1"/>
    </row>
    <row r="2" spans="1:17" x14ac:dyDescent="0.3">
      <c r="A2" s="1" t="s">
        <v>10</v>
      </c>
      <c r="B2" s="6">
        <v>0.67337701480693879</v>
      </c>
      <c r="C2" s="6"/>
      <c r="D2" s="1"/>
      <c r="E2" s="1"/>
      <c r="F2" s="1"/>
      <c r="G2" s="1"/>
      <c r="H2" s="1"/>
      <c r="I2" s="1"/>
    </row>
    <row r="3" spans="1:17" x14ac:dyDescent="0.3">
      <c r="A3" s="1" t="s">
        <v>11</v>
      </c>
      <c r="B3" s="6">
        <v>0.33067805919932253</v>
      </c>
      <c r="C3" s="1"/>
      <c r="D3" s="1"/>
      <c r="E3" s="1"/>
      <c r="F3" s="1"/>
      <c r="G3" s="1"/>
      <c r="H3" s="1"/>
      <c r="I3" s="1"/>
    </row>
    <row r="4" spans="1:17" x14ac:dyDescent="0.3">
      <c r="A4" s="1" t="s">
        <v>12</v>
      </c>
      <c r="B4" s="10">
        <f>1-B3</f>
        <v>0.66932194080067742</v>
      </c>
      <c r="C4" s="1"/>
      <c r="D4" s="1"/>
      <c r="E4" s="1"/>
      <c r="F4" s="1"/>
      <c r="G4" s="1"/>
      <c r="H4" s="1"/>
      <c r="I4" s="1"/>
    </row>
    <row r="5" spans="1:17" x14ac:dyDescent="0.3">
      <c r="A5" s="1" t="s">
        <v>1</v>
      </c>
      <c r="B5" s="5">
        <f>SUM(I9:I21)</f>
        <v>-1.7183327472719188</v>
      </c>
      <c r="C5" s="1"/>
      <c r="D5" s="6"/>
      <c r="E5" s="6"/>
      <c r="F5" s="1"/>
      <c r="G5" s="1"/>
      <c r="H5" s="1"/>
      <c r="I5" s="1"/>
    </row>
    <row r="6" spans="1:17" x14ac:dyDescent="0.3">
      <c r="A6" s="1"/>
      <c r="B6" s="1"/>
      <c r="C6" s="1"/>
      <c r="E6" s="12" t="s">
        <v>3</v>
      </c>
      <c r="F6" s="12"/>
      <c r="G6" s="12"/>
      <c r="H6" s="1"/>
      <c r="I6" s="1"/>
      <c r="L6" s="7" t="s">
        <v>2</v>
      </c>
      <c r="M6" s="8"/>
      <c r="P6" s="7" t="s">
        <v>5</v>
      </c>
      <c r="Q6" s="8"/>
    </row>
    <row r="7" spans="1:17" x14ac:dyDescent="0.3">
      <c r="A7" s="11" t="s">
        <v>26</v>
      </c>
      <c r="B7" s="2" t="s">
        <v>0</v>
      </c>
      <c r="C7" s="11" t="s">
        <v>28</v>
      </c>
      <c r="D7" s="2" t="s">
        <v>29</v>
      </c>
      <c r="E7" s="2" t="s">
        <v>6</v>
      </c>
      <c r="F7" s="2" t="s">
        <v>7</v>
      </c>
      <c r="G7" s="2" t="s">
        <v>8</v>
      </c>
      <c r="H7" s="2" t="s">
        <v>2</v>
      </c>
      <c r="I7" s="1"/>
      <c r="J7" s="1"/>
      <c r="L7" s="2" t="s">
        <v>4</v>
      </c>
      <c r="M7" s="2" t="s">
        <v>13</v>
      </c>
      <c r="N7" s="2"/>
      <c r="P7" s="2" t="s">
        <v>4</v>
      </c>
      <c r="Q7" s="2" t="s">
        <v>13</v>
      </c>
    </row>
    <row r="8" spans="1:17" x14ac:dyDescent="0.3">
      <c r="A8">
        <v>1</v>
      </c>
      <c r="B8" s="1">
        <f>A8-1</f>
        <v>0</v>
      </c>
      <c r="C8" s="16">
        <v>1</v>
      </c>
      <c r="D8" s="3"/>
      <c r="E8" s="4"/>
      <c r="F8" s="4"/>
      <c r="G8" s="4"/>
      <c r="H8" s="4">
        <v>1</v>
      </c>
      <c r="I8" s="1"/>
      <c r="J8" s="1"/>
      <c r="K8">
        <f>B8</f>
        <v>0</v>
      </c>
      <c r="L8" s="9">
        <f>C8</f>
        <v>1</v>
      </c>
      <c r="M8" s="9">
        <f>H8</f>
        <v>1</v>
      </c>
      <c r="O8">
        <f>B9</f>
        <v>1</v>
      </c>
      <c r="P8" s="9">
        <f>L9/L8</f>
        <v>0.50600000000000001</v>
      </c>
      <c r="Q8" s="9">
        <f>M9/M8</f>
        <v>0.51740083804312409</v>
      </c>
    </row>
    <row r="9" spans="1:17" x14ac:dyDescent="0.3">
      <c r="A9">
        <v>2</v>
      </c>
      <c r="B9" s="1">
        <f t="shared" ref="B9:B20" si="0">A9-1</f>
        <v>1</v>
      </c>
      <c r="C9" s="16">
        <v>0.50600000000000001</v>
      </c>
      <c r="D9" s="15">
        <f>C8-C9</f>
        <v>0.49399999999999999</v>
      </c>
      <c r="E9" s="4">
        <f>B1</f>
        <v>9.6447740116029052E-2</v>
      </c>
      <c r="F9" s="4">
        <f>B2</f>
        <v>0.67337701480693879</v>
      </c>
      <c r="G9" s="4">
        <f>E9*$B$3+F9*$B$4</f>
        <v>0.48259916195687591</v>
      </c>
      <c r="H9" s="4">
        <f>H8-G9</f>
        <v>0.51740083804312409</v>
      </c>
      <c r="I9" s="5">
        <f>D9*LN(G9)</f>
        <v>-0.35991301798101882</v>
      </c>
      <c r="J9" s="5"/>
      <c r="K9">
        <f t="shared" ref="K9:L20" si="1">B9</f>
        <v>1</v>
      </c>
      <c r="L9" s="9">
        <f t="shared" si="1"/>
        <v>0.50600000000000001</v>
      </c>
      <c r="M9" s="9">
        <f t="shared" ref="M9:M20" si="2">H9</f>
        <v>0.51740083804312409</v>
      </c>
      <c r="O9">
        <f t="shared" ref="O9:O19" si="3">B10</f>
        <v>2</v>
      </c>
      <c r="P9" s="9">
        <f t="shared" ref="P9:Q19" si="4">L10/L9</f>
        <v>0.69169960474308301</v>
      </c>
      <c r="Q9" s="9">
        <f t="shared" si="4"/>
        <v>0.65978394552401209</v>
      </c>
    </row>
    <row r="10" spans="1:17" x14ac:dyDescent="0.3">
      <c r="A10">
        <v>3</v>
      </c>
      <c r="B10" s="1">
        <f t="shared" si="0"/>
        <v>2</v>
      </c>
      <c r="C10" s="16">
        <v>0.35</v>
      </c>
      <c r="D10" s="15">
        <f t="shared" ref="D10:D20" si="5">C9-C10</f>
        <v>0.15600000000000003</v>
      </c>
      <c r="E10" s="4">
        <f>E9*(1-$B$1)</f>
        <v>8.7145573542539975E-2</v>
      </c>
      <c r="F10" s="4">
        <f>F9*(1-$B$2)</f>
        <v>0.21994041073663453</v>
      </c>
      <c r="G10" s="4">
        <f t="shared" ref="G10:G20" si="6">E10*$B$3+F10*$B$4</f>
        <v>0.17602807170160131</v>
      </c>
      <c r="H10" s="4">
        <f t="shared" ref="H10:H20" si="7">H9-G10</f>
        <v>0.3413727663415228</v>
      </c>
      <c r="I10" s="5">
        <f t="shared" ref="I10:I20" si="8">D10*LN(G10)</f>
        <v>-0.27098944054383783</v>
      </c>
      <c r="J10" s="5"/>
      <c r="K10">
        <f t="shared" si="1"/>
        <v>2</v>
      </c>
      <c r="L10" s="9">
        <f t="shared" si="1"/>
        <v>0.35</v>
      </c>
      <c r="M10" s="9">
        <f t="shared" si="2"/>
        <v>0.3413727663415228</v>
      </c>
      <c r="O10">
        <f t="shared" si="3"/>
        <v>3</v>
      </c>
      <c r="P10" s="9">
        <f t="shared" si="4"/>
        <v>0.78000000000000014</v>
      </c>
      <c r="Q10" s="9">
        <f t="shared" si="4"/>
        <v>0.78287588533458052</v>
      </c>
    </row>
    <row r="11" spans="1:17" x14ac:dyDescent="0.3">
      <c r="A11">
        <v>4</v>
      </c>
      <c r="B11" s="1">
        <f t="shared" si="0"/>
        <v>3</v>
      </c>
      <c r="C11" s="16">
        <v>0.27300000000000002</v>
      </c>
      <c r="D11" s="15">
        <f t="shared" si="5"/>
        <v>7.6999999999999957E-2</v>
      </c>
      <c r="E11" s="4">
        <f t="shared" ref="E11:E20" si="9">E10*(1-$B$1)</f>
        <v>7.8740579913246775E-2</v>
      </c>
      <c r="F11" s="4">
        <f t="shared" ref="F11:F20" si="10">F10*(1-$B$2)</f>
        <v>7.183759351938758E-2</v>
      </c>
      <c r="G11" s="4">
        <f t="shared" si="6"/>
        <v>7.4120259662788263E-2</v>
      </c>
      <c r="H11" s="4">
        <f t="shared" si="7"/>
        <v>0.26725250667873457</v>
      </c>
      <c r="I11" s="5">
        <f t="shared" si="8"/>
        <v>-0.20035911082075367</v>
      </c>
      <c r="J11" s="5"/>
      <c r="K11">
        <f t="shared" si="1"/>
        <v>3</v>
      </c>
      <c r="L11" s="9">
        <f t="shared" si="1"/>
        <v>0.27300000000000002</v>
      </c>
      <c r="M11" s="9">
        <f t="shared" si="2"/>
        <v>0.26725250667873457</v>
      </c>
      <c r="O11">
        <f t="shared" si="3"/>
        <v>4</v>
      </c>
      <c r="P11" s="9">
        <f t="shared" si="4"/>
        <v>0.81684981684981683</v>
      </c>
      <c r="Q11" s="9">
        <f t="shared" si="4"/>
        <v>0.85320497184513633</v>
      </c>
    </row>
    <row r="12" spans="1:17" x14ac:dyDescent="0.3">
      <c r="A12">
        <v>5</v>
      </c>
      <c r="B12" s="1">
        <f t="shared" si="0"/>
        <v>4</v>
      </c>
      <c r="C12" s="16">
        <v>0.223</v>
      </c>
      <c r="D12" s="15">
        <f t="shared" si="5"/>
        <v>5.0000000000000017E-2</v>
      </c>
      <c r="E12" s="4">
        <f t="shared" si="9"/>
        <v>7.1146228925188529E-2</v>
      </c>
      <c r="F12" s="4">
        <f t="shared" si="10"/>
        <v>2.3463809244388078E-2</v>
      </c>
      <c r="G12" s="4">
        <f t="shared" si="6"/>
        <v>3.9231339242362752E-2</v>
      </c>
      <c r="H12" s="4">
        <f t="shared" si="7"/>
        <v>0.22802116743637182</v>
      </c>
      <c r="I12" s="5">
        <f t="shared" si="8"/>
        <v>-0.16191396905617864</v>
      </c>
      <c r="J12" s="5"/>
      <c r="K12">
        <f t="shared" si="1"/>
        <v>4</v>
      </c>
      <c r="L12" s="9">
        <f t="shared" si="1"/>
        <v>0.223</v>
      </c>
      <c r="M12" s="9">
        <f t="shared" si="2"/>
        <v>0.22802116743637182</v>
      </c>
      <c r="O12">
        <f t="shared" si="3"/>
        <v>5</v>
      </c>
      <c r="P12" s="9">
        <f t="shared" si="4"/>
        <v>0.8923766816143498</v>
      </c>
      <c r="Q12" s="9">
        <f t="shared" si="4"/>
        <v>0.8842783666715861</v>
      </c>
    </row>
    <row r="13" spans="1:17" x14ac:dyDescent="0.3">
      <c r="A13">
        <v>6</v>
      </c>
      <c r="B13" s="1">
        <f t="shared" si="0"/>
        <v>5</v>
      </c>
      <c r="C13" s="16">
        <v>0.19900000000000001</v>
      </c>
      <c r="D13" s="15">
        <f t="shared" si="5"/>
        <v>2.3999999999999994E-2</v>
      </c>
      <c r="E13" s="4">
        <f t="shared" si="9"/>
        <v>6.428433592757643E-2</v>
      </c>
      <c r="F13" s="4">
        <f t="shared" si="10"/>
        <v>7.66381941940258E-3</v>
      </c>
      <c r="G13" s="4">
        <f t="shared" si="6"/>
        <v>2.6386981929188712E-2</v>
      </c>
      <c r="H13" s="4">
        <f t="shared" si="7"/>
        <v>0.20163418550718312</v>
      </c>
      <c r="I13" s="5">
        <f t="shared" si="8"/>
        <v>-8.7237227980579576E-2</v>
      </c>
      <c r="J13" s="5"/>
      <c r="K13">
        <f t="shared" si="1"/>
        <v>5</v>
      </c>
      <c r="L13" s="9">
        <f t="shared" si="1"/>
        <v>0.19900000000000001</v>
      </c>
      <c r="M13" s="9">
        <f t="shared" si="2"/>
        <v>0.20163418550718312</v>
      </c>
      <c r="O13">
        <f t="shared" si="3"/>
        <v>6</v>
      </c>
      <c r="P13" s="9">
        <f t="shared" si="4"/>
        <v>0.87437185929648231</v>
      </c>
      <c r="Q13" s="9">
        <f t="shared" si="4"/>
        <v>0.89643312548626231</v>
      </c>
    </row>
    <row r="14" spans="1:17" x14ac:dyDescent="0.3">
      <c r="A14">
        <v>7</v>
      </c>
      <c r="B14" s="1">
        <f t="shared" si="0"/>
        <v>6</v>
      </c>
      <c r="C14" s="16">
        <v>0.17399999999999999</v>
      </c>
      <c r="D14" s="15">
        <f t="shared" si="5"/>
        <v>2.5000000000000022E-2</v>
      </c>
      <c r="E14" s="4">
        <f t="shared" si="9"/>
        <v>5.8084257002502027E-2</v>
      </c>
      <c r="F14" s="4">
        <f t="shared" si="10"/>
        <v>2.5031795767458237E-3</v>
      </c>
      <c r="G14" s="4">
        <f t="shared" si="6"/>
        <v>2.0882622388102162E-2</v>
      </c>
      <c r="H14" s="4">
        <f t="shared" si="7"/>
        <v>0.18075156311908097</v>
      </c>
      <c r="I14" s="5">
        <f t="shared" si="8"/>
        <v>-9.6720948263849221E-2</v>
      </c>
      <c r="K14">
        <f t="shared" si="1"/>
        <v>6</v>
      </c>
      <c r="L14" s="9">
        <f t="shared" si="1"/>
        <v>0.17399999999999999</v>
      </c>
      <c r="M14" s="9">
        <f t="shared" si="2"/>
        <v>0.18075156311908097</v>
      </c>
      <c r="O14">
        <f t="shared" si="3"/>
        <v>7</v>
      </c>
      <c r="P14" s="9">
        <f t="shared" si="4"/>
        <v>0.8793103448275863</v>
      </c>
      <c r="Q14" s="9">
        <f t="shared" si="4"/>
        <v>0.90095834310104439</v>
      </c>
    </row>
    <row r="15" spans="1:17" x14ac:dyDescent="0.3">
      <c r="A15">
        <v>8</v>
      </c>
      <c r="B15" s="1">
        <f t="shared" si="0"/>
        <v>7</v>
      </c>
      <c r="C15" s="16">
        <v>0.153</v>
      </c>
      <c r="D15" s="15">
        <f t="shared" si="5"/>
        <v>2.0999999999999991E-2</v>
      </c>
      <c r="E15" s="4">
        <f t="shared" si="9"/>
        <v>5.2482161678292068E-2</v>
      </c>
      <c r="F15" s="4">
        <f t="shared" si="10"/>
        <v>8.1759598583102441E-4</v>
      </c>
      <c r="G15" s="4">
        <f t="shared" si="6"/>
        <v>1.7901934298389946E-2</v>
      </c>
      <c r="H15" s="4">
        <f t="shared" si="7"/>
        <v>0.16284962882069104</v>
      </c>
      <c r="I15" s="5">
        <f t="shared" si="8"/>
        <v>-8.4479776722832425E-2</v>
      </c>
      <c r="K15">
        <f t="shared" si="1"/>
        <v>7</v>
      </c>
      <c r="L15" s="9">
        <f t="shared" si="1"/>
        <v>0.153</v>
      </c>
      <c r="M15" s="9">
        <f t="shared" si="2"/>
        <v>0.16284962882069104</v>
      </c>
      <c r="O15">
        <f t="shared" si="3"/>
        <v>8</v>
      </c>
      <c r="P15" s="9">
        <f t="shared" si="4"/>
        <v>0.91503267973856217</v>
      </c>
      <c r="Q15" s="9">
        <f t="shared" si="4"/>
        <v>0.90261189138694842</v>
      </c>
    </row>
    <row r="16" spans="1:17" x14ac:dyDescent="0.3">
      <c r="A16">
        <v>9</v>
      </c>
      <c r="B16" s="1">
        <f t="shared" si="0"/>
        <v>8</v>
      </c>
      <c r="C16" s="16">
        <v>0.14000000000000001</v>
      </c>
      <c r="D16" s="15">
        <f t="shared" si="5"/>
        <v>1.2999999999999984E-2</v>
      </c>
      <c r="E16" s="4">
        <f t="shared" si="9"/>
        <v>4.7420375788016736E-2</v>
      </c>
      <c r="F16" s="4">
        <f t="shared" si="10"/>
        <v>2.6704564157399298E-4</v>
      </c>
      <c r="G16" s="4">
        <f t="shared" si="6"/>
        <v>1.5859617339184586E-2</v>
      </c>
      <c r="H16" s="4">
        <f t="shared" si="7"/>
        <v>0.14699001148150645</v>
      </c>
      <c r="I16" s="5">
        <f t="shared" si="8"/>
        <v>-5.3871729476270586E-2</v>
      </c>
      <c r="K16">
        <f t="shared" si="1"/>
        <v>8</v>
      </c>
      <c r="L16" s="9">
        <f t="shared" si="1"/>
        <v>0.14000000000000001</v>
      </c>
      <c r="M16" s="9">
        <f t="shared" si="2"/>
        <v>0.14699001148150645</v>
      </c>
      <c r="O16">
        <f t="shared" si="3"/>
        <v>9</v>
      </c>
      <c r="P16" s="9">
        <f t="shared" si="4"/>
        <v>0.89999999999999991</v>
      </c>
      <c r="Q16" s="9">
        <f t="shared" si="4"/>
        <v>0.9032119741325757</v>
      </c>
    </row>
    <row r="17" spans="1:17" x14ac:dyDescent="0.3">
      <c r="A17">
        <v>10</v>
      </c>
      <c r="B17" s="1">
        <f t="shared" si="0"/>
        <v>9</v>
      </c>
      <c r="C17" s="16">
        <v>0.126</v>
      </c>
      <c r="D17" s="15">
        <f t="shared" si="5"/>
        <v>1.4000000000000012E-2</v>
      </c>
      <c r="E17" s="4">
        <f t="shared" si="9"/>
        <v>4.2846787707809662E-2</v>
      </c>
      <c r="F17" s="4">
        <f t="shared" si="10"/>
        <v>8.7223244633693838E-5</v>
      </c>
      <c r="G17" s="4">
        <f t="shared" si="6"/>
        <v>1.4226873033525045E-2</v>
      </c>
      <c r="H17" s="4">
        <f t="shared" si="7"/>
        <v>0.1327631384479814</v>
      </c>
      <c r="I17" s="5">
        <f t="shared" si="8"/>
        <v>-5.9536716899592591E-2</v>
      </c>
      <c r="K17">
        <f t="shared" si="1"/>
        <v>9</v>
      </c>
      <c r="L17" s="9">
        <f t="shared" si="1"/>
        <v>0.126</v>
      </c>
      <c r="M17" s="9">
        <f t="shared" si="2"/>
        <v>0.1327631384479814</v>
      </c>
      <c r="O17">
        <f t="shared" si="3"/>
        <v>10</v>
      </c>
      <c r="P17" s="9">
        <f t="shared" si="4"/>
        <v>0.91269841269841279</v>
      </c>
      <c r="Q17" s="9">
        <f t="shared" si="4"/>
        <v>0.90342920444280939</v>
      </c>
    </row>
    <row r="18" spans="1:17" x14ac:dyDescent="0.3">
      <c r="A18">
        <v>11</v>
      </c>
      <c r="B18" s="1">
        <f t="shared" si="0"/>
        <v>10</v>
      </c>
      <c r="C18" s="16">
        <v>0.115</v>
      </c>
      <c r="D18" s="15">
        <f t="shared" si="5"/>
        <v>1.0999999999999996E-2</v>
      </c>
      <c r="E18" s="4">
        <f t="shared" si="9"/>
        <v>3.8714311862160164E-2</v>
      </c>
      <c r="F18" s="4">
        <f t="shared" si="10"/>
        <v>2.8489116540481737E-5</v>
      </c>
      <c r="G18" s="4">
        <f t="shared" si="6"/>
        <v>1.2821041900591005E-2</v>
      </c>
      <c r="H18" s="4">
        <f t="shared" si="7"/>
        <v>0.11994209654739039</v>
      </c>
      <c r="I18" s="5">
        <f t="shared" si="8"/>
        <v>-4.7923343152245022E-2</v>
      </c>
      <c r="K18">
        <f t="shared" si="1"/>
        <v>10</v>
      </c>
      <c r="L18" s="9">
        <f t="shared" si="1"/>
        <v>0.115</v>
      </c>
      <c r="M18" s="9">
        <f t="shared" si="2"/>
        <v>0.11994209654739039</v>
      </c>
      <c r="O18">
        <f t="shared" si="3"/>
        <v>11</v>
      </c>
      <c r="P18" s="9">
        <f t="shared" si="4"/>
        <v>0.92173913043478251</v>
      </c>
      <c r="Q18" s="9">
        <f t="shared" si="4"/>
        <v>0.90350777080243727</v>
      </c>
    </row>
    <row r="19" spans="1:17" x14ac:dyDescent="0.3">
      <c r="A19">
        <v>12</v>
      </c>
      <c r="B19" s="1">
        <f t="shared" si="0"/>
        <v>11</v>
      </c>
      <c r="C19" s="16">
        <v>0.106</v>
      </c>
      <c r="D19" s="15">
        <f t="shared" si="5"/>
        <v>9.000000000000008E-3</v>
      </c>
      <c r="E19" s="4">
        <f t="shared" si="9"/>
        <v>3.4980403972907637E-2</v>
      </c>
      <c r="F19" s="4">
        <f t="shared" si="10"/>
        <v>9.3052002899651618E-6</v>
      </c>
      <c r="G19" s="4">
        <f t="shared" si="6"/>
        <v>1.1573480270486988E-2</v>
      </c>
      <c r="H19" s="4">
        <f t="shared" si="7"/>
        <v>0.1083686162769034</v>
      </c>
      <c r="I19" s="5">
        <f t="shared" si="8"/>
        <v>-4.0131350835804595E-2</v>
      </c>
      <c r="K19">
        <f t="shared" si="1"/>
        <v>11</v>
      </c>
      <c r="L19" s="9">
        <f t="shared" si="1"/>
        <v>0.106</v>
      </c>
      <c r="M19" s="9">
        <f t="shared" si="2"/>
        <v>0.1083686162769034</v>
      </c>
      <c r="O19">
        <f t="shared" si="3"/>
        <v>12</v>
      </c>
      <c r="P19" s="9">
        <f t="shared" si="4"/>
        <v>0.96226415094339623</v>
      </c>
      <c r="Q19" s="9">
        <f t="shared" si="4"/>
        <v>0.90353617683843612</v>
      </c>
    </row>
    <row r="20" spans="1:17" x14ac:dyDescent="0.3">
      <c r="A20">
        <v>13</v>
      </c>
      <c r="B20" s="1">
        <f t="shared" si="0"/>
        <v>12</v>
      </c>
      <c r="C20" s="16">
        <v>0.10199999999999999</v>
      </c>
      <c r="D20" s="15">
        <f t="shared" si="5"/>
        <v>4.0000000000000036E-3</v>
      </c>
      <c r="E20" s="4">
        <f t="shared" si="9"/>
        <v>3.1606623061374926E-2</v>
      </c>
      <c r="F20" s="4">
        <f t="shared" si="10"/>
        <v>3.0392922965277598E-6</v>
      </c>
      <c r="G20" s="4">
        <f t="shared" si="6"/>
        <v>1.0453651036798583E-2</v>
      </c>
      <c r="H20" s="4">
        <f t="shared" si="7"/>
        <v>9.7914965240104818E-2</v>
      </c>
      <c r="I20" s="5">
        <f t="shared" si="8"/>
        <v>-1.8243215920316014E-2</v>
      </c>
      <c r="K20">
        <f t="shared" si="1"/>
        <v>12</v>
      </c>
      <c r="L20" s="9">
        <f t="shared" si="1"/>
        <v>0.10199999999999999</v>
      </c>
      <c r="M20" s="9">
        <f t="shared" si="2"/>
        <v>9.7914965240104818E-2</v>
      </c>
    </row>
    <row r="21" spans="1:17" x14ac:dyDescent="0.3">
      <c r="I21" s="5">
        <f>C20*LN(H20)</f>
        <v>-0.23701289961863992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77E0-6E4F-4496-A1F1-3C3862158AC7}">
  <sheetPr>
    <tabColor rgb="FFFFFF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C2C1-884B-416F-8994-F1E28DDA58A2}">
  <dimension ref="A1:J1227"/>
  <sheetViews>
    <sheetView zoomScaleNormal="100" workbookViewId="0"/>
  </sheetViews>
  <sheetFormatPr defaultRowHeight="14.4" x14ac:dyDescent="0.3"/>
  <sheetData>
    <row r="1" spans="1:10" x14ac:dyDescent="0.3">
      <c r="A1" t="s">
        <v>14</v>
      </c>
      <c r="B1" s="6">
        <v>0.65493112186295566</v>
      </c>
      <c r="C1" s="18"/>
      <c r="E1" t="s">
        <v>34</v>
      </c>
      <c r="F1">
        <v>1.8</v>
      </c>
    </row>
    <row r="2" spans="1:10" x14ac:dyDescent="0.3">
      <c r="A2" t="s">
        <v>15</v>
      </c>
      <c r="B2" s="6">
        <v>1.1903573443492816</v>
      </c>
      <c r="C2" s="18"/>
      <c r="E2" t="s">
        <v>35</v>
      </c>
      <c r="F2">
        <v>57.3</v>
      </c>
    </row>
    <row r="3" spans="1:10" x14ac:dyDescent="0.3">
      <c r="B3" s="18"/>
      <c r="C3" s="18"/>
      <c r="E3" t="s">
        <v>25</v>
      </c>
      <c r="F3" s="16">
        <v>0.26</v>
      </c>
    </row>
    <row r="4" spans="1:10" x14ac:dyDescent="0.3">
      <c r="B4" s="18"/>
      <c r="C4" s="18"/>
      <c r="E4" t="s">
        <v>36</v>
      </c>
      <c r="F4" s="22">
        <f>F1*F2*F3</f>
        <v>26.816400000000002</v>
      </c>
    </row>
    <row r="5" spans="1:10" x14ac:dyDescent="0.3">
      <c r="B5" s="18"/>
      <c r="C5" s="18"/>
      <c r="E5" t="s">
        <v>21</v>
      </c>
      <c r="F5">
        <v>1.5299999999999999E-2</v>
      </c>
    </row>
    <row r="6" spans="1:10" x14ac:dyDescent="0.3">
      <c r="B6" s="18"/>
      <c r="C6" s="18"/>
    </row>
    <row r="7" spans="1:10" x14ac:dyDescent="0.3">
      <c r="A7" s="11" t="s">
        <v>26</v>
      </c>
      <c r="B7" s="11" t="s">
        <v>0</v>
      </c>
      <c r="C7" s="11" t="s">
        <v>22</v>
      </c>
      <c r="D7" s="24" t="s">
        <v>3</v>
      </c>
      <c r="E7" s="11" t="s">
        <v>2</v>
      </c>
      <c r="F7" s="11" t="s">
        <v>23</v>
      </c>
      <c r="H7" s="11" t="s">
        <v>37</v>
      </c>
      <c r="I7" s="11" t="s">
        <v>20</v>
      </c>
    </row>
    <row r="8" spans="1:10" x14ac:dyDescent="0.3">
      <c r="A8">
        <v>1</v>
      </c>
      <c r="B8">
        <f>A8-1</f>
        <v>0</v>
      </c>
      <c r="C8">
        <f>INT(B8/12)+1</f>
        <v>1</v>
      </c>
      <c r="E8" s="18">
        <v>1</v>
      </c>
      <c r="F8" s="18">
        <f t="shared" ref="F8:F71" si="0">1/(1+$F$5)^B8</f>
        <v>1</v>
      </c>
      <c r="H8">
        <v>1</v>
      </c>
      <c r="I8" s="22">
        <f>F4*SUMPRODUCT(E8:E19,F8:F19)</f>
        <v>118.05565895488643</v>
      </c>
    </row>
    <row r="9" spans="1:10" x14ac:dyDescent="0.3">
      <c r="A9">
        <f>A8+1</f>
        <v>2</v>
      </c>
      <c r="B9">
        <f t="shared" ref="B9:B72" si="1">A9-1</f>
        <v>1</v>
      </c>
      <c r="C9">
        <f t="shared" ref="C9:C72" si="2">INT(B9/12)+1</f>
        <v>1</v>
      </c>
      <c r="D9" s="18">
        <f>B1/(B1+B2)</f>
        <v>0.35492072586749057</v>
      </c>
      <c r="E9" s="18">
        <f>E8-D9</f>
        <v>0.64507927413250943</v>
      </c>
      <c r="F9" s="18">
        <f t="shared" si="0"/>
        <v>0.98493056239535104</v>
      </c>
      <c r="H9">
        <v>2</v>
      </c>
      <c r="I9" s="22">
        <f>F4*SUMPRODUCT(E8:E31,F8:F31)</f>
        <v>156.50220162900683</v>
      </c>
    </row>
    <row r="10" spans="1:10" x14ac:dyDescent="0.3">
      <c r="A10">
        <f t="shared" ref="A10:A73" si="3">A9+1</f>
        <v>3</v>
      </c>
      <c r="B10">
        <f t="shared" si="1"/>
        <v>2</v>
      </c>
      <c r="C10">
        <f t="shared" si="2"/>
        <v>1</v>
      </c>
      <c r="D10" s="18">
        <f>($B$2+B10-2)/($B$1+$B$2+B10-1)*D9</f>
        <v>0.14848494193650993</v>
      </c>
      <c r="E10" s="18">
        <f t="shared" ref="E10:E73" si="4">E9-D10</f>
        <v>0.49659433219599947</v>
      </c>
      <c r="F10" s="18">
        <f t="shared" si="0"/>
        <v>0.97008821274042256</v>
      </c>
      <c r="H10">
        <v>5</v>
      </c>
      <c r="I10" s="22">
        <f>F4*SUMPRODUCT(E8:E67,F8:F67)</f>
        <v>205.18133054366885</v>
      </c>
    </row>
    <row r="11" spans="1:10" x14ac:dyDescent="0.3">
      <c r="A11">
        <f t="shared" si="3"/>
        <v>4</v>
      </c>
      <c r="B11">
        <f t="shared" si="1"/>
        <v>3</v>
      </c>
      <c r="C11">
        <f t="shared" si="2"/>
        <v>1</v>
      </c>
      <c r="D11" s="18">
        <f t="shared" ref="D11:D74" si="5">($B$2+B11-2)/($B$1+$B$2+B11-1)*D10</f>
        <v>8.4580152036364875E-2</v>
      </c>
      <c r="E11" s="18">
        <f t="shared" si="4"/>
        <v>0.41201418015963459</v>
      </c>
      <c r="F11" s="18">
        <f t="shared" si="0"/>
        <v>0.95546952894752524</v>
      </c>
      <c r="H11">
        <v>10</v>
      </c>
      <c r="I11" s="22">
        <f>F4*SUMPRODUCT(E8:E127,F8:F127)</f>
        <v>229.40271622698211</v>
      </c>
    </row>
    <row r="12" spans="1:10" x14ac:dyDescent="0.3">
      <c r="A12">
        <f t="shared" si="3"/>
        <v>5</v>
      </c>
      <c r="B12">
        <f t="shared" si="1"/>
        <v>4</v>
      </c>
      <c r="C12">
        <f t="shared" si="2"/>
        <v>1</v>
      </c>
      <c r="D12" s="18">
        <f t="shared" si="5"/>
        <v>5.5691402300829654E-2</v>
      </c>
      <c r="E12" s="18">
        <f t="shared" si="4"/>
        <v>0.35632277785880495</v>
      </c>
      <c r="F12" s="18">
        <f t="shared" si="0"/>
        <v>0.9410711404979073</v>
      </c>
      <c r="H12">
        <v>20</v>
      </c>
      <c r="I12" s="22">
        <f>F4*SUMPRODUCT(E8:E247,F8:F247)</f>
        <v>238.36845465241475</v>
      </c>
    </row>
    <row r="13" spans="1:10" x14ac:dyDescent="0.3">
      <c r="A13">
        <f t="shared" si="3"/>
        <v>6</v>
      </c>
      <c r="B13">
        <f t="shared" si="1"/>
        <v>5</v>
      </c>
      <c r="C13">
        <f t="shared" si="2"/>
        <v>1</v>
      </c>
      <c r="D13" s="18">
        <f t="shared" si="5"/>
        <v>3.9923928134142951E-2</v>
      </c>
      <c r="E13" s="18">
        <f t="shared" si="4"/>
        <v>0.31639884972466198</v>
      </c>
      <c r="F13" s="18">
        <f t="shared" si="0"/>
        <v>0.92688972766463817</v>
      </c>
      <c r="H13">
        <v>50</v>
      </c>
      <c r="I13" s="22">
        <f>F4*SUMPRODUCT(E8:E607,F8:F607)</f>
        <v>239.51068891122605</v>
      </c>
    </row>
    <row r="14" spans="1:10" x14ac:dyDescent="0.3">
      <c r="A14">
        <f t="shared" si="3"/>
        <v>7</v>
      </c>
      <c r="B14">
        <f t="shared" si="1"/>
        <v>6</v>
      </c>
      <c r="C14">
        <f t="shared" si="2"/>
        <v>1</v>
      </c>
      <c r="D14" s="18">
        <f t="shared" si="5"/>
        <v>3.0271836552855216E-2</v>
      </c>
      <c r="E14" s="18">
        <f t="shared" si="4"/>
        <v>0.28612701317180678</v>
      </c>
      <c r="F14" s="18">
        <f t="shared" si="0"/>
        <v>0.91292202074720608</v>
      </c>
      <c r="H14">
        <v>100</v>
      </c>
      <c r="I14" s="22">
        <f>F4*SUMPRODUCT(E8:E1207,F8:F1207)</f>
        <v>239.51355444551183</v>
      </c>
      <c r="J14" s="23"/>
    </row>
    <row r="15" spans="1:10" x14ac:dyDescent="0.3">
      <c r="A15">
        <f t="shared" si="3"/>
        <v>8</v>
      </c>
      <c r="B15">
        <f t="shared" si="1"/>
        <v>7</v>
      </c>
      <c r="C15">
        <f t="shared" si="2"/>
        <v>1</v>
      </c>
      <c r="D15" s="18">
        <f t="shared" si="5"/>
        <v>2.388611795971134E-2</v>
      </c>
      <c r="E15" s="18">
        <f t="shared" si="4"/>
        <v>0.26224089521209543</v>
      </c>
      <c r="F15" s="18">
        <f t="shared" si="0"/>
        <v>0.89916479931764592</v>
      </c>
      <c r="J15" s="23"/>
    </row>
    <row r="16" spans="1:10" x14ac:dyDescent="0.3">
      <c r="A16">
        <f t="shared" si="3"/>
        <v>9</v>
      </c>
      <c r="B16">
        <f t="shared" si="1"/>
        <v>8</v>
      </c>
      <c r="C16">
        <f t="shared" si="2"/>
        <v>1</v>
      </c>
      <c r="D16" s="18">
        <f t="shared" si="5"/>
        <v>1.9417085644596398E-2</v>
      </c>
      <c r="E16" s="18">
        <f t="shared" si="4"/>
        <v>0.24282380956749902</v>
      </c>
      <c r="F16" s="18">
        <f t="shared" si="0"/>
        <v>0.88561489147803207</v>
      </c>
    </row>
    <row r="17" spans="1:6" x14ac:dyDescent="0.3">
      <c r="A17">
        <f t="shared" si="3"/>
        <v>10</v>
      </c>
      <c r="B17">
        <f t="shared" si="1"/>
        <v>9</v>
      </c>
      <c r="C17">
        <f t="shared" si="2"/>
        <v>1</v>
      </c>
      <c r="D17" s="18">
        <f t="shared" si="5"/>
        <v>1.6153195567693061E-2</v>
      </c>
      <c r="E17" s="18">
        <f t="shared" si="4"/>
        <v>0.22667061399980595</v>
      </c>
      <c r="F17" s="18">
        <f t="shared" si="0"/>
        <v>0.87226917312915586</v>
      </c>
    </row>
    <row r="18" spans="1:6" x14ac:dyDescent="0.3">
      <c r="A18">
        <f t="shared" si="3"/>
        <v>11</v>
      </c>
      <c r="B18">
        <f t="shared" si="1"/>
        <v>10</v>
      </c>
      <c r="C18">
        <f t="shared" si="2"/>
        <v>1</v>
      </c>
      <c r="D18" s="18">
        <f t="shared" si="5"/>
        <v>1.3688307137496202E-2</v>
      </c>
      <c r="E18" s="18">
        <f t="shared" si="4"/>
        <v>0.21298230686230976</v>
      </c>
      <c r="F18" s="18">
        <f t="shared" si="0"/>
        <v>0.85912456725022746</v>
      </c>
    </row>
    <row r="19" spans="1:6" x14ac:dyDescent="0.3">
      <c r="A19">
        <f t="shared" si="3"/>
        <v>12</v>
      </c>
      <c r="B19">
        <f t="shared" si="1"/>
        <v>11</v>
      </c>
      <c r="C19">
        <f t="shared" si="2"/>
        <v>1</v>
      </c>
      <c r="D19" s="18">
        <f t="shared" si="5"/>
        <v>1.1775883851893848E-2</v>
      </c>
      <c r="E19" s="18">
        <f t="shared" si="4"/>
        <v>0.20120642301041591</v>
      </c>
      <c r="F19" s="18">
        <f t="shared" si="0"/>
        <v>0.84617804318942902</v>
      </c>
    </row>
    <row r="20" spans="1:6" x14ac:dyDescent="0.3">
      <c r="A20">
        <f t="shared" si="3"/>
        <v>13</v>
      </c>
      <c r="B20">
        <f t="shared" si="1"/>
        <v>12</v>
      </c>
      <c r="C20">
        <f t="shared" si="2"/>
        <v>2</v>
      </c>
      <c r="D20" s="18">
        <f t="shared" si="5"/>
        <v>1.0258730171367032E-2</v>
      </c>
      <c r="E20" s="18">
        <f t="shared" si="4"/>
        <v>0.19094769283904889</v>
      </c>
      <c r="F20" s="18">
        <f t="shared" si="0"/>
        <v>0.83342661596516199</v>
      </c>
    </row>
    <row r="21" spans="1:6" x14ac:dyDescent="0.3">
      <c r="A21">
        <f t="shared" si="3"/>
        <v>14</v>
      </c>
      <c r="B21">
        <f t="shared" si="1"/>
        <v>13</v>
      </c>
      <c r="C21">
        <f t="shared" si="2"/>
        <v>2</v>
      </c>
      <c r="D21" s="18">
        <f t="shared" si="5"/>
        <v>9.0325013446566817E-3</v>
      </c>
      <c r="E21" s="18">
        <f t="shared" si="4"/>
        <v>0.1819151914943922</v>
      </c>
      <c r="F21" s="18">
        <f t="shared" si="0"/>
        <v>0.82086734557782126</v>
      </c>
    </row>
    <row r="22" spans="1:6" x14ac:dyDescent="0.3">
      <c r="A22">
        <f t="shared" si="3"/>
        <v>15</v>
      </c>
      <c r="B22">
        <f t="shared" si="1"/>
        <v>14</v>
      </c>
      <c r="C22">
        <f t="shared" si="2"/>
        <v>2</v>
      </c>
      <c r="D22" s="18">
        <f t="shared" si="5"/>
        <v>8.0255712592249805E-3</v>
      </c>
      <c r="E22" s="18">
        <f t="shared" si="4"/>
        <v>0.17388962023516721</v>
      </c>
      <c r="F22" s="18">
        <f t="shared" si="0"/>
        <v>0.80849733633194254</v>
      </c>
    </row>
    <row r="23" spans="1:6" x14ac:dyDescent="0.3">
      <c r="A23">
        <f t="shared" si="3"/>
        <v>16</v>
      </c>
      <c r="B23">
        <f t="shared" si="1"/>
        <v>15</v>
      </c>
      <c r="C23">
        <f t="shared" si="2"/>
        <v>2</v>
      </c>
      <c r="D23" s="18">
        <f t="shared" si="5"/>
        <v>7.187355680130807E-3</v>
      </c>
      <c r="E23" s="18">
        <f t="shared" si="4"/>
        <v>0.16670226455503639</v>
      </c>
      <c r="F23" s="18">
        <f t="shared" si="0"/>
        <v>0.79631373616856349</v>
      </c>
    </row>
    <row r="24" spans="1:6" x14ac:dyDescent="0.3">
      <c r="A24">
        <f t="shared" si="3"/>
        <v>17</v>
      </c>
      <c r="B24">
        <f t="shared" si="1"/>
        <v>16</v>
      </c>
      <c r="C24">
        <f t="shared" si="2"/>
        <v>2</v>
      </c>
      <c r="D24" s="18">
        <f t="shared" si="5"/>
        <v>6.4812485319626547E-3</v>
      </c>
      <c r="E24" s="18">
        <f t="shared" si="4"/>
        <v>0.16022101602307373</v>
      </c>
      <c r="F24" s="18">
        <f t="shared" si="0"/>
        <v>0.78431373600764653</v>
      </c>
    </row>
    <row r="25" spans="1:6" x14ac:dyDescent="0.3">
      <c r="A25">
        <f t="shared" si="3"/>
        <v>18</v>
      </c>
      <c r="B25">
        <f t="shared" si="1"/>
        <v>17</v>
      </c>
      <c r="C25">
        <f t="shared" si="2"/>
        <v>2</v>
      </c>
      <c r="D25" s="18">
        <f t="shared" si="5"/>
        <v>5.8801924086961718E-3</v>
      </c>
      <c r="E25" s="18">
        <f t="shared" si="4"/>
        <v>0.15434082361437756</v>
      </c>
      <c r="F25" s="18">
        <f t="shared" si="0"/>
        <v>0.77249456910041014</v>
      </c>
    </row>
    <row r="26" spans="1:6" x14ac:dyDescent="0.3">
      <c r="A26">
        <f t="shared" si="3"/>
        <v>19</v>
      </c>
      <c r="B26">
        <f t="shared" si="1"/>
        <v>18</v>
      </c>
      <c r="C26">
        <f t="shared" si="2"/>
        <v>2</v>
      </c>
      <c r="D26" s="18">
        <f t="shared" si="5"/>
        <v>5.3638132915953167E-3</v>
      </c>
      <c r="E26" s="18">
        <f t="shared" si="4"/>
        <v>0.14897701032278224</v>
      </c>
      <c r="F26" s="18">
        <f t="shared" si="0"/>
        <v>0.76085351039142135</v>
      </c>
    </row>
    <row r="27" spans="1:6" x14ac:dyDescent="0.3">
      <c r="A27">
        <f t="shared" si="3"/>
        <v>20</v>
      </c>
      <c r="B27">
        <f t="shared" si="1"/>
        <v>19</v>
      </c>
      <c r="C27">
        <f t="shared" si="2"/>
        <v>2</v>
      </c>
      <c r="D27" s="18">
        <f t="shared" si="5"/>
        <v>4.9165161125577601E-3</v>
      </c>
      <c r="E27" s="18">
        <f t="shared" si="4"/>
        <v>0.14406049421022449</v>
      </c>
      <c r="F27" s="18">
        <f t="shared" si="0"/>
        <v>0.74938787589029976</v>
      </c>
    </row>
    <row r="28" spans="1:6" x14ac:dyDescent="0.3">
      <c r="A28">
        <f t="shared" si="3"/>
        <v>21</v>
      </c>
      <c r="B28">
        <f t="shared" si="1"/>
        <v>20</v>
      </c>
      <c r="C28">
        <f t="shared" si="2"/>
        <v>2</v>
      </c>
      <c r="D28" s="18">
        <f t="shared" si="5"/>
        <v>4.5261883155113996E-3</v>
      </c>
      <c r="E28" s="18">
        <f t="shared" si="4"/>
        <v>0.13953430589471308</v>
      </c>
      <c r="F28" s="18">
        <f t="shared" si="0"/>
        <v>0.73809502205289057</v>
      </c>
    </row>
    <row r="29" spans="1:6" x14ac:dyDescent="0.3">
      <c r="A29">
        <f t="shared" si="3"/>
        <v>22</v>
      </c>
      <c r="B29">
        <f t="shared" si="1"/>
        <v>21</v>
      </c>
      <c r="C29">
        <f t="shared" si="2"/>
        <v>2</v>
      </c>
      <c r="D29" s="18">
        <f t="shared" si="5"/>
        <v>4.183298363825123E-3</v>
      </c>
      <c r="E29" s="18">
        <f t="shared" si="4"/>
        <v>0.13535100753088797</v>
      </c>
      <c r="F29" s="18">
        <f t="shared" si="0"/>
        <v>0.72697234517176246</v>
      </c>
    </row>
    <row r="30" spans="1:6" x14ac:dyDescent="0.3">
      <c r="A30">
        <f t="shared" si="3"/>
        <v>23</v>
      </c>
      <c r="B30">
        <f t="shared" si="1"/>
        <v>22</v>
      </c>
      <c r="C30">
        <f t="shared" si="2"/>
        <v>2</v>
      </c>
      <c r="D30" s="18">
        <f t="shared" si="5"/>
        <v>3.8802568564013195E-3</v>
      </c>
      <c r="E30" s="18">
        <f t="shared" si="4"/>
        <v>0.13147075067448666</v>
      </c>
      <c r="F30" s="18">
        <f t="shared" si="0"/>
        <v>0.71601728077589144</v>
      </c>
    </row>
    <row r="31" spans="1:6" x14ac:dyDescent="0.3">
      <c r="A31">
        <f t="shared" si="3"/>
        <v>24</v>
      </c>
      <c r="B31">
        <f t="shared" si="1"/>
        <v>23</v>
      </c>
      <c r="C31">
        <f t="shared" si="2"/>
        <v>2</v>
      </c>
      <c r="D31" s="18">
        <f t="shared" si="5"/>
        <v>3.6109559485268043E-3</v>
      </c>
      <c r="E31" s="18">
        <f t="shared" si="4"/>
        <v>0.12785979472595985</v>
      </c>
      <c r="F31" s="18">
        <f t="shared" si="0"/>
        <v>0.70522730303938863</v>
      </c>
    </row>
    <row r="32" spans="1:6" x14ac:dyDescent="0.3">
      <c r="A32">
        <f t="shared" si="3"/>
        <v>25</v>
      </c>
      <c r="B32">
        <f t="shared" si="1"/>
        <v>24</v>
      </c>
      <c r="C32">
        <f t="shared" si="2"/>
        <v>3</v>
      </c>
      <c r="D32" s="18">
        <f t="shared" si="5"/>
        <v>3.3704321410846024E-3</v>
      </c>
      <c r="E32" s="18">
        <f t="shared" si="4"/>
        <v>0.12448936258487524</v>
      </c>
      <c r="F32" s="18">
        <f t="shared" si="0"/>
        <v>0.69459992419914185</v>
      </c>
    </row>
    <row r="33" spans="1:6" x14ac:dyDescent="0.3">
      <c r="A33">
        <f t="shared" si="3"/>
        <v>26</v>
      </c>
      <c r="B33">
        <f t="shared" si="1"/>
        <v>25</v>
      </c>
      <c r="C33">
        <f t="shared" si="2"/>
        <v>3</v>
      </c>
      <c r="D33" s="18">
        <f t="shared" si="5"/>
        <v>3.1546158985342409E-3</v>
      </c>
      <c r="E33" s="18">
        <f t="shared" si="4"/>
        <v>0.12133474668634099</v>
      </c>
      <c r="F33" s="18">
        <f t="shared" si="0"/>
        <v>0.68413269398122889</v>
      </c>
    </row>
    <row r="34" spans="1:6" x14ac:dyDescent="0.3">
      <c r="A34">
        <f t="shared" si="3"/>
        <v>27</v>
      </c>
      <c r="B34">
        <f t="shared" si="1"/>
        <v>26</v>
      </c>
      <c r="C34">
        <f t="shared" si="2"/>
        <v>3</v>
      </c>
      <c r="D34" s="18">
        <f t="shared" si="5"/>
        <v>2.9601433364465288E-3</v>
      </c>
      <c r="E34" s="18">
        <f t="shared" si="4"/>
        <v>0.11837460334989447</v>
      </c>
      <c r="F34" s="18">
        <f t="shared" si="0"/>
        <v>0.67382319903597843</v>
      </c>
    </row>
    <row r="35" spans="1:6" x14ac:dyDescent="0.3">
      <c r="A35">
        <f t="shared" si="3"/>
        <v>28</v>
      </c>
      <c r="B35">
        <f t="shared" si="1"/>
        <v>27</v>
      </c>
      <c r="C35">
        <f t="shared" si="2"/>
        <v>3</v>
      </c>
      <c r="D35" s="18">
        <f t="shared" si="5"/>
        <v>2.7842129150897916E-3</v>
      </c>
      <c r="E35" s="18">
        <f t="shared" si="4"/>
        <v>0.11559039043480468</v>
      </c>
      <c r="F35" s="18">
        <f t="shared" si="0"/>
        <v>0.66366906238154089</v>
      </c>
    </row>
    <row r="36" spans="1:6" x14ac:dyDescent="0.3">
      <c r="A36">
        <f t="shared" si="3"/>
        <v>29</v>
      </c>
      <c r="B36">
        <f t="shared" si="1"/>
        <v>28</v>
      </c>
      <c r="C36">
        <f t="shared" si="2"/>
        <v>3</v>
      </c>
      <c r="D36" s="18">
        <f t="shared" si="5"/>
        <v>2.6244751954108201E-3</v>
      </c>
      <c r="E36" s="18">
        <f t="shared" si="4"/>
        <v>0.11296591523939387</v>
      </c>
      <c r="F36" s="18">
        <f t="shared" si="0"/>
        <v>0.65366794285584628</v>
      </c>
    </row>
    <row r="37" spans="1:6" x14ac:dyDescent="0.3">
      <c r="A37">
        <f t="shared" si="3"/>
        <v>30</v>
      </c>
      <c r="B37">
        <f t="shared" si="1"/>
        <v>29</v>
      </c>
      <c r="C37">
        <f t="shared" si="2"/>
        <v>3</v>
      </c>
      <c r="D37" s="18">
        <f t="shared" si="5"/>
        <v>2.4789471773331998E-3</v>
      </c>
      <c r="E37" s="18">
        <f t="shared" si="4"/>
        <v>0.11048696806206067</v>
      </c>
      <c r="F37" s="18">
        <f t="shared" si="0"/>
        <v>0.64381753457682089</v>
      </c>
    </row>
    <row r="38" spans="1:6" x14ac:dyDescent="0.3">
      <c r="A38">
        <f t="shared" si="3"/>
        <v>31</v>
      </c>
      <c r="B38">
        <f t="shared" si="1"/>
        <v>30</v>
      </c>
      <c r="C38">
        <f t="shared" si="2"/>
        <v>3</v>
      </c>
      <c r="D38" s="18">
        <f t="shared" si="5"/>
        <v>2.3459451197347797E-3</v>
      </c>
      <c r="E38" s="18">
        <f t="shared" si="4"/>
        <v>0.10814102294232589</v>
      </c>
      <c r="F38" s="18">
        <f t="shared" si="0"/>
        <v>0.63411556641073663</v>
      </c>
    </row>
    <row r="39" spans="1:6" x14ac:dyDescent="0.3">
      <c r="A39">
        <f t="shared" si="3"/>
        <v>32</v>
      </c>
      <c r="B39">
        <f t="shared" si="1"/>
        <v>31</v>
      </c>
      <c r="C39">
        <f t="shared" si="2"/>
        <v>3</v>
      </c>
      <c r="D39" s="18">
        <f t="shared" si="5"/>
        <v>2.224031399501069E-3</v>
      </c>
      <c r="E39" s="18">
        <f t="shared" si="4"/>
        <v>0.10591699154282481</v>
      </c>
      <c r="F39" s="18">
        <f t="shared" si="0"/>
        <v>0.62455980144857337</v>
      </c>
    </row>
    <row r="40" spans="1:6" x14ac:dyDescent="0.3">
      <c r="A40">
        <f t="shared" si="3"/>
        <v>33</v>
      </c>
      <c r="B40">
        <f t="shared" si="1"/>
        <v>32</v>
      </c>
      <c r="C40">
        <f t="shared" si="2"/>
        <v>3</v>
      </c>
      <c r="D40" s="18">
        <f t="shared" si="5"/>
        <v>2.1119721377040237E-3</v>
      </c>
      <c r="E40" s="18">
        <f t="shared" si="4"/>
        <v>0.1038050194051208</v>
      </c>
      <c r="F40" s="18">
        <f t="shared" si="0"/>
        <v>0.61514803649027228</v>
      </c>
    </row>
    <row r="41" spans="1:6" x14ac:dyDescent="0.3">
      <c r="A41">
        <f t="shared" si="3"/>
        <v>34</v>
      </c>
      <c r="B41">
        <f t="shared" si="1"/>
        <v>33</v>
      </c>
      <c r="C41">
        <f t="shared" si="2"/>
        <v>3</v>
      </c>
      <c r="D41" s="18">
        <f t="shared" si="5"/>
        <v>2.0087031576602266E-3</v>
      </c>
      <c r="E41" s="18">
        <f t="shared" si="4"/>
        <v>0.10179631624746056</v>
      </c>
      <c r="F41" s="18">
        <f t="shared" si="0"/>
        <v>0.60587810153675981</v>
      </c>
    </row>
    <row r="42" spans="1:6" x14ac:dyDescent="0.3">
      <c r="A42">
        <f t="shared" si="3"/>
        <v>35</v>
      </c>
      <c r="B42">
        <f t="shared" si="1"/>
        <v>34</v>
      </c>
      <c r="C42">
        <f t="shared" si="2"/>
        <v>3</v>
      </c>
      <c r="D42" s="18">
        <f t="shared" si="5"/>
        <v>1.9133024444929448E-3</v>
      </c>
      <c r="E42" s="18">
        <f t="shared" si="4"/>
        <v>9.9883013802967616E-2</v>
      </c>
      <c r="F42" s="18">
        <f t="shared" si="0"/>
        <v>0.59674785928962848</v>
      </c>
    </row>
    <row r="43" spans="1:6" x14ac:dyDescent="0.3">
      <c r="A43">
        <f t="shared" si="3"/>
        <v>36</v>
      </c>
      <c r="B43">
        <f t="shared" si="1"/>
        <v>35</v>
      </c>
      <c r="C43">
        <f t="shared" si="2"/>
        <v>3</v>
      </c>
      <c r="D43" s="18">
        <f t="shared" si="5"/>
        <v>1.8249677177711197E-3</v>
      </c>
      <c r="E43" s="18">
        <f t="shared" si="4"/>
        <v>9.8058046085196499E-2</v>
      </c>
      <c r="F43" s="18">
        <f t="shared" si="0"/>
        <v>0.58775520465835562</v>
      </c>
    </row>
    <row r="44" spans="1:6" x14ac:dyDescent="0.3">
      <c r="A44">
        <f t="shared" si="3"/>
        <v>37</v>
      </c>
      <c r="B44">
        <f t="shared" si="1"/>
        <v>36</v>
      </c>
      <c r="C44">
        <f t="shared" si="2"/>
        <v>4</v>
      </c>
      <c r="D44" s="18">
        <f t="shared" si="5"/>
        <v>1.7429980549388091E-3</v>
      </c>
      <c r="E44" s="18">
        <f t="shared" si="4"/>
        <v>9.6315048030257686E-2</v>
      </c>
      <c r="F44" s="18">
        <f t="shared" si="0"/>
        <v>0.57889806427494883</v>
      </c>
    </row>
    <row r="45" spans="1:6" x14ac:dyDescent="0.3">
      <c r="A45">
        <f t="shared" si="3"/>
        <v>38</v>
      </c>
      <c r="B45">
        <f t="shared" si="1"/>
        <v>37</v>
      </c>
      <c r="C45">
        <f t="shared" si="2"/>
        <v>4</v>
      </c>
      <c r="D45" s="18">
        <f t="shared" si="5"/>
        <v>1.6667787461854852E-3</v>
      </c>
      <c r="E45" s="18">
        <f t="shared" si="4"/>
        <v>9.4648269284072203E-2</v>
      </c>
      <c r="F45" s="18">
        <f t="shared" si="0"/>
        <v>0.57017439601590547</v>
      </c>
    </row>
    <row r="46" spans="1:6" x14ac:dyDescent="0.3">
      <c r="A46">
        <f t="shared" si="3"/>
        <v>39</v>
      </c>
      <c r="B46">
        <f t="shared" si="1"/>
        <v>38</v>
      </c>
      <c r="C46">
        <f t="shared" si="2"/>
        <v>4</v>
      </c>
      <c r="D46" s="18">
        <f t="shared" si="5"/>
        <v>1.5957687439629158E-3</v>
      </c>
      <c r="E46" s="18">
        <f t="shared" si="4"/>
        <v>9.3052500540109287E-2</v>
      </c>
      <c r="F46" s="18">
        <f t="shared" si="0"/>
        <v>0.56158218853137543</v>
      </c>
    </row>
    <row r="47" spans="1:6" x14ac:dyDescent="0.3">
      <c r="A47">
        <f t="shared" si="3"/>
        <v>40</v>
      </c>
      <c r="B47">
        <f t="shared" si="1"/>
        <v>39</v>
      </c>
      <c r="C47">
        <f t="shared" si="2"/>
        <v>4</v>
      </c>
      <c r="D47" s="18">
        <f t="shared" si="5"/>
        <v>1.5294902086746144E-3</v>
      </c>
      <c r="E47" s="18">
        <f t="shared" si="4"/>
        <v>9.1523010331434673E-2</v>
      </c>
      <c r="F47" s="18">
        <f t="shared" si="0"/>
        <v>0.55311946078141971</v>
      </c>
    </row>
    <row r="48" spans="1:6" x14ac:dyDescent="0.3">
      <c r="A48">
        <f t="shared" si="3"/>
        <v>41</v>
      </c>
      <c r="B48">
        <f t="shared" si="1"/>
        <v>40</v>
      </c>
      <c r="C48">
        <f t="shared" si="2"/>
        <v>4</v>
      </c>
      <c r="D48" s="18">
        <f t="shared" si="5"/>
        <v>1.4675197576882262E-3</v>
      </c>
      <c r="E48" s="18">
        <f t="shared" si="4"/>
        <v>9.0055490573746441E-2</v>
      </c>
      <c r="F48" s="18">
        <f t="shared" si="0"/>
        <v>0.54478426157925708</v>
      </c>
    </row>
    <row r="49" spans="1:6" x14ac:dyDescent="0.3">
      <c r="A49">
        <f t="shared" si="3"/>
        <v>42</v>
      </c>
      <c r="B49">
        <f t="shared" si="1"/>
        <v>41</v>
      </c>
      <c r="C49">
        <f t="shared" si="2"/>
        <v>4</v>
      </c>
      <c r="D49" s="18">
        <f t="shared" si="5"/>
        <v>1.4094811060749622E-3</v>
      </c>
      <c r="E49" s="18">
        <f t="shared" si="4"/>
        <v>8.8646009467671483E-2</v>
      </c>
      <c r="F49" s="18">
        <f t="shared" si="0"/>
        <v>0.53657466914139362</v>
      </c>
    </row>
    <row r="50" spans="1:6" x14ac:dyDescent="0.3">
      <c r="A50">
        <f t="shared" si="3"/>
        <v>43</v>
      </c>
      <c r="B50">
        <f t="shared" si="1"/>
        <v>42</v>
      </c>
      <c r="C50">
        <f t="shared" si="2"/>
        <v>4</v>
      </c>
      <c r="D50" s="18">
        <f t="shared" si="5"/>
        <v>1.3550388504238941E-3</v>
      </c>
      <c r="E50" s="18">
        <f t="shared" si="4"/>
        <v>8.7290970617247582E-2</v>
      </c>
      <c r="F50" s="18">
        <f t="shared" si="0"/>
        <v>0.52848879064453225</v>
      </c>
    </row>
    <row r="51" spans="1:6" x14ac:dyDescent="0.3">
      <c r="A51">
        <f t="shared" si="3"/>
        <v>44</v>
      </c>
      <c r="B51">
        <f t="shared" si="1"/>
        <v>43</v>
      </c>
      <c r="C51">
        <f t="shared" si="2"/>
        <v>4</v>
      </c>
      <c r="D51" s="18">
        <f t="shared" si="5"/>
        <v>1.3038931961621369E-3</v>
      </c>
      <c r="E51" s="18">
        <f t="shared" si="4"/>
        <v>8.5987077421085439E-2</v>
      </c>
      <c r="F51" s="18">
        <f t="shared" si="0"/>
        <v>0.52052476178915819</v>
      </c>
    </row>
    <row r="52" spans="1:6" x14ac:dyDescent="0.3">
      <c r="A52">
        <f t="shared" si="3"/>
        <v>45</v>
      </c>
      <c r="B52">
        <f t="shared" si="1"/>
        <v>44</v>
      </c>
      <c r="C52">
        <f t="shared" si="2"/>
        <v>4</v>
      </c>
      <c r="D52" s="18">
        <f t="shared" si="5"/>
        <v>1.2557754673278162E-3</v>
      </c>
      <c r="E52" s="18">
        <f t="shared" si="4"/>
        <v>8.4731301953757623E-2</v>
      </c>
      <c r="F52" s="18">
        <f t="shared" si="0"/>
        <v>0.51268074636970162</v>
      </c>
    </row>
    <row r="53" spans="1:6" x14ac:dyDescent="0.3">
      <c r="A53">
        <f t="shared" si="3"/>
        <v>46</v>
      </c>
      <c r="B53">
        <f t="shared" si="1"/>
        <v>45</v>
      </c>
      <c r="C53">
        <f t="shared" si="2"/>
        <v>4</v>
      </c>
      <c r="D53" s="18">
        <f t="shared" si="5"/>
        <v>1.2104442681472407E-3</v>
      </c>
      <c r="E53" s="18">
        <f t="shared" si="4"/>
        <v>8.3520857685610378E-2</v>
      </c>
      <c r="F53" s="18">
        <f t="shared" si="0"/>
        <v>0.50495493585117857</v>
      </c>
    </row>
    <row r="54" spans="1:6" x14ac:dyDescent="0.3">
      <c r="A54">
        <f t="shared" si="3"/>
        <v>47</v>
      </c>
      <c r="B54">
        <f t="shared" si="1"/>
        <v>46</v>
      </c>
      <c r="C54">
        <f t="shared" si="2"/>
        <v>4</v>
      </c>
      <c r="D54" s="18">
        <f t="shared" si="5"/>
        <v>1.1676821899057473E-3</v>
      </c>
      <c r="E54" s="18">
        <f t="shared" si="4"/>
        <v>8.2353175495704631E-2</v>
      </c>
      <c r="F54" s="18">
        <f t="shared" si="0"/>
        <v>0.49734554895220984</v>
      </c>
    </row>
    <row r="55" spans="1:6" x14ac:dyDescent="0.3">
      <c r="A55">
        <f t="shared" si="3"/>
        <v>48</v>
      </c>
      <c r="B55">
        <f t="shared" si="1"/>
        <v>47</v>
      </c>
      <c r="C55">
        <f t="shared" si="2"/>
        <v>4</v>
      </c>
      <c r="D55" s="18">
        <f t="shared" si="5"/>
        <v>1.1272929758688254E-3</v>
      </c>
      <c r="E55" s="18">
        <f t="shared" si="4"/>
        <v>8.1225882519835799E-2</v>
      </c>
      <c r="F55" s="18">
        <f t="shared" si="0"/>
        <v>0.48985083123432455</v>
      </c>
    </row>
    <row r="56" spans="1:6" x14ac:dyDescent="0.3">
      <c r="A56">
        <f t="shared" si="3"/>
        <v>49</v>
      </c>
      <c r="B56">
        <f t="shared" si="1"/>
        <v>48</v>
      </c>
      <c r="C56">
        <f t="shared" si="2"/>
        <v>5</v>
      </c>
      <c r="D56" s="18">
        <f t="shared" si="5"/>
        <v>1.0890990724688422E-3</v>
      </c>
      <c r="E56" s="18">
        <f t="shared" si="4"/>
        <v>8.0136783447366952E-2</v>
      </c>
      <c r="F56" s="18">
        <f t="shared" si="0"/>
        <v>0.48246905469745355</v>
      </c>
    </row>
    <row r="57" spans="1:6" x14ac:dyDescent="0.3">
      <c r="A57">
        <f t="shared" si="3"/>
        <v>50</v>
      </c>
      <c r="B57">
        <f t="shared" si="1"/>
        <v>49</v>
      </c>
      <c r="C57">
        <f t="shared" si="2"/>
        <v>5</v>
      </c>
      <c r="D57" s="18">
        <f t="shared" si="5"/>
        <v>1.0529395074370836E-3</v>
      </c>
      <c r="E57" s="18">
        <f t="shared" si="4"/>
        <v>7.9083843939929871E-2</v>
      </c>
      <c r="F57" s="18">
        <f t="shared" si="0"/>
        <v>0.47519851738151631</v>
      </c>
    </row>
    <row r="58" spans="1:6" x14ac:dyDescent="0.3">
      <c r="A58">
        <f t="shared" si="3"/>
        <v>51</v>
      </c>
      <c r="B58">
        <f t="shared" si="1"/>
        <v>50</v>
      </c>
      <c r="C58">
        <f t="shared" si="2"/>
        <v>5</v>
      </c>
      <c r="D58" s="18">
        <f t="shared" si="5"/>
        <v>1.0186680456583852E-3</v>
      </c>
      <c r="E58" s="18">
        <f t="shared" si="4"/>
        <v>7.8065175894271491E-2</v>
      </c>
      <c r="F58" s="18">
        <f t="shared" si="0"/>
        <v>0.4680375429740139</v>
      </c>
    </row>
    <row r="59" spans="1:6" x14ac:dyDescent="0.3">
      <c r="A59">
        <f t="shared" si="3"/>
        <v>52</v>
      </c>
      <c r="B59">
        <f t="shared" si="1"/>
        <v>51</v>
      </c>
      <c r="C59">
        <f t="shared" si="2"/>
        <v>5</v>
      </c>
      <c r="D59" s="18">
        <f t="shared" si="5"/>
        <v>9.8615158174274816E-4</v>
      </c>
      <c r="E59" s="18">
        <f t="shared" si="4"/>
        <v>7.7079024312528749E-2</v>
      </c>
      <c r="F59" s="18">
        <f t="shared" si="0"/>
        <v>0.46098448042353374</v>
      </c>
    </row>
    <row r="60" spans="1:6" x14ac:dyDescent="0.3">
      <c r="A60">
        <f t="shared" si="3"/>
        <v>53</v>
      </c>
      <c r="B60">
        <f t="shared" si="1"/>
        <v>52</v>
      </c>
      <c r="C60">
        <f t="shared" si="2"/>
        <v>5</v>
      </c>
      <c r="D60" s="18">
        <f t="shared" si="5"/>
        <v>9.5526873502418171E-4</v>
      </c>
      <c r="E60" s="18">
        <f t="shared" si="4"/>
        <v>7.6123755577504573E-2</v>
      </c>
      <c r="F60" s="18">
        <f t="shared" si="0"/>
        <v>0.45403770355907985</v>
      </c>
    </row>
    <row r="61" spans="1:6" x14ac:dyDescent="0.3">
      <c r="A61">
        <f t="shared" si="3"/>
        <v>54</v>
      </c>
      <c r="B61">
        <f t="shared" si="1"/>
        <v>53</v>
      </c>
      <c r="C61">
        <f t="shared" si="2"/>
        <v>5</v>
      </c>
      <c r="D61" s="18">
        <f t="shared" si="5"/>
        <v>9.2590861820864652E-4</v>
      </c>
      <c r="E61" s="18">
        <f t="shared" si="4"/>
        <v>7.5197846959295933E-2</v>
      </c>
      <c r="F61" s="18">
        <f t="shared" si="0"/>
        <v>0.44719561071513819</v>
      </c>
    </row>
    <row r="62" spans="1:6" x14ac:dyDescent="0.3">
      <c r="A62">
        <f t="shared" si="3"/>
        <v>55</v>
      </c>
      <c r="B62">
        <f t="shared" si="1"/>
        <v>54</v>
      </c>
      <c r="C62">
        <f t="shared" si="2"/>
        <v>5</v>
      </c>
      <c r="D62" s="18">
        <f t="shared" si="5"/>
        <v>8.9796975543434267E-4</v>
      </c>
      <c r="E62" s="18">
        <f t="shared" si="4"/>
        <v>7.4299877203861595E-2</v>
      </c>
      <c r="F62" s="18">
        <f t="shared" si="0"/>
        <v>0.44045662436239363</v>
      </c>
    </row>
    <row r="63" spans="1:6" x14ac:dyDescent="0.3">
      <c r="A63">
        <f t="shared" si="3"/>
        <v>56</v>
      </c>
      <c r="B63">
        <f t="shared" si="1"/>
        <v>55</v>
      </c>
      <c r="C63">
        <f t="shared" si="2"/>
        <v>5</v>
      </c>
      <c r="D63" s="18">
        <f t="shared" si="5"/>
        <v>8.7135912926380944E-4</v>
      </c>
      <c r="E63" s="18">
        <f t="shared" si="4"/>
        <v>7.3428518074597784E-2</v>
      </c>
      <c r="F63" s="18">
        <f t="shared" si="0"/>
        <v>0.43381919074401015</v>
      </c>
    </row>
    <row r="64" spans="1:6" x14ac:dyDescent="0.3">
      <c r="A64">
        <f t="shared" si="3"/>
        <v>57</v>
      </c>
      <c r="B64">
        <f t="shared" si="1"/>
        <v>56</v>
      </c>
      <c r="C64">
        <f t="shared" si="2"/>
        <v>5</v>
      </c>
      <c r="D64" s="18">
        <f t="shared" si="5"/>
        <v>8.4599133924555302E-4</v>
      </c>
      <c r="E64" s="18">
        <f t="shared" si="4"/>
        <v>7.2582526735352232E-2</v>
      </c>
      <c r="F64" s="18">
        <f t="shared" si="0"/>
        <v>0.4272817795173941</v>
      </c>
    </row>
    <row r="65" spans="1:6" x14ac:dyDescent="0.3">
      <c r="A65">
        <f t="shared" si="3"/>
        <v>58</v>
      </c>
      <c r="B65">
        <f t="shared" si="1"/>
        <v>57</v>
      </c>
      <c r="C65">
        <f t="shared" si="2"/>
        <v>5</v>
      </c>
      <c r="D65" s="18">
        <f t="shared" si="5"/>
        <v>8.2178785728069471E-4</v>
      </c>
      <c r="E65" s="18">
        <f t="shared" si="4"/>
        <v>7.1760738878071537E-2</v>
      </c>
      <c r="F65" s="18">
        <f t="shared" si="0"/>
        <v>0.42084288340135328</v>
      </c>
    </row>
    <row r="66" spans="1:6" x14ac:dyDescent="0.3">
      <c r="A66">
        <f t="shared" si="3"/>
        <v>59</v>
      </c>
      <c r="B66">
        <f t="shared" si="1"/>
        <v>58</v>
      </c>
      <c r="C66">
        <f t="shared" si="2"/>
        <v>5</v>
      </c>
      <c r="D66" s="18">
        <f t="shared" si="5"/>
        <v>7.9867636720169235E-4</v>
      </c>
      <c r="E66" s="18">
        <f t="shared" si="4"/>
        <v>7.0962062510869839E-2</v>
      </c>
      <c r="F66" s="18">
        <f t="shared" si="0"/>
        <v>0.41450101782857607</v>
      </c>
    </row>
    <row r="67" spans="1:6" x14ac:dyDescent="0.3">
      <c r="A67">
        <f t="shared" si="3"/>
        <v>60</v>
      </c>
      <c r="B67">
        <f t="shared" si="1"/>
        <v>59</v>
      </c>
      <c r="C67">
        <f t="shared" si="2"/>
        <v>5</v>
      </c>
      <c r="D67" s="18">
        <f t="shared" si="5"/>
        <v>7.7659017779139702E-4</v>
      </c>
      <c r="E67" s="18">
        <f t="shared" si="4"/>
        <v>7.0185472333078439E-2</v>
      </c>
      <c r="F67" s="18">
        <f t="shared" si="0"/>
        <v>0.40825472060334489</v>
      </c>
    </row>
    <row r="68" spans="1:6" x14ac:dyDescent="0.3">
      <c r="A68">
        <f t="shared" si="3"/>
        <v>61</v>
      </c>
      <c r="B68">
        <f t="shared" si="1"/>
        <v>60</v>
      </c>
      <c r="C68">
        <f t="shared" si="2"/>
        <v>6</v>
      </c>
      <c r="D68" s="18">
        <f t="shared" si="5"/>
        <v>7.5546770000293605E-4</v>
      </c>
      <c r="E68" s="18">
        <f t="shared" si="4"/>
        <v>6.9430004633075498E-2</v>
      </c>
      <c r="F68" s="18">
        <f t="shared" si="0"/>
        <v>0.40210255156440938</v>
      </c>
    </row>
    <row r="69" spans="1:6" x14ac:dyDescent="0.3">
      <c r="A69">
        <f t="shared" si="3"/>
        <v>62</v>
      </c>
      <c r="B69">
        <f t="shared" si="1"/>
        <v>61</v>
      </c>
      <c r="C69">
        <f t="shared" si="2"/>
        <v>6</v>
      </c>
      <c r="D69" s="18">
        <f t="shared" si="5"/>
        <v>7.3525198043393231E-4</v>
      </c>
      <c r="E69" s="18">
        <f t="shared" si="4"/>
        <v>6.8694752652641564E-2</v>
      </c>
      <c r="F69" s="18">
        <f t="shared" si="0"/>
        <v>0.39604309225293943</v>
      </c>
    </row>
    <row r="70" spans="1:6" x14ac:dyDescent="0.3">
      <c r="A70">
        <f t="shared" si="3"/>
        <v>63</v>
      </c>
      <c r="B70">
        <f t="shared" si="1"/>
        <v>62</v>
      </c>
      <c r="C70">
        <f t="shared" si="2"/>
        <v>6</v>
      </c>
      <c r="D70" s="18">
        <f t="shared" si="5"/>
        <v>7.1589028420294628E-4</v>
      </c>
      <c r="E70" s="18">
        <f t="shared" si="4"/>
        <v>6.7978862368438614E-2</v>
      </c>
      <c r="F70" s="18">
        <f t="shared" si="0"/>
        <v>0.3900749455854815</v>
      </c>
    </row>
    <row r="71" spans="1:6" x14ac:dyDescent="0.3">
      <c r="A71">
        <f t="shared" si="3"/>
        <v>64</v>
      </c>
      <c r="B71">
        <f t="shared" si="1"/>
        <v>63</v>
      </c>
      <c r="C71">
        <f t="shared" si="2"/>
        <v>6</v>
      </c>
      <c r="D71" s="18">
        <f t="shared" si="5"/>
        <v>6.9733372130490628E-4</v>
      </c>
      <c r="E71" s="18">
        <f t="shared" si="4"/>
        <v>6.7281528647133701E-2</v>
      </c>
      <c r="F71" s="18">
        <f t="shared" si="0"/>
        <v>0.3841967355318443</v>
      </c>
    </row>
    <row r="72" spans="1:6" x14ac:dyDescent="0.3">
      <c r="A72">
        <f t="shared" si="3"/>
        <v>65</v>
      </c>
      <c r="B72">
        <f t="shared" si="1"/>
        <v>64</v>
      </c>
      <c r="C72">
        <f t="shared" si="2"/>
        <v>6</v>
      </c>
      <c r="D72" s="18">
        <f t="shared" si="5"/>
        <v>6.7953691131286936E-4</v>
      </c>
      <c r="E72" s="18">
        <f t="shared" si="4"/>
        <v>6.6601991735820834E-2</v>
      </c>
      <c r="F72" s="18">
        <f t="shared" ref="F72:F135" si="6">1/(1+$F$5)^B72</f>
        <v>0.37840710679783734</v>
      </c>
    </row>
    <row r="73" spans="1:6" x14ac:dyDescent="0.3">
      <c r="A73">
        <f t="shared" si="3"/>
        <v>66</v>
      </c>
      <c r="B73">
        <f t="shared" ref="B73:B136" si="7">A73-1</f>
        <v>65</v>
      </c>
      <c r="C73">
        <f t="shared" ref="C73:C136" si="8">INT(B73/12)+1</f>
        <v>6</v>
      </c>
      <c r="D73" s="18">
        <f t="shared" si="5"/>
        <v>6.6245768196810967E-4</v>
      </c>
      <c r="E73" s="18">
        <f t="shared" si="4"/>
        <v>6.5939534053852722E-2</v>
      </c>
      <c r="F73" s="18">
        <f t="shared" si="6"/>
        <v>0.37270472451279163</v>
      </c>
    </row>
    <row r="74" spans="1:6" x14ac:dyDescent="0.3">
      <c r="A74">
        <f t="shared" ref="A74:A137" si="9">A73+1</f>
        <v>67</v>
      </c>
      <c r="B74">
        <f t="shared" si="7"/>
        <v>66</v>
      </c>
      <c r="C74">
        <f t="shared" si="8"/>
        <v>6</v>
      </c>
      <c r="D74" s="18">
        <f t="shared" si="5"/>
        <v>6.460567977777397E-4</v>
      </c>
      <c r="E74" s="18">
        <f t="shared" ref="E74:E137" si="10">E73-D74</f>
        <v>6.5293477256074983E-2</v>
      </c>
      <c r="F74" s="18">
        <f t="shared" si="6"/>
        <v>0.36708827392178822</v>
      </c>
    </row>
    <row r="75" spans="1:6" x14ac:dyDescent="0.3">
      <c r="A75">
        <f t="shared" si="9"/>
        <v>68</v>
      </c>
      <c r="B75">
        <f t="shared" si="7"/>
        <v>67</v>
      </c>
      <c r="C75">
        <f t="shared" si="8"/>
        <v>6</v>
      </c>
      <c r="D75" s="18">
        <f t="shared" ref="D75:D138" si="11">($B$2+B75-2)/($B$1+$B$2+B75-1)*D74</f>
        <v>6.3029771523413802E-4</v>
      </c>
      <c r="E75" s="18">
        <f t="shared" si="10"/>
        <v>6.4663179540840846E-2</v>
      </c>
      <c r="F75" s="18">
        <f t="shared" si="6"/>
        <v>0.36155646008252557</v>
      </c>
    </row>
    <row r="76" spans="1:6" x14ac:dyDescent="0.3">
      <c r="A76">
        <f t="shared" si="9"/>
        <v>69</v>
      </c>
      <c r="B76">
        <f t="shared" si="7"/>
        <v>68</v>
      </c>
      <c r="C76">
        <f t="shared" si="8"/>
        <v>6</v>
      </c>
      <c r="D76" s="18">
        <f t="shared" si="11"/>
        <v>6.1514636169609561E-4</v>
      </c>
      <c r="E76" s="18">
        <f t="shared" si="10"/>
        <v>6.4048033179144745E-2</v>
      </c>
      <c r="F76" s="18">
        <f t="shared" si="6"/>
        <v>0.35610800756675426</v>
      </c>
    </row>
    <row r="77" spans="1:6" x14ac:dyDescent="0.3">
      <c r="A77">
        <f t="shared" si="9"/>
        <v>70</v>
      </c>
      <c r="B77">
        <f t="shared" si="7"/>
        <v>69</v>
      </c>
      <c r="C77">
        <f t="shared" si="8"/>
        <v>6</v>
      </c>
      <c r="D77" s="18">
        <f t="shared" si="11"/>
        <v>6.0057093533839488E-4</v>
      </c>
      <c r="E77" s="18">
        <f t="shared" si="10"/>
        <v>6.3447462243806346E-2</v>
      </c>
      <c r="F77" s="18">
        <f t="shared" si="6"/>
        <v>0.35074166016621111</v>
      </c>
    </row>
    <row r="78" spans="1:6" x14ac:dyDescent="0.3">
      <c r="A78">
        <f t="shared" si="9"/>
        <v>71</v>
      </c>
      <c r="B78">
        <f t="shared" si="7"/>
        <v>70</v>
      </c>
      <c r="C78">
        <f t="shared" si="8"/>
        <v>6</v>
      </c>
      <c r="D78" s="18">
        <f t="shared" si="11"/>
        <v>5.865417238933476E-4</v>
      </c>
      <c r="E78" s="18">
        <f t="shared" si="10"/>
        <v>6.2860920519913002E-2</v>
      </c>
      <c r="F78" s="18">
        <f t="shared" si="6"/>
        <v>0.3454561806029855</v>
      </c>
    </row>
    <row r="79" spans="1:6" x14ac:dyDescent="0.3">
      <c r="A79">
        <f t="shared" si="9"/>
        <v>72</v>
      </c>
      <c r="B79">
        <f t="shared" si="7"/>
        <v>71</v>
      </c>
      <c r="C79">
        <f t="shared" si="8"/>
        <v>6</v>
      </c>
      <c r="D79" s="18">
        <f t="shared" si="11"/>
        <v>5.730309401820573E-4</v>
      </c>
      <c r="E79" s="18">
        <f t="shared" si="10"/>
        <v>6.2287889579730943E-2</v>
      </c>
      <c r="F79" s="18">
        <f t="shared" si="6"/>
        <v>0.34025035024424843</v>
      </c>
    </row>
    <row r="80" spans="1:6" x14ac:dyDescent="0.3">
      <c r="A80">
        <f t="shared" si="9"/>
        <v>73</v>
      </c>
      <c r="B80">
        <f t="shared" si="7"/>
        <v>72</v>
      </c>
      <c r="C80">
        <f t="shared" si="8"/>
        <v>7</v>
      </c>
      <c r="D80" s="18">
        <f t="shared" si="11"/>
        <v>5.6001257267106121E-4</v>
      </c>
      <c r="E80" s="18">
        <f t="shared" si="10"/>
        <v>6.1727877007059881E-2</v>
      </c>
      <c r="F80" s="18">
        <f t="shared" si="6"/>
        <v>0.33512296882128284</v>
      </c>
    </row>
    <row r="81" spans="1:6" x14ac:dyDescent="0.3">
      <c r="A81">
        <f t="shared" si="9"/>
        <v>74</v>
      </c>
      <c r="B81">
        <f t="shared" si="7"/>
        <v>73</v>
      </c>
      <c r="C81">
        <f t="shared" si="8"/>
        <v>7</v>
      </c>
      <c r="D81" s="18">
        <f t="shared" si="11"/>
        <v>5.4746224949679494E-4</v>
      </c>
      <c r="E81" s="18">
        <f t="shared" si="10"/>
        <v>6.1180414757563084E-2</v>
      </c>
      <c r="F81" s="18">
        <f t="shared" si="6"/>
        <v>0.33007285415274579</v>
      </c>
    </row>
    <row r="82" spans="1:6" x14ac:dyDescent="0.3">
      <c r="A82">
        <f t="shared" si="9"/>
        <v>75</v>
      </c>
      <c r="B82">
        <f t="shared" si="7"/>
        <v>74</v>
      </c>
      <c r="C82">
        <f t="shared" si="8"/>
        <v>7</v>
      </c>
      <c r="D82" s="18">
        <f t="shared" si="11"/>
        <v>5.3535711458043539E-4</v>
      </c>
      <c r="E82" s="18">
        <f t="shared" si="10"/>
        <v>6.0645057642982649E-2</v>
      </c>
      <c r="F82" s="18">
        <f t="shared" si="6"/>
        <v>0.32509884187210264</v>
      </c>
    </row>
    <row r="83" spans="1:6" x14ac:dyDescent="0.3">
      <c r="A83">
        <f t="shared" si="9"/>
        <v>76</v>
      </c>
      <c r="B83">
        <f t="shared" si="7"/>
        <v>75</v>
      </c>
      <c r="C83">
        <f t="shared" si="8"/>
        <v>7</v>
      </c>
      <c r="D83" s="18">
        <f t="shared" si="11"/>
        <v>5.2367571461286056E-4</v>
      </c>
      <c r="E83" s="18">
        <f t="shared" si="10"/>
        <v>6.0121381928369785E-2</v>
      </c>
      <c r="F83" s="18">
        <f t="shared" si="6"/>
        <v>0.3201997851591673</v>
      </c>
    </row>
    <row r="84" spans="1:6" x14ac:dyDescent="0.3">
      <c r="A84">
        <f t="shared" si="9"/>
        <v>77</v>
      </c>
      <c r="B84">
        <f t="shared" si="7"/>
        <v>76</v>
      </c>
      <c r="C84">
        <f t="shared" si="8"/>
        <v>7</v>
      </c>
      <c r="D84" s="18">
        <f t="shared" si="11"/>
        <v>5.1239789582690207E-4</v>
      </c>
      <c r="E84" s="18">
        <f t="shared" si="10"/>
        <v>5.9608984032542882E-2</v>
      </c>
      <c r="F84" s="18">
        <f t="shared" si="6"/>
        <v>0.31537455447568924</v>
      </c>
    </row>
    <row r="85" spans="1:6" x14ac:dyDescent="0.3">
      <c r="A85">
        <f t="shared" si="9"/>
        <v>78</v>
      </c>
      <c r="B85">
        <f t="shared" si="7"/>
        <v>77</v>
      </c>
      <c r="C85">
        <f t="shared" si="8"/>
        <v>7</v>
      </c>
      <c r="D85" s="18">
        <f t="shared" si="11"/>
        <v>5.0150470959445476E-4</v>
      </c>
      <c r="E85" s="18">
        <f t="shared" si="10"/>
        <v>5.9107479322948429E-2</v>
      </c>
      <c r="F85" s="18">
        <f t="shared" si="6"/>
        <v>0.31062203730492388</v>
      </c>
    </row>
    <row r="86" spans="1:6" x14ac:dyDescent="0.3">
      <c r="A86">
        <f t="shared" si="9"/>
        <v>79</v>
      </c>
      <c r="B86">
        <f t="shared" si="7"/>
        <v>78</v>
      </c>
      <c r="C86">
        <f t="shared" si="8"/>
        <v>7</v>
      </c>
      <c r="D86" s="18">
        <f t="shared" si="11"/>
        <v>4.9097832599165553E-4</v>
      </c>
      <c r="E86" s="18">
        <f t="shared" si="10"/>
        <v>5.8616500996956776E-2</v>
      </c>
      <c r="F86" s="18">
        <f t="shared" si="6"/>
        <v>0.30594113789512845</v>
      </c>
    </row>
    <row r="87" spans="1:6" x14ac:dyDescent="0.3">
      <c r="A87">
        <f t="shared" si="9"/>
        <v>80</v>
      </c>
      <c r="B87">
        <f t="shared" si="7"/>
        <v>79</v>
      </c>
      <c r="C87">
        <f t="shared" si="8"/>
        <v>7</v>
      </c>
      <c r="D87" s="18">
        <f t="shared" si="11"/>
        <v>4.80801954568217E-4</v>
      </c>
      <c r="E87" s="18">
        <f t="shared" si="10"/>
        <v>5.8135699042388557E-2</v>
      </c>
      <c r="F87" s="18">
        <f t="shared" si="6"/>
        <v>0.30133077700692246</v>
      </c>
    </row>
    <row r="88" spans="1:6" x14ac:dyDescent="0.3">
      <c r="A88">
        <f t="shared" si="9"/>
        <v>81</v>
      </c>
      <c r="B88">
        <f t="shared" si="7"/>
        <v>80</v>
      </c>
      <c r="C88">
        <f t="shared" si="8"/>
        <v>7</v>
      </c>
      <c r="D88" s="18">
        <f t="shared" si="11"/>
        <v>4.7095977163878099E-4</v>
      </c>
      <c r="E88" s="18">
        <f t="shared" si="10"/>
        <v>5.7664739270749776E-2</v>
      </c>
      <c r="F88" s="18">
        <f t="shared" si="6"/>
        <v>0.29678989166445635</v>
      </c>
    </row>
    <row r="89" spans="1:6" x14ac:dyDescent="0.3">
      <c r="A89">
        <f t="shared" si="9"/>
        <v>82</v>
      </c>
      <c r="B89">
        <f t="shared" si="7"/>
        <v>81</v>
      </c>
      <c r="C89">
        <f t="shared" si="8"/>
        <v>7</v>
      </c>
      <c r="D89" s="18">
        <f t="shared" si="11"/>
        <v>4.6143685348629321E-4</v>
      </c>
      <c r="E89" s="18">
        <f t="shared" si="10"/>
        <v>5.7203302417263485E-2</v>
      </c>
      <c r="F89" s="18">
        <f t="shared" si="6"/>
        <v>0.29231743491032824</v>
      </c>
    </row>
    <row r="90" spans="1:6" x14ac:dyDescent="0.3">
      <c r="A90">
        <f t="shared" si="9"/>
        <v>83</v>
      </c>
      <c r="B90">
        <f t="shared" si="7"/>
        <v>82</v>
      </c>
      <c r="C90">
        <f t="shared" si="8"/>
        <v>7</v>
      </c>
      <c r="D90" s="18">
        <f t="shared" si="11"/>
        <v>4.5221911493112567E-4</v>
      </c>
      <c r="E90" s="18">
        <f t="shared" si="10"/>
        <v>5.6751083302332361E-2</v>
      </c>
      <c r="F90" s="18">
        <f t="shared" si="6"/>
        <v>0.28791237556419608</v>
      </c>
    </row>
    <row r="91" spans="1:6" x14ac:dyDescent="0.3">
      <c r="A91">
        <f t="shared" si="9"/>
        <v>84</v>
      </c>
      <c r="B91">
        <f t="shared" si="7"/>
        <v>83</v>
      </c>
      <c r="C91">
        <f t="shared" si="8"/>
        <v>7</v>
      </c>
      <c r="D91" s="18">
        <f t="shared" si="11"/>
        <v>4.4329325277606341E-4</v>
      </c>
      <c r="E91" s="18">
        <f t="shared" si="10"/>
        <v>5.63077900495563E-2</v>
      </c>
      <c r="F91" s="18">
        <f t="shared" si="6"/>
        <v>0.28357369798502513</v>
      </c>
    </row>
    <row r="92" spans="1:6" x14ac:dyDescent="0.3">
      <c r="A92">
        <f t="shared" si="9"/>
        <v>85</v>
      </c>
      <c r="B92">
        <f t="shared" si="7"/>
        <v>84</v>
      </c>
      <c r="C92">
        <f t="shared" si="8"/>
        <v>8</v>
      </c>
      <c r="D92" s="18">
        <f t="shared" si="11"/>
        <v>4.3464669368724476E-4</v>
      </c>
      <c r="E92" s="18">
        <f t="shared" si="10"/>
        <v>5.5873143355869057E-2</v>
      </c>
      <c r="F92" s="18">
        <f t="shared" si="6"/>
        <v>0.27930040183692029</v>
      </c>
    </row>
    <row r="93" spans="1:6" x14ac:dyDescent="0.3">
      <c r="A93">
        <f t="shared" si="9"/>
        <v>86</v>
      </c>
      <c r="B93">
        <f t="shared" si="7"/>
        <v>85</v>
      </c>
      <c r="C93">
        <f t="shared" si="8"/>
        <v>8</v>
      </c>
      <c r="D93" s="18">
        <f t="shared" si="11"/>
        <v>4.2626754611549455E-4</v>
      </c>
      <c r="E93" s="18">
        <f t="shared" si="10"/>
        <v>5.5446875809753562E-2</v>
      </c>
      <c r="F93" s="18">
        <f t="shared" si="6"/>
        <v>0.27509150185848541</v>
      </c>
    </row>
    <row r="94" spans="1:6" x14ac:dyDescent="0.3">
      <c r="A94">
        <f t="shared" si="9"/>
        <v>87</v>
      </c>
      <c r="B94">
        <f t="shared" si="7"/>
        <v>86</v>
      </c>
      <c r="C94">
        <f t="shared" si="8"/>
        <v>8</v>
      </c>
      <c r="D94" s="18">
        <f t="shared" si="11"/>
        <v>4.1814455590191327E-4</v>
      </c>
      <c r="E94" s="18">
        <f t="shared" si="10"/>
        <v>5.5028731253851652E-2</v>
      </c>
      <c r="F94" s="18">
        <f t="shared" si="6"/>
        <v>0.27094602763565984</v>
      </c>
    </row>
    <row r="95" spans="1:6" x14ac:dyDescent="0.3">
      <c r="A95">
        <f t="shared" si="9"/>
        <v>88</v>
      </c>
      <c r="B95">
        <f t="shared" si="7"/>
        <v>87</v>
      </c>
      <c r="C95">
        <f t="shared" si="8"/>
        <v>8</v>
      </c>
      <c r="D95" s="18">
        <f t="shared" si="11"/>
        <v>4.102670652466711E-4</v>
      </c>
      <c r="E95" s="18">
        <f t="shared" si="10"/>
        <v>5.4618464188604984E-2</v>
      </c>
      <c r="F95" s="18">
        <f t="shared" si="6"/>
        <v>0.26686302337797674</v>
      </c>
    </row>
    <row r="96" spans="1:6" x14ac:dyDescent="0.3">
      <c r="A96">
        <f t="shared" si="9"/>
        <v>89</v>
      </c>
      <c r="B96">
        <f t="shared" si="7"/>
        <v>88</v>
      </c>
      <c r="C96">
        <f t="shared" si="8"/>
        <v>8</v>
      </c>
      <c r="D96" s="18">
        <f t="shared" si="11"/>
        <v>4.0262497475123299E-4</v>
      </c>
      <c r="E96" s="18">
        <f t="shared" si="10"/>
        <v>5.4215839213853749E-2</v>
      </c>
      <c r="F96" s="18">
        <f t="shared" si="6"/>
        <v>0.2628415476981944</v>
      </c>
    </row>
    <row r="97" spans="1:6" x14ac:dyDescent="0.3">
      <c r="A97">
        <f t="shared" si="9"/>
        <v>90</v>
      </c>
      <c r="B97">
        <f t="shared" si="7"/>
        <v>89</v>
      </c>
      <c r="C97">
        <f t="shared" si="8"/>
        <v>8</v>
      </c>
      <c r="D97" s="18">
        <f t="shared" si="11"/>
        <v>3.9520870827215455E-4</v>
      </c>
      <c r="E97" s="18">
        <f t="shared" si="10"/>
        <v>5.3820630505581592E-2</v>
      </c>
      <c r="F97" s="18">
        <f t="shared" si="6"/>
        <v>0.25888067339524706</v>
      </c>
    </row>
    <row r="98" spans="1:6" x14ac:dyDescent="0.3">
      <c r="A98">
        <f t="shared" si="9"/>
        <v>91</v>
      </c>
      <c r="B98">
        <f t="shared" si="7"/>
        <v>90</v>
      </c>
      <c r="C98">
        <f t="shared" si="8"/>
        <v>8</v>
      </c>
      <c r="D98" s="18">
        <f t="shared" si="11"/>
        <v>3.8800918034953585E-4</v>
      </c>
      <c r="E98" s="18">
        <f t="shared" si="10"/>
        <v>5.3432621325232056E-2</v>
      </c>
      <c r="F98" s="18">
        <f t="shared" si="6"/>
        <v>0.25497948724046793</v>
      </c>
    </row>
    <row r="99" spans="1:6" x14ac:dyDescent="0.3">
      <c r="A99">
        <f t="shared" si="9"/>
        <v>92</v>
      </c>
      <c r="B99">
        <f t="shared" si="7"/>
        <v>91</v>
      </c>
      <c r="C99">
        <f t="shared" si="8"/>
        <v>8</v>
      </c>
      <c r="D99" s="18">
        <f t="shared" si="11"/>
        <v>3.8101776599554633E-4</v>
      </c>
      <c r="E99" s="18">
        <f t="shared" si="10"/>
        <v>5.3051603559236507E-2</v>
      </c>
      <c r="F99" s="18">
        <f t="shared" si="6"/>
        <v>0.25113708976703231</v>
      </c>
    </row>
    <row r="100" spans="1:6" x14ac:dyDescent="0.3">
      <c r="A100">
        <f t="shared" si="9"/>
        <v>93</v>
      </c>
      <c r="B100">
        <f t="shared" si="7"/>
        <v>92</v>
      </c>
      <c r="C100">
        <f t="shared" si="8"/>
        <v>8</v>
      </c>
      <c r="D100" s="18">
        <f t="shared" si="11"/>
        <v>3.7422627264843699E-4</v>
      </c>
      <c r="E100" s="18">
        <f t="shared" si="10"/>
        <v>5.267737728658807E-2</v>
      </c>
      <c r="F100" s="18">
        <f t="shared" si="6"/>
        <v>0.24735259506257487</v>
      </c>
    </row>
    <row r="101" spans="1:6" x14ac:dyDescent="0.3">
      <c r="A101">
        <f t="shared" si="9"/>
        <v>94</v>
      </c>
      <c r="B101">
        <f t="shared" si="7"/>
        <v>93</v>
      </c>
      <c r="C101">
        <f t="shared" si="8"/>
        <v>8</v>
      </c>
      <c r="D101" s="18">
        <f t="shared" si="11"/>
        <v>3.6762691411540156E-4</v>
      </c>
      <c r="E101" s="18">
        <f t="shared" si="10"/>
        <v>5.2309750372472666E-2</v>
      </c>
      <c r="F101" s="18">
        <f t="shared" si="6"/>
        <v>0.2436251305649314</v>
      </c>
    </row>
    <row r="102" spans="1:6" x14ac:dyDescent="0.3">
      <c r="A102">
        <f t="shared" si="9"/>
        <v>95</v>
      </c>
      <c r="B102">
        <f t="shared" si="7"/>
        <v>94</v>
      </c>
      <c r="C102">
        <f t="shared" si="8"/>
        <v>8</v>
      </c>
      <c r="D102" s="18">
        <f t="shared" si="11"/>
        <v>3.6121228634376741E-4</v>
      </c>
      <c r="E102" s="18">
        <f t="shared" si="10"/>
        <v>5.1948538086128898E-2</v>
      </c>
      <c r="F102" s="18">
        <f t="shared" si="6"/>
        <v>0.23995383686095875</v>
      </c>
    </row>
    <row r="103" spans="1:6" x14ac:dyDescent="0.3">
      <c r="A103">
        <f t="shared" si="9"/>
        <v>96</v>
      </c>
      <c r="B103">
        <f t="shared" si="7"/>
        <v>95</v>
      </c>
      <c r="C103">
        <f t="shared" si="8"/>
        <v>8</v>
      </c>
      <c r="D103" s="18">
        <f t="shared" si="11"/>
        <v>3.5497534487449208E-4</v>
      </c>
      <c r="E103" s="18">
        <f t="shared" si="10"/>
        <v>5.1593562741254408E-2</v>
      </c>
      <c r="F103" s="18">
        <f t="shared" si="6"/>
        <v>0.23633786748838642</v>
      </c>
    </row>
    <row r="104" spans="1:6" x14ac:dyDescent="0.3">
      <c r="A104">
        <f t="shared" si="9"/>
        <v>97</v>
      </c>
      <c r="B104">
        <f t="shared" si="7"/>
        <v>96</v>
      </c>
      <c r="C104">
        <f t="shared" si="8"/>
        <v>9</v>
      </c>
      <c r="D104" s="18">
        <f t="shared" si="11"/>
        <v>3.4890938384499101E-4</v>
      </c>
      <c r="E104" s="18">
        <f t="shared" si="10"/>
        <v>5.1244653357409416E-2</v>
      </c>
      <c r="F104" s="18">
        <f t="shared" si="6"/>
        <v>0.2327763887406544</v>
      </c>
    </row>
    <row r="105" spans="1:6" x14ac:dyDescent="0.3">
      <c r="A105">
        <f t="shared" si="9"/>
        <v>98</v>
      </c>
      <c r="B105">
        <f t="shared" si="7"/>
        <v>97</v>
      </c>
      <c r="C105">
        <f t="shared" si="8"/>
        <v>9</v>
      </c>
      <c r="D105" s="18">
        <f t="shared" si="11"/>
        <v>3.4300801642008427E-4</v>
      </c>
      <c r="E105" s="18">
        <f t="shared" si="10"/>
        <v>5.0901645340989329E-2</v>
      </c>
      <c r="F105" s="18">
        <f t="shared" si="6"/>
        <v>0.22926857947469162</v>
      </c>
    </row>
    <row r="106" spans="1:6" x14ac:dyDescent="0.3">
      <c r="A106">
        <f t="shared" si="9"/>
        <v>99</v>
      </c>
      <c r="B106">
        <f t="shared" si="7"/>
        <v>98</v>
      </c>
      <c r="C106">
        <f t="shared" si="8"/>
        <v>9</v>
      </c>
      <c r="D106" s="18">
        <f t="shared" si="11"/>
        <v>3.3726515654046424E-4</v>
      </c>
      <c r="E106" s="18">
        <f t="shared" si="10"/>
        <v>5.0564380184448865E-2</v>
      </c>
      <c r="F106" s="18">
        <f t="shared" si="6"/>
        <v>0.22581363092159124</v>
      </c>
    </row>
    <row r="107" spans="1:6" x14ac:dyDescent="0.3">
      <c r="A107">
        <f t="shared" si="9"/>
        <v>100</v>
      </c>
      <c r="B107">
        <f t="shared" si="7"/>
        <v>99</v>
      </c>
      <c r="C107">
        <f t="shared" si="8"/>
        <v>9</v>
      </c>
      <c r="D107" s="18">
        <f t="shared" si="11"/>
        <v>3.3167500188767185E-4</v>
      </c>
      <c r="E107" s="18">
        <f t="shared" si="10"/>
        <v>5.0232705182561191E-2</v>
      </c>
      <c r="F107" s="18">
        <f t="shared" si="6"/>
        <v>0.22241074650013912</v>
      </c>
    </row>
    <row r="108" spans="1:6" x14ac:dyDescent="0.3">
      <c r="A108">
        <f t="shared" si="9"/>
        <v>101</v>
      </c>
      <c r="B108">
        <f t="shared" si="7"/>
        <v>100</v>
      </c>
      <c r="C108">
        <f t="shared" si="8"/>
        <v>9</v>
      </c>
      <c r="D108" s="18">
        <f t="shared" si="11"/>
        <v>3.2623201797323968E-4</v>
      </c>
      <c r="E108" s="18">
        <f t="shared" si="10"/>
        <v>4.9906473164587954E-2</v>
      </c>
      <c r="F108" s="18">
        <f t="shared" si="6"/>
        <v>0.21905914163315188</v>
      </c>
    </row>
    <row r="109" spans="1:6" x14ac:dyDescent="0.3">
      <c r="A109">
        <f t="shared" si="9"/>
        <v>102</v>
      </c>
      <c r="B109">
        <f t="shared" si="7"/>
        <v>101</v>
      </c>
      <c r="C109">
        <f t="shared" si="8"/>
        <v>9</v>
      </c>
      <c r="D109" s="18">
        <f t="shared" si="11"/>
        <v>3.2093092326750686E-4</v>
      </c>
      <c r="E109" s="18">
        <f t="shared" si="10"/>
        <v>4.9585542241320446E-2</v>
      </c>
      <c r="F109" s="18">
        <f t="shared" si="6"/>
        <v>0.21575804356658315</v>
      </c>
    </row>
    <row r="110" spans="1:6" x14ac:dyDescent="0.3">
      <c r="A110">
        <f t="shared" si="9"/>
        <v>103</v>
      </c>
      <c r="B110">
        <f t="shared" si="7"/>
        <v>102</v>
      </c>
      <c r="C110">
        <f t="shared" si="8"/>
        <v>9</v>
      </c>
      <c r="D110" s="18">
        <f t="shared" si="11"/>
        <v>3.1576667529072084E-4</v>
      </c>
      <c r="E110" s="18">
        <f t="shared" si="10"/>
        <v>4.9269775566029725E-2</v>
      </c>
      <c r="F110" s="18">
        <f t="shared" si="6"/>
        <v>0.21250669119135543</v>
      </c>
    </row>
    <row r="111" spans="1:6" x14ac:dyDescent="0.3">
      <c r="A111">
        <f t="shared" si="9"/>
        <v>104</v>
      </c>
      <c r="B111">
        <f t="shared" si="7"/>
        <v>103</v>
      </c>
      <c r="C111">
        <f t="shared" si="8"/>
        <v>9</v>
      </c>
      <c r="D111" s="18">
        <f t="shared" si="11"/>
        <v>3.1073445759549205E-4</v>
      </c>
      <c r="E111" s="18">
        <f t="shared" si="10"/>
        <v>4.8959041108434236E-2</v>
      </c>
      <c r="F111" s="18">
        <f t="shared" si="6"/>
        <v>0.20930433486787689</v>
      </c>
    </row>
    <row r="112" spans="1:6" x14ac:dyDescent="0.3">
      <c r="A112">
        <f t="shared" si="9"/>
        <v>105</v>
      </c>
      <c r="B112">
        <f t="shared" si="7"/>
        <v>104</v>
      </c>
      <c r="C112">
        <f t="shared" si="8"/>
        <v>9</v>
      </c>
      <c r="D112" s="18">
        <f t="shared" si="11"/>
        <v>3.0582966757552175E-4</v>
      </c>
      <c r="E112" s="18">
        <f t="shared" si="10"/>
        <v>4.8653211440858712E-2</v>
      </c>
      <c r="F112" s="18">
        <f t="shared" si="6"/>
        <v>0.20615023625320289</v>
      </c>
    </row>
    <row r="113" spans="1:6" x14ac:dyDescent="0.3">
      <c r="A113">
        <f t="shared" si="9"/>
        <v>106</v>
      </c>
      <c r="B113">
        <f t="shared" si="7"/>
        <v>105</v>
      </c>
      <c r="C113">
        <f t="shared" si="8"/>
        <v>9</v>
      </c>
      <c r="D113" s="18">
        <f t="shared" si="11"/>
        <v>3.0104790504084547E-4</v>
      </c>
      <c r="E113" s="18">
        <f t="shared" si="10"/>
        <v>4.8352163535817866E-2</v>
      </c>
      <c r="F113" s="18">
        <f t="shared" si="6"/>
        <v>0.20304366813080157</v>
      </c>
    </row>
    <row r="114" spans="1:6" x14ac:dyDescent="0.3">
      <c r="A114">
        <f t="shared" si="9"/>
        <v>107</v>
      </c>
      <c r="B114">
        <f t="shared" si="7"/>
        <v>106</v>
      </c>
      <c r="C114">
        <f t="shared" si="8"/>
        <v>9</v>
      </c>
      <c r="D114" s="18">
        <f t="shared" si="11"/>
        <v>2.9638496150467553E-4</v>
      </c>
      <c r="E114" s="18">
        <f t="shared" si="10"/>
        <v>4.8055778574313188E-2</v>
      </c>
      <c r="F114" s="18">
        <f t="shared" si="6"/>
        <v>0.19998391424288545</v>
      </c>
    </row>
    <row r="115" spans="1:6" x14ac:dyDescent="0.3">
      <c r="A115">
        <f t="shared" si="9"/>
        <v>108</v>
      </c>
      <c r="B115">
        <f t="shared" si="7"/>
        <v>107</v>
      </c>
      <c r="C115">
        <f t="shared" si="8"/>
        <v>9</v>
      </c>
      <c r="D115" s="18">
        <f t="shared" si="11"/>
        <v>2.9183681013133188E-4</v>
      </c>
      <c r="E115" s="18">
        <f t="shared" si="10"/>
        <v>4.7763941764181854E-2</v>
      </c>
      <c r="F115" s="18">
        <f t="shared" si="6"/>
        <v>0.1969702691252688</v>
      </c>
    </row>
    <row r="116" spans="1:6" x14ac:dyDescent="0.3">
      <c r="A116">
        <f t="shared" si="9"/>
        <v>109</v>
      </c>
      <c r="B116">
        <f t="shared" si="7"/>
        <v>108</v>
      </c>
      <c r="C116">
        <f t="shared" si="8"/>
        <v>10</v>
      </c>
      <c r="D116" s="18">
        <f t="shared" si="11"/>
        <v>2.8739959629876918E-4</v>
      </c>
      <c r="E116" s="18">
        <f t="shared" si="10"/>
        <v>4.7476542167883086E-2</v>
      </c>
      <c r="F116" s="18">
        <f t="shared" si="6"/>
        <v>0.19400203794471463</v>
      </c>
    </row>
    <row r="117" spans="1:6" x14ac:dyDescent="0.3">
      <c r="A117">
        <f t="shared" si="9"/>
        <v>110</v>
      </c>
      <c r="B117">
        <f t="shared" si="7"/>
        <v>109</v>
      </c>
      <c r="C117">
        <f t="shared" si="8"/>
        <v>10</v>
      </c>
      <c r="D117" s="18">
        <f t="shared" si="11"/>
        <v>2.8306962873286866E-4</v>
      </c>
      <c r="E117" s="18">
        <f t="shared" si="10"/>
        <v>4.7193472539150218E-2</v>
      </c>
      <c r="F117" s="18">
        <f t="shared" si="6"/>
        <v>0.19107853633873204</v>
      </c>
    </row>
    <row r="118" spans="1:6" x14ac:dyDescent="0.3">
      <c r="A118">
        <f t="shared" si="9"/>
        <v>111</v>
      </c>
      <c r="B118">
        <f t="shared" si="7"/>
        <v>110</v>
      </c>
      <c r="C118">
        <f t="shared" si="8"/>
        <v>10</v>
      </c>
      <c r="D118" s="18">
        <f t="shared" si="11"/>
        <v>2.7884337117400979E-4</v>
      </c>
      <c r="E118" s="18">
        <f t="shared" si="10"/>
        <v>4.6914629167976209E-2</v>
      </c>
      <c r="F118" s="18">
        <f t="shared" si="6"/>
        <v>0.18819909025778792</v>
      </c>
    </row>
    <row r="119" spans="1:6" x14ac:dyDescent="0.3">
      <c r="A119">
        <f t="shared" si="9"/>
        <v>112</v>
      </c>
      <c r="B119">
        <f t="shared" si="7"/>
        <v>111</v>
      </c>
      <c r="C119">
        <f t="shared" si="8"/>
        <v>10</v>
      </c>
      <c r="D119" s="18">
        <f t="shared" si="11"/>
        <v>2.7471743453949115E-4</v>
      </c>
      <c r="E119" s="18">
        <f t="shared" si="10"/>
        <v>4.663991173343672E-2</v>
      </c>
      <c r="F119" s="18">
        <f t="shared" si="6"/>
        <v>0.18536303580989644</v>
      </c>
    </row>
    <row r="120" spans="1:6" x14ac:dyDescent="0.3">
      <c r="A120">
        <f t="shared" si="9"/>
        <v>113</v>
      </c>
      <c r="B120">
        <f t="shared" si="7"/>
        <v>112</v>
      </c>
      <c r="C120">
        <f t="shared" si="8"/>
        <v>10</v>
      </c>
      <c r="D120" s="18">
        <f t="shared" si="11"/>
        <v>2.7068856954816383E-4</v>
      </c>
      <c r="E120" s="18">
        <f t="shared" si="10"/>
        <v>4.6369223163888557E-2</v>
      </c>
      <c r="F120" s="18">
        <f t="shared" si="6"/>
        <v>0.18256971910755093</v>
      </c>
    </row>
    <row r="121" spans="1:6" x14ac:dyDescent="0.3">
      <c r="A121">
        <f t="shared" si="9"/>
        <v>114</v>
      </c>
      <c r="B121">
        <f t="shared" si="7"/>
        <v>113</v>
      </c>
      <c r="C121">
        <f t="shared" si="8"/>
        <v>10</v>
      </c>
      <c r="D121" s="18">
        <f t="shared" si="11"/>
        <v>2.6675365977619928E-4</v>
      </c>
      <c r="E121" s="18">
        <f t="shared" si="10"/>
        <v>4.6102469504112356E-2</v>
      </c>
      <c r="F121" s="18">
        <f t="shared" si="6"/>
        <v>0.17981849611696141</v>
      </c>
    </row>
    <row r="122" spans="1:6" x14ac:dyDescent="0.3">
      <c r="A122">
        <f t="shared" si="9"/>
        <v>115</v>
      </c>
      <c r="B122">
        <f t="shared" si="7"/>
        <v>114</v>
      </c>
      <c r="C122">
        <f t="shared" si="8"/>
        <v>10</v>
      </c>
      <c r="D122" s="18">
        <f t="shared" si="11"/>
        <v>2.629097151152535E-4</v>
      </c>
      <c r="E122" s="18">
        <f t="shared" si="10"/>
        <v>4.5839559788997106E-2</v>
      </c>
      <c r="F122" s="18">
        <f t="shared" si="6"/>
        <v>0.17710873250956505</v>
      </c>
    </row>
    <row r="123" spans="1:6" x14ac:dyDescent="0.3">
      <c r="A123">
        <f t="shared" si="9"/>
        <v>116</v>
      </c>
      <c r="B123">
        <f t="shared" si="7"/>
        <v>115</v>
      </c>
      <c r="C123">
        <f t="shared" si="8"/>
        <v>10</v>
      </c>
      <c r="D123" s="18">
        <f t="shared" si="11"/>
        <v>2.591538656064385E-4</v>
      </c>
      <c r="E123" s="18">
        <f t="shared" si="10"/>
        <v>4.5580405923390667E-2</v>
      </c>
      <c r="F123" s="18">
        <f t="shared" si="6"/>
        <v>0.17443980351577371</v>
      </c>
    </row>
    <row r="124" spans="1:6" x14ac:dyDescent="0.3">
      <c r="A124">
        <f t="shared" si="9"/>
        <v>117</v>
      </c>
      <c r="B124">
        <f t="shared" si="7"/>
        <v>116</v>
      </c>
      <c r="C124">
        <f t="shared" si="8"/>
        <v>10</v>
      </c>
      <c r="D124" s="18">
        <f t="shared" si="11"/>
        <v>2.5548335562548016E-4</v>
      </c>
      <c r="E124" s="18">
        <f t="shared" si="10"/>
        <v>4.5324922567765186E-2</v>
      </c>
      <c r="F124" s="18">
        <f t="shared" si="6"/>
        <v>0.17181109378092557</v>
      </c>
    </row>
    <row r="125" spans="1:6" x14ac:dyDescent="0.3">
      <c r="A125">
        <f t="shared" si="9"/>
        <v>118</v>
      </c>
      <c r="B125">
        <f t="shared" si="7"/>
        <v>117</v>
      </c>
      <c r="C125">
        <f t="shared" si="8"/>
        <v>10</v>
      </c>
      <c r="D125" s="18">
        <f t="shared" si="11"/>
        <v>2.5189553839625073E-4</v>
      </c>
      <c r="E125" s="18">
        <f t="shared" si="10"/>
        <v>4.5073027029368933E-2</v>
      </c>
      <c r="F125" s="18">
        <f t="shared" si="6"/>
        <v>0.16922199722340739</v>
      </c>
    </row>
    <row r="126" spans="1:6" x14ac:dyDescent="0.3">
      <c r="A126">
        <f t="shared" si="9"/>
        <v>119</v>
      </c>
      <c r="B126">
        <f t="shared" si="7"/>
        <v>118</v>
      </c>
      <c r="C126">
        <f t="shared" si="8"/>
        <v>10</v>
      </c>
      <c r="D126" s="18">
        <f t="shared" si="11"/>
        <v>2.4838787081152443E-4</v>
      </c>
      <c r="E126" s="18">
        <f t="shared" si="10"/>
        <v>4.482463915855741E-2</v>
      </c>
      <c r="F126" s="18">
        <f t="shared" si="6"/>
        <v>0.1666719168949152</v>
      </c>
    </row>
    <row r="127" spans="1:6" x14ac:dyDescent="0.3">
      <c r="A127">
        <f t="shared" si="9"/>
        <v>120</v>
      </c>
      <c r="B127">
        <f t="shared" si="7"/>
        <v>119</v>
      </c>
      <c r="C127">
        <f t="shared" si="8"/>
        <v>10</v>
      </c>
      <c r="D127" s="18">
        <f t="shared" si="11"/>
        <v>2.4495790854133339E-4</v>
      </c>
      <c r="E127" s="18">
        <f t="shared" si="10"/>
        <v>4.4579681250016073E-2</v>
      </c>
      <c r="F127" s="18">
        <f t="shared" si="6"/>
        <v>0.16416026484282001</v>
      </c>
    </row>
    <row r="128" spans="1:6" x14ac:dyDescent="0.3">
      <c r="A128">
        <f t="shared" si="9"/>
        <v>121</v>
      </c>
      <c r="B128">
        <f t="shared" si="7"/>
        <v>120</v>
      </c>
      <c r="C128">
        <f t="shared" si="8"/>
        <v>11</v>
      </c>
      <c r="D128" s="18">
        <f t="shared" si="11"/>
        <v>2.4160330141070573E-4</v>
      </c>
      <c r="E128" s="18">
        <f t="shared" si="10"/>
        <v>4.4338077948605364E-2</v>
      </c>
      <c r="F128" s="18">
        <f t="shared" si="6"/>
        <v>0.16168646197460854</v>
      </c>
    </row>
    <row r="129" spans="1:6" x14ac:dyDescent="0.3">
      <c r="A129">
        <f t="shared" si="9"/>
        <v>122</v>
      </c>
      <c r="B129">
        <f t="shared" si="7"/>
        <v>121</v>
      </c>
      <c r="C129">
        <f t="shared" si="8"/>
        <v>11</v>
      </c>
      <c r="D129" s="18">
        <f t="shared" si="11"/>
        <v>2.3832178902986149E-4</v>
      </c>
      <c r="E129" s="18">
        <f t="shared" si="10"/>
        <v>4.4099756159575502E-2</v>
      </c>
      <c r="F129" s="18">
        <f t="shared" si="6"/>
        <v>0.1592499379243657</v>
      </c>
    </row>
    <row r="130" spans="1:6" x14ac:dyDescent="0.3">
      <c r="A130">
        <f t="shared" si="9"/>
        <v>123</v>
      </c>
      <c r="B130">
        <f t="shared" si="7"/>
        <v>122</v>
      </c>
      <c r="C130">
        <f t="shared" si="8"/>
        <v>11</v>
      </c>
      <c r="D130" s="18">
        <f t="shared" si="11"/>
        <v>2.3511119666113541E-4</v>
      </c>
      <c r="E130" s="18">
        <f t="shared" si="10"/>
        <v>4.3864644962914368E-2</v>
      </c>
      <c r="F130" s="18">
        <f t="shared" si="6"/>
        <v>0.15685013092127026</v>
      </c>
    </row>
    <row r="131" spans="1:6" x14ac:dyDescent="0.3">
      <c r="A131">
        <f t="shared" si="9"/>
        <v>124</v>
      </c>
      <c r="B131">
        <f t="shared" si="7"/>
        <v>123</v>
      </c>
      <c r="C131">
        <f t="shared" si="8"/>
        <v>11</v>
      </c>
      <c r="D131" s="18">
        <f t="shared" si="11"/>
        <v>2.3196943130799393E-4</v>
      </c>
      <c r="E131" s="18">
        <f t="shared" si="10"/>
        <v>4.3632675531606373E-2</v>
      </c>
      <c r="F131" s="18">
        <f t="shared" si="6"/>
        <v>0.15448648766007117</v>
      </c>
    </row>
    <row r="132" spans="1:6" x14ac:dyDescent="0.3">
      <c r="A132">
        <f t="shared" si="9"/>
        <v>125</v>
      </c>
      <c r="B132">
        <f t="shared" si="7"/>
        <v>124</v>
      </c>
      <c r="C132">
        <f t="shared" si="8"/>
        <v>11</v>
      </c>
      <c r="D132" s="18">
        <f t="shared" si="11"/>
        <v>2.2889447801252899E-4</v>
      </c>
      <c r="E132" s="18">
        <f t="shared" si="10"/>
        <v>4.3403781053593847E-2</v>
      </c>
      <c r="F132" s="18">
        <f t="shared" si="6"/>
        <v>0.15215846317351636</v>
      </c>
    </row>
    <row r="133" spans="1:6" x14ac:dyDescent="0.3">
      <c r="A133">
        <f t="shared" si="9"/>
        <v>126</v>
      </c>
      <c r="B133">
        <f t="shared" si="7"/>
        <v>125</v>
      </c>
      <c r="C133">
        <f t="shared" si="8"/>
        <v>11</v>
      </c>
      <c r="D133" s="18">
        <f t="shared" si="11"/>
        <v>2.2588439634874693E-4</v>
      </c>
      <c r="E133" s="18">
        <f t="shared" si="10"/>
        <v>4.3177896657245099E-2</v>
      </c>
      <c r="F133" s="18">
        <f t="shared" si="6"/>
        <v>0.14986552070670381</v>
      </c>
    </row>
    <row r="134" spans="1:6" x14ac:dyDescent="0.3">
      <c r="A134">
        <f t="shared" si="9"/>
        <v>127</v>
      </c>
      <c r="B134">
        <f t="shared" si="7"/>
        <v>126</v>
      </c>
      <c r="C134">
        <f t="shared" si="8"/>
        <v>11</v>
      </c>
      <c r="D134" s="18">
        <f t="shared" si="11"/>
        <v>2.2293731709983699E-4</v>
      </c>
      <c r="E134" s="18">
        <f t="shared" si="10"/>
        <v>4.295495934014526E-2</v>
      </c>
      <c r="F134" s="18">
        <f t="shared" si="6"/>
        <v>0.14760713159332589</v>
      </c>
    </row>
    <row r="135" spans="1:6" x14ac:dyDescent="0.3">
      <c r="A135">
        <f t="shared" si="9"/>
        <v>128</v>
      </c>
      <c r="B135">
        <f t="shared" si="7"/>
        <v>127</v>
      </c>
      <c r="C135">
        <f t="shared" si="8"/>
        <v>11</v>
      </c>
      <c r="D135" s="18">
        <f t="shared" si="11"/>
        <v>2.200514391084032E-4</v>
      </c>
      <c r="E135" s="18">
        <f t="shared" si="10"/>
        <v>4.2734907901036859E-2</v>
      </c>
      <c r="F135" s="18">
        <f t="shared" si="6"/>
        <v>0.14538277513377909</v>
      </c>
    </row>
    <row r="136" spans="1:6" x14ac:dyDescent="0.3">
      <c r="A136">
        <f t="shared" si="9"/>
        <v>129</v>
      </c>
      <c r="B136">
        <f t="shared" si="7"/>
        <v>128</v>
      </c>
      <c r="C136">
        <f t="shared" si="8"/>
        <v>11</v>
      </c>
      <c r="D136" s="18">
        <f t="shared" si="11"/>
        <v>2.1722502628938328E-4</v>
      </c>
      <c r="E136" s="18">
        <f t="shared" si="10"/>
        <v>4.2517682874747477E-2</v>
      </c>
      <c r="F136" s="18">
        <f t="shared" ref="F136:F199" si="12">1/(1+$F$5)^B136</f>
        <v>0.14319193847510989</v>
      </c>
    </row>
    <row r="137" spans="1:6" x14ac:dyDescent="0.3">
      <c r="A137">
        <f t="shared" si="9"/>
        <v>130</v>
      </c>
      <c r="B137">
        <f t="shared" ref="B137:B200" si="13">A137-1</f>
        <v>129</v>
      </c>
      <c r="C137">
        <f t="shared" ref="C137:C200" si="14">INT(B137/12)+1</f>
        <v>11</v>
      </c>
      <c r="D137" s="18">
        <f t="shared" si="11"/>
        <v>2.1445640479606399E-4</v>
      </c>
      <c r="E137" s="18">
        <f t="shared" si="10"/>
        <v>4.230322646995141E-2</v>
      </c>
      <c r="F137" s="18">
        <f t="shared" si="12"/>
        <v>0.14103411649277048</v>
      </c>
    </row>
    <row r="138" spans="1:6" x14ac:dyDescent="0.3">
      <c r="A138">
        <f t="shared" ref="A138:A201" si="15">A137+1</f>
        <v>131</v>
      </c>
      <c r="B138">
        <f t="shared" si="13"/>
        <v>130</v>
      </c>
      <c r="C138">
        <f t="shared" si="14"/>
        <v>11</v>
      </c>
      <c r="D138" s="18">
        <f t="shared" si="11"/>
        <v>2.1174396033023598E-4</v>
      </c>
      <c r="E138" s="18">
        <f t="shared" ref="E138:E201" si="16">E137-D138</f>
        <v>4.2091482509621171E-2</v>
      </c>
      <c r="F138" s="18">
        <f t="shared" si="12"/>
        <v>0.13890881167415592</v>
      </c>
    </row>
    <row r="139" spans="1:6" x14ac:dyDescent="0.3">
      <c r="A139">
        <f t="shared" si="15"/>
        <v>132</v>
      </c>
      <c r="B139">
        <f t="shared" si="13"/>
        <v>131</v>
      </c>
      <c r="C139">
        <f t="shared" si="14"/>
        <v>11</v>
      </c>
      <c r="D139" s="18">
        <f t="shared" ref="D139:D202" si="17">($B$2+B139-2)/($B$1+$B$2+B139-1)*D138</f>
        <v>2.0908613558811922E-4</v>
      </c>
      <c r="E139" s="18">
        <f t="shared" si="16"/>
        <v>4.188239637403305E-2</v>
      </c>
      <c r="F139" s="18">
        <f t="shared" si="12"/>
        <v>0.13681553400389626</v>
      </c>
    </row>
    <row r="140" spans="1:6" x14ac:dyDescent="0.3">
      <c r="A140">
        <f t="shared" si="15"/>
        <v>133</v>
      </c>
      <c r="B140">
        <f t="shared" si="13"/>
        <v>132</v>
      </c>
      <c r="C140">
        <f t="shared" si="14"/>
        <v>12</v>
      </c>
      <c r="D140" s="18">
        <f t="shared" si="17"/>
        <v>2.0648142783423573E-4</v>
      </c>
      <c r="E140" s="18">
        <f t="shared" si="16"/>
        <v>4.1675914946198815E-2</v>
      </c>
      <c r="F140" s="18">
        <f t="shared" si="12"/>
        <v>0.13475380085087785</v>
      </c>
    </row>
    <row r="141" spans="1:6" x14ac:dyDescent="0.3">
      <c r="A141">
        <f t="shared" si="15"/>
        <v>134</v>
      </c>
      <c r="B141">
        <f t="shared" si="13"/>
        <v>133</v>
      </c>
      <c r="C141">
        <f t="shared" si="14"/>
        <v>12</v>
      </c>
      <c r="D141" s="18">
        <f t="shared" si="17"/>
        <v>2.0392838659591202E-4</v>
      </c>
      <c r="E141" s="18">
        <f t="shared" si="16"/>
        <v>4.1471986559602901E-2</v>
      </c>
      <c r="F141" s="18">
        <f t="shared" si="12"/>
        <v>0.13272313685696624</v>
      </c>
    </row>
    <row r="142" spans="1:6" x14ac:dyDescent="0.3">
      <c r="A142">
        <f t="shared" si="15"/>
        <v>135</v>
      </c>
      <c r="B142">
        <f t="shared" si="13"/>
        <v>134</v>
      </c>
      <c r="C142">
        <f t="shared" si="14"/>
        <v>12</v>
      </c>
      <c r="D142" s="18">
        <f t="shared" si="17"/>
        <v>2.0142561147156322E-4</v>
      </c>
      <c r="E142" s="18">
        <f t="shared" si="16"/>
        <v>4.1270560948131335E-2</v>
      </c>
      <c r="F142" s="18">
        <f t="shared" si="12"/>
        <v>0.13072307382740692</v>
      </c>
    </row>
    <row r="143" spans="1:6" x14ac:dyDescent="0.3">
      <c r="A143">
        <f t="shared" si="15"/>
        <v>136</v>
      </c>
      <c r="B143">
        <f t="shared" si="13"/>
        <v>135</v>
      </c>
      <c r="C143">
        <f t="shared" si="14"/>
        <v>12</v>
      </c>
      <c r="D143" s="18">
        <f t="shared" si="17"/>
        <v>1.9897175004634734E-4</v>
      </c>
      <c r="E143" s="18">
        <f t="shared" si="16"/>
        <v>4.1071589198084985E-2</v>
      </c>
      <c r="F143" s="18">
        <f t="shared" si="12"/>
        <v>0.1287531506228769</v>
      </c>
    </row>
    <row r="144" spans="1:6" x14ac:dyDescent="0.3">
      <c r="A144">
        <f t="shared" si="15"/>
        <v>137</v>
      </c>
      <c r="B144">
        <f t="shared" si="13"/>
        <v>136</v>
      </c>
      <c r="C144">
        <f t="shared" si="14"/>
        <v>12</v>
      </c>
      <c r="D144" s="18">
        <f t="shared" si="17"/>
        <v>1.9656549590918326E-4</v>
      </c>
      <c r="E144" s="18">
        <f t="shared" si="16"/>
        <v>4.08750237021758E-2</v>
      </c>
      <c r="F144" s="18">
        <f t="shared" si="12"/>
        <v>0.1268129130531635</v>
      </c>
    </row>
    <row r="145" spans="1:6" x14ac:dyDescent="0.3">
      <c r="A145">
        <f t="shared" si="15"/>
        <v>138</v>
      </c>
      <c r="B145">
        <f t="shared" si="13"/>
        <v>137</v>
      </c>
      <c r="C145">
        <f t="shared" si="14"/>
        <v>12</v>
      </c>
      <c r="D145" s="18">
        <f t="shared" si="17"/>
        <v>1.9420558676550394E-4</v>
      </c>
      <c r="E145" s="18">
        <f t="shared" si="16"/>
        <v>4.0680818115410293E-2</v>
      </c>
      <c r="F145" s="18">
        <f t="shared" si="12"/>
        <v>0.12490191377244507</v>
      </c>
    </row>
    <row r="146" spans="1:6" x14ac:dyDescent="0.3">
      <c r="A146">
        <f t="shared" si="15"/>
        <v>139</v>
      </c>
      <c r="B146">
        <f t="shared" si="13"/>
        <v>138</v>
      </c>
      <c r="C146">
        <f t="shared" si="14"/>
        <v>12</v>
      </c>
      <c r="D146" s="18">
        <f t="shared" si="17"/>
        <v>1.9189080264046612E-4</v>
      </c>
      <c r="E146" s="18">
        <f t="shared" si="16"/>
        <v>4.0488927312769825E-2</v>
      </c>
      <c r="F146" s="18">
        <f t="shared" si="12"/>
        <v>0.12301971217614999</v>
      </c>
    </row>
    <row r="147" spans="1:6" x14ac:dyDescent="0.3">
      <c r="A147">
        <f t="shared" si="15"/>
        <v>140</v>
      </c>
      <c r="B147">
        <f t="shared" si="13"/>
        <v>139</v>
      </c>
      <c r="C147">
        <f t="shared" si="14"/>
        <v>12</v>
      </c>
      <c r="D147" s="18">
        <f t="shared" si="17"/>
        <v>1.8961996416766555E-4</v>
      </c>
      <c r="E147" s="18">
        <f t="shared" si="16"/>
        <v>4.0299307348602161E-2</v>
      </c>
      <c r="F147" s="18">
        <f t="shared" si="12"/>
        <v>0.12116587429936961</v>
      </c>
    </row>
    <row r="148" spans="1:6" x14ac:dyDescent="0.3">
      <c r="A148">
        <f t="shared" si="15"/>
        <v>141</v>
      </c>
      <c r="B148">
        <f t="shared" si="13"/>
        <v>140</v>
      </c>
      <c r="C148">
        <f t="shared" si="14"/>
        <v>12</v>
      </c>
      <c r="D148" s="18">
        <f t="shared" si="17"/>
        <v>1.8739193095871026E-4</v>
      </c>
      <c r="E148" s="18">
        <f t="shared" si="16"/>
        <v>4.0111915417643453E-2</v>
      </c>
      <c r="F148" s="18">
        <f t="shared" si="12"/>
        <v>0.11933997271680252</v>
      </c>
    </row>
    <row r="149" spans="1:6" x14ac:dyDescent="0.3">
      <c r="A149">
        <f t="shared" si="15"/>
        <v>142</v>
      </c>
      <c r="B149">
        <f t="shared" si="13"/>
        <v>141</v>
      </c>
      <c r="C149">
        <f t="shared" si="14"/>
        <v>12</v>
      </c>
      <c r="D149" s="18">
        <f t="shared" si="17"/>
        <v>1.8520560004928825E-4</v>
      </c>
      <c r="E149" s="18">
        <f t="shared" si="16"/>
        <v>3.9926709817594164E-2</v>
      </c>
      <c r="F149" s="18">
        <f t="shared" si="12"/>
        <v>0.11754158644420615</v>
      </c>
    </row>
    <row r="150" spans="1:6" x14ac:dyDescent="0.3">
      <c r="A150">
        <f t="shared" si="15"/>
        <v>143</v>
      </c>
      <c r="B150">
        <f t="shared" si="13"/>
        <v>142</v>
      </c>
      <c r="C150">
        <f t="shared" si="14"/>
        <v>12</v>
      </c>
      <c r="D150" s="18">
        <f t="shared" si="17"/>
        <v>1.8305990441763032E-4</v>
      </c>
      <c r="E150" s="18">
        <f t="shared" si="16"/>
        <v>3.9743649913176533E-2</v>
      </c>
      <c r="F150" s="18">
        <f t="shared" si="12"/>
        <v>0.11577030084133376</v>
      </c>
    </row>
    <row r="151" spans="1:6" x14ac:dyDescent="0.3">
      <c r="A151">
        <f t="shared" si="15"/>
        <v>144</v>
      </c>
      <c r="B151">
        <f t="shared" si="13"/>
        <v>143</v>
      </c>
      <c r="C151">
        <f t="shared" si="14"/>
        <v>12</v>
      </c>
      <c r="D151" s="18">
        <f t="shared" si="17"/>
        <v>1.8095381157151564E-4</v>
      </c>
      <c r="E151" s="18">
        <f t="shared" si="16"/>
        <v>3.9562696101605017E-2</v>
      </c>
      <c r="F151" s="18">
        <f t="shared" si="12"/>
        <v>0.11402570751633384</v>
      </c>
    </row>
    <row r="152" spans="1:6" x14ac:dyDescent="0.3">
      <c r="A152">
        <f t="shared" si="15"/>
        <v>145</v>
      </c>
      <c r="B152">
        <f t="shared" si="13"/>
        <v>144</v>
      </c>
      <c r="C152">
        <f t="shared" si="14"/>
        <v>13</v>
      </c>
      <c r="D152" s="18">
        <f t="shared" si="17"/>
        <v>1.7888632220019736E-4</v>
      </c>
      <c r="E152" s="18">
        <f t="shared" si="16"/>
        <v>3.9383809779404817E-2</v>
      </c>
      <c r="F152" s="18">
        <f t="shared" si="12"/>
        <v>0.11230740423159051</v>
      </c>
    </row>
    <row r="153" spans="1:6" x14ac:dyDescent="0.3">
      <c r="A153">
        <f t="shared" si="15"/>
        <v>146</v>
      </c>
      <c r="B153">
        <f t="shared" si="13"/>
        <v>145</v>
      </c>
      <c r="C153">
        <f t="shared" si="14"/>
        <v>13</v>
      </c>
      <c r="D153" s="18">
        <f t="shared" si="17"/>
        <v>1.7685646888784102E-4</v>
      </c>
      <c r="E153" s="18">
        <f t="shared" si="16"/>
        <v>3.9206953310516976E-2</v>
      </c>
      <c r="F153" s="18">
        <f t="shared" si="12"/>
        <v>0.11061499481098247</v>
      </c>
    </row>
    <row r="154" spans="1:6" x14ac:dyDescent="0.3">
      <c r="A154">
        <f t="shared" si="15"/>
        <v>147</v>
      </c>
      <c r="B154">
        <f t="shared" si="13"/>
        <v>146</v>
      </c>
      <c r="C154">
        <f t="shared" si="14"/>
        <v>13</v>
      </c>
      <c r="D154" s="18">
        <f t="shared" si="17"/>
        <v>1.7486331488526902E-4</v>
      </c>
      <c r="E154" s="18">
        <f t="shared" si="16"/>
        <v>3.9032089995631708E-2</v>
      </c>
      <c r="F154" s="18">
        <f t="shared" si="12"/>
        <v>0.1089480890485398</v>
      </c>
    </row>
    <row r="155" spans="1:6" x14ac:dyDescent="0.3">
      <c r="A155">
        <f t="shared" si="15"/>
        <v>148</v>
      </c>
      <c r="B155">
        <f t="shared" si="13"/>
        <v>147</v>
      </c>
      <c r="C155">
        <f t="shared" si="14"/>
        <v>13</v>
      </c>
      <c r="D155" s="18">
        <f t="shared" si="17"/>
        <v>1.7290595293699236E-4</v>
      </c>
      <c r="E155" s="18">
        <f t="shared" si="16"/>
        <v>3.8859184042694714E-2</v>
      </c>
      <c r="F155" s="18">
        <f t="shared" si="12"/>
        <v>0.10730630261847708</v>
      </c>
    </row>
    <row r="156" spans="1:6" x14ac:dyDescent="0.3">
      <c r="A156">
        <f t="shared" si="15"/>
        <v>149</v>
      </c>
      <c r="B156">
        <f t="shared" si="13"/>
        <v>148</v>
      </c>
      <c r="C156">
        <f t="shared" si="14"/>
        <v>13</v>
      </c>
      <c r="D156" s="18">
        <f t="shared" si="17"/>
        <v>1.7098350416068625E-4</v>
      </c>
      <c r="E156" s="18">
        <f t="shared" si="16"/>
        <v>3.8688200538534029E-2</v>
      </c>
      <c r="F156" s="18">
        <f t="shared" si="12"/>
        <v>0.10568925698658239</v>
      </c>
    </row>
    <row r="157" spans="1:6" x14ac:dyDescent="0.3">
      <c r="A157">
        <f t="shared" si="15"/>
        <v>150</v>
      </c>
      <c r="B157">
        <f t="shared" si="13"/>
        <v>149</v>
      </c>
      <c r="C157">
        <f t="shared" si="14"/>
        <v>13</v>
      </c>
      <c r="D157" s="18">
        <f t="shared" si="17"/>
        <v>1.6909511697643049E-4</v>
      </c>
      <c r="E157" s="18">
        <f t="shared" si="16"/>
        <v>3.8519105421557599E-2</v>
      </c>
      <c r="F157" s="18">
        <f t="shared" si="12"/>
        <v>0.10409657932294136</v>
      </c>
    </row>
    <row r="158" spans="1:6" x14ac:dyDescent="0.3">
      <c r="A158">
        <f t="shared" si="15"/>
        <v>151</v>
      </c>
      <c r="B158">
        <f t="shared" si="13"/>
        <v>150</v>
      </c>
      <c r="C158">
        <f t="shared" si="14"/>
        <v>13</v>
      </c>
      <c r="D158" s="18">
        <f t="shared" si="17"/>
        <v>1.6723996608318908E-4</v>
      </c>
      <c r="E158" s="18">
        <f t="shared" si="16"/>
        <v>3.8351865455474407E-2</v>
      </c>
      <c r="F158" s="18">
        <f t="shared" si="12"/>
        <v>0.10252790241597692</v>
      </c>
    </row>
    <row r="159" spans="1:6" x14ac:dyDescent="0.3">
      <c r="A159">
        <f t="shared" si="15"/>
        <v>152</v>
      </c>
      <c r="B159">
        <f t="shared" si="13"/>
        <v>151</v>
      </c>
      <c r="C159">
        <f t="shared" si="14"/>
        <v>13</v>
      </c>
      <c r="D159" s="18">
        <f t="shared" si="17"/>
        <v>1.6541725148014786E-4</v>
      </c>
      <c r="E159" s="18">
        <f t="shared" si="16"/>
        <v>3.8186448203994257E-2</v>
      </c>
      <c r="F159" s="18">
        <f t="shared" si="12"/>
        <v>0.10098286458778383</v>
      </c>
    </row>
    <row r="160" spans="1:6" x14ac:dyDescent="0.3">
      <c r="A160">
        <f t="shared" si="15"/>
        <v>153</v>
      </c>
      <c r="B160">
        <f t="shared" si="13"/>
        <v>152</v>
      </c>
      <c r="C160">
        <f t="shared" si="14"/>
        <v>13</v>
      </c>
      <c r="D160" s="18">
        <f t="shared" si="17"/>
        <v>1.6362619753066324E-4</v>
      </c>
      <c r="E160" s="18">
        <f t="shared" si="16"/>
        <v>3.8022822006463591E-2</v>
      </c>
      <c r="F160" s="18">
        <f t="shared" si="12"/>
        <v>9.946110961073952E-2</v>
      </c>
    </row>
    <row r="161" spans="1:6" x14ac:dyDescent="0.3">
      <c r="A161">
        <f t="shared" si="15"/>
        <v>154</v>
      </c>
      <c r="B161">
        <f t="shared" si="13"/>
        <v>153</v>
      </c>
      <c r="C161">
        <f t="shared" si="14"/>
        <v>13</v>
      </c>
      <c r="D161" s="18">
        <f t="shared" si="17"/>
        <v>1.6186605206670214E-4</v>
      </c>
      <c r="E161" s="18">
        <f t="shared" si="16"/>
        <v>3.786095595439689E-2</v>
      </c>
      <c r="F161" s="18">
        <f t="shared" si="12"/>
        <v>9.796228662537132E-2</v>
      </c>
    </row>
    <row r="162" spans="1:6" x14ac:dyDescent="0.3">
      <c r="A162">
        <f t="shared" si="15"/>
        <v>155</v>
      </c>
      <c r="B162">
        <f t="shared" si="13"/>
        <v>154</v>
      </c>
      <c r="C162">
        <f t="shared" si="14"/>
        <v>13</v>
      </c>
      <c r="D162" s="18">
        <f t="shared" si="17"/>
        <v>1.6013608553177121E-4</v>
      </c>
      <c r="E162" s="18">
        <f t="shared" si="16"/>
        <v>3.7700819868865115E-2</v>
      </c>
      <c r="F162" s="18">
        <f t="shared" si="12"/>
        <v>9.6486050059461551E-2</v>
      </c>
    </row>
    <row r="163" spans="1:6" x14ac:dyDescent="0.3">
      <c r="A163">
        <f t="shared" si="15"/>
        <v>156</v>
      </c>
      <c r="B163">
        <f t="shared" si="13"/>
        <v>155</v>
      </c>
      <c r="C163">
        <f t="shared" si="14"/>
        <v>13</v>
      </c>
      <c r="D163" s="18">
        <f t="shared" si="17"/>
        <v>1.5843559016044472E-4</v>
      </c>
      <c r="E163" s="18">
        <f t="shared" si="16"/>
        <v>3.7542384278704669E-2</v>
      </c>
      <c r="F163" s="18">
        <f t="shared" si="12"/>
        <v>9.5032059548371475E-2</v>
      </c>
    </row>
    <row r="164" spans="1:6" x14ac:dyDescent="0.3">
      <c r="A164">
        <f t="shared" si="15"/>
        <v>157</v>
      </c>
      <c r="B164">
        <f t="shared" si="13"/>
        <v>156</v>
      </c>
      <c r="C164">
        <f t="shared" si="14"/>
        <v>14</v>
      </c>
      <c r="D164" s="18">
        <f t="shared" si="17"/>
        <v>1.5676387919270516E-4</v>
      </c>
      <c r="E164" s="18">
        <f t="shared" si="16"/>
        <v>3.7385620399511967E-2</v>
      </c>
      <c r="F164" s="18">
        <f t="shared" si="12"/>
        <v>9.3599979856565985E-2</v>
      </c>
    </row>
    <row r="165" spans="1:6" x14ac:dyDescent="0.3">
      <c r="A165">
        <f t="shared" si="15"/>
        <v>158</v>
      </c>
      <c r="B165">
        <f t="shared" si="13"/>
        <v>157</v>
      </c>
      <c r="C165">
        <f t="shared" si="14"/>
        <v>14</v>
      </c>
      <c r="D165" s="18">
        <f t="shared" si="17"/>
        <v>1.5512028612140797E-4</v>
      </c>
      <c r="E165" s="18">
        <f t="shared" si="16"/>
        <v>3.7230500113390561E-2</v>
      </c>
      <c r="F165" s="18">
        <f t="shared" si="12"/>
        <v>9.2189480800321064E-2</v>
      </c>
    </row>
    <row r="166" spans="1:6" x14ac:dyDescent="0.3">
      <c r="A166">
        <f t="shared" si="15"/>
        <v>159</v>
      </c>
      <c r="B166">
        <f t="shared" si="13"/>
        <v>158</v>
      </c>
      <c r="C166">
        <f t="shared" si="14"/>
        <v>14</v>
      </c>
      <c r="D166" s="18">
        <f t="shared" si="17"/>
        <v>1.5350416397127438E-4</v>
      </c>
      <c r="E166" s="18">
        <f t="shared" si="16"/>
        <v>3.7076995949419288E-2</v>
      </c>
      <c r="F166" s="18">
        <f t="shared" si="12"/>
        <v>9.080023717159566E-2</v>
      </c>
    </row>
    <row r="167" spans="1:6" x14ac:dyDescent="0.3">
      <c r="A167">
        <f t="shared" si="15"/>
        <v>160</v>
      </c>
      <c r="B167">
        <f t="shared" si="13"/>
        <v>159</v>
      </c>
      <c r="C167">
        <f t="shared" si="14"/>
        <v>14</v>
      </c>
      <c r="D167" s="18">
        <f t="shared" si="17"/>
        <v>1.5191488460790227E-4</v>
      </c>
      <c r="E167" s="18">
        <f t="shared" si="16"/>
        <v>3.6925081064811384E-2</v>
      </c>
      <c r="F167" s="18">
        <f t="shared" si="12"/>
        <v>8.9431928663050969E-2</v>
      </c>
    </row>
    <row r="168" spans="1:6" x14ac:dyDescent="0.3">
      <c r="A168">
        <f t="shared" si="15"/>
        <v>161</v>
      </c>
      <c r="B168">
        <f t="shared" si="13"/>
        <v>160</v>
      </c>
      <c r="C168">
        <f t="shared" si="14"/>
        <v>14</v>
      </c>
      <c r="D168" s="18">
        <f t="shared" si="17"/>
        <v>1.5035183807536647E-4</v>
      </c>
      <c r="E168" s="18">
        <f t="shared" si="16"/>
        <v>3.6774729226736018E-2</v>
      </c>
      <c r="F168" s="18">
        <f t="shared" si="12"/>
        <v>8.8084239794199728E-2</v>
      </c>
    </row>
    <row r="169" spans="1:6" x14ac:dyDescent="0.3">
      <c r="A169">
        <f t="shared" si="15"/>
        <v>162</v>
      </c>
      <c r="B169">
        <f t="shared" si="13"/>
        <v>161</v>
      </c>
      <c r="C169">
        <f t="shared" si="14"/>
        <v>14</v>
      </c>
      <c r="D169" s="18">
        <f t="shared" si="17"/>
        <v>1.4881443196105646E-4</v>
      </c>
      <c r="E169" s="18">
        <f t="shared" si="16"/>
        <v>3.6625914794774964E-2</v>
      </c>
      <c r="F169" s="18">
        <f t="shared" si="12"/>
        <v>8.6756859838668099E-2</v>
      </c>
    </row>
    <row r="170" spans="1:6" x14ac:dyDescent="0.3">
      <c r="A170">
        <f t="shared" si="15"/>
        <v>163</v>
      </c>
      <c r="B170">
        <f t="shared" si="13"/>
        <v>162</v>
      </c>
      <c r="C170">
        <f t="shared" si="14"/>
        <v>14</v>
      </c>
      <c r="D170" s="18">
        <f t="shared" si="17"/>
        <v>1.4730209078647096E-4</v>
      </c>
      <c r="E170" s="18">
        <f t="shared" si="16"/>
        <v>3.6478612703988493E-2</v>
      </c>
      <c r="F170" s="18">
        <f t="shared" si="12"/>
        <v>8.5449482752554012E-2</v>
      </c>
    </row>
    <row r="171" spans="1:6" x14ac:dyDescent="0.3">
      <c r="A171">
        <f t="shared" si="15"/>
        <v>164</v>
      </c>
      <c r="B171">
        <f t="shared" si="13"/>
        <v>163</v>
      </c>
      <c r="C171">
        <f t="shared" si="14"/>
        <v>14</v>
      </c>
      <c r="D171" s="18">
        <f t="shared" si="17"/>
        <v>1.4581425542275659E-4</v>
      </c>
      <c r="E171" s="18">
        <f t="shared" si="16"/>
        <v>3.633279844856574E-2</v>
      </c>
      <c r="F171" s="18">
        <f t="shared" si="12"/>
        <v>8.4161807103864866E-2</v>
      </c>
    </row>
    <row r="172" spans="1:6" x14ac:dyDescent="0.3">
      <c r="A172">
        <f t="shared" si="15"/>
        <v>165</v>
      </c>
      <c r="B172">
        <f t="shared" si="13"/>
        <v>164</v>
      </c>
      <c r="C172">
        <f t="shared" si="14"/>
        <v>14</v>
      </c>
      <c r="D172" s="18">
        <f t="shared" si="17"/>
        <v>1.4435038252984191E-4</v>
      </c>
      <c r="E172" s="18">
        <f t="shared" si="16"/>
        <v>3.6188448066035897E-2</v>
      </c>
      <c r="F172" s="18">
        <f t="shared" si="12"/>
        <v>8.2893536003018686E-2</v>
      </c>
    </row>
    <row r="173" spans="1:6" x14ac:dyDescent="0.3">
      <c r="A173">
        <f t="shared" si="15"/>
        <v>166</v>
      </c>
      <c r="B173">
        <f t="shared" si="13"/>
        <v>165</v>
      </c>
      <c r="C173">
        <f t="shared" si="14"/>
        <v>14</v>
      </c>
      <c r="D173" s="18">
        <f t="shared" si="17"/>
        <v>1.4290994401807721E-4</v>
      </c>
      <c r="E173" s="18">
        <f t="shared" si="16"/>
        <v>3.6045538122017821E-2</v>
      </c>
      <c r="F173" s="18">
        <f t="shared" si="12"/>
        <v>8.1644377034392465E-2</v>
      </c>
    </row>
    <row r="174" spans="1:6" x14ac:dyDescent="0.3">
      <c r="A174">
        <f t="shared" si="15"/>
        <v>167</v>
      </c>
      <c r="B174">
        <f t="shared" si="13"/>
        <v>166</v>
      </c>
      <c r="C174">
        <f t="shared" si="14"/>
        <v>14</v>
      </c>
      <c r="D174" s="18">
        <f t="shared" si="17"/>
        <v>1.4149242653134817E-4</v>
      </c>
      <c r="E174" s="18">
        <f t="shared" si="16"/>
        <v>3.5904045695486476E-2</v>
      </c>
      <c r="F174" s="18">
        <f t="shared" si="12"/>
        <v>8.0414042188902288E-2</v>
      </c>
    </row>
    <row r="175" spans="1:6" x14ac:dyDescent="0.3">
      <c r="A175">
        <f t="shared" si="15"/>
        <v>168</v>
      </c>
      <c r="B175">
        <f t="shared" si="13"/>
        <v>167</v>
      </c>
      <c r="C175">
        <f t="shared" si="14"/>
        <v>14</v>
      </c>
      <c r="D175" s="18">
        <f t="shared" si="17"/>
        <v>1.4009733095068331E-4</v>
      </c>
      <c r="E175" s="18">
        <f t="shared" si="16"/>
        <v>3.5763948364535794E-2</v>
      </c>
      <c r="F175" s="18">
        <f t="shared" si="12"/>
        <v>7.9202247797599004E-2</v>
      </c>
    </row>
    <row r="176" spans="1:6" x14ac:dyDescent="0.3">
      <c r="A176">
        <f t="shared" si="15"/>
        <v>169</v>
      </c>
      <c r="B176">
        <f t="shared" si="13"/>
        <v>168</v>
      </c>
      <c r="C176">
        <f t="shared" si="14"/>
        <v>15</v>
      </c>
      <c r="D176" s="18">
        <f t="shared" si="17"/>
        <v>1.3872417191742657E-4</v>
      </c>
      <c r="E176" s="18">
        <f t="shared" si="16"/>
        <v>3.562522419261837E-2</v>
      </c>
      <c r="F176" s="18">
        <f t="shared" si="12"/>
        <v>7.8008714466265144E-2</v>
      </c>
    </row>
    <row r="177" spans="1:6" x14ac:dyDescent="0.3">
      <c r="A177">
        <f t="shared" si="15"/>
        <v>170</v>
      </c>
      <c r="B177">
        <f t="shared" si="13"/>
        <v>169</v>
      </c>
      <c r="C177">
        <f t="shared" si="14"/>
        <v>15</v>
      </c>
      <c r="D177" s="18">
        <f t="shared" si="17"/>
        <v>1.373724773750932E-4</v>
      </c>
      <c r="E177" s="18">
        <f t="shared" si="16"/>
        <v>3.5487851715243275E-2</v>
      </c>
      <c r="F177" s="18">
        <f t="shared" si="12"/>
        <v>7.6833167010996878E-2</v>
      </c>
    </row>
    <row r="178" spans="1:6" x14ac:dyDescent="0.3">
      <c r="A178">
        <f t="shared" si="15"/>
        <v>171</v>
      </c>
      <c r="B178">
        <f t="shared" si="13"/>
        <v>170</v>
      </c>
      <c r="C178">
        <f t="shared" si="14"/>
        <v>15</v>
      </c>
      <c r="D178" s="18">
        <f t="shared" si="17"/>
        <v>1.3604178812907157E-4</v>
      </c>
      <c r="E178" s="18">
        <f t="shared" si="16"/>
        <v>3.5351809927114203E-2</v>
      </c>
      <c r="F178" s="18">
        <f t="shared" si="12"/>
        <v>7.5675334394757099E-2</v>
      </c>
    </row>
    <row r="179" spans="1:6" x14ac:dyDescent="0.3">
      <c r="A179">
        <f t="shared" si="15"/>
        <v>172</v>
      </c>
      <c r="B179">
        <f t="shared" si="13"/>
        <v>171</v>
      </c>
      <c r="C179">
        <f t="shared" si="14"/>
        <v>15</v>
      </c>
      <c r="D179" s="18">
        <f t="shared" si="17"/>
        <v>1.3473165742337607E-4</v>
      </c>
      <c r="E179" s="18">
        <f t="shared" si="16"/>
        <v>3.5217078269690824E-2</v>
      </c>
      <c r="F179" s="18">
        <f t="shared" si="12"/>
        <v>7.4534949664884373E-2</v>
      </c>
    </row>
    <row r="180" spans="1:6" x14ac:dyDescent="0.3">
      <c r="A180">
        <f t="shared" si="15"/>
        <v>173</v>
      </c>
      <c r="B180">
        <f t="shared" si="13"/>
        <v>172</v>
      </c>
      <c r="C180">
        <f t="shared" si="14"/>
        <v>15</v>
      </c>
      <c r="D180" s="18">
        <f t="shared" si="17"/>
        <v>1.3344165053369618E-4</v>
      </c>
      <c r="E180" s="18">
        <f t="shared" si="16"/>
        <v>3.508363661915713E-2</v>
      </c>
      <c r="F180" s="18">
        <f t="shared" si="12"/>
        <v>7.3411749891543726E-2</v>
      </c>
    </row>
    <row r="181" spans="1:6" x14ac:dyDescent="0.3">
      <c r="A181">
        <f t="shared" si="15"/>
        <v>174</v>
      </c>
      <c r="B181">
        <f t="shared" si="13"/>
        <v>173</v>
      </c>
      <c r="C181">
        <f t="shared" si="14"/>
        <v>15</v>
      </c>
      <c r="D181" s="18">
        <f t="shared" si="17"/>
        <v>1.3217134437602373E-4</v>
      </c>
      <c r="E181" s="18">
        <f t="shared" si="16"/>
        <v>3.4951465274781109E-2</v>
      </c>
      <c r="F181" s="18">
        <f t="shared" si="12"/>
        <v>7.2305476107105027E-2</v>
      </c>
    </row>
    <row r="182" spans="1:6" x14ac:dyDescent="0.3">
      <c r="A182">
        <f t="shared" si="15"/>
        <v>175</v>
      </c>
      <c r="B182">
        <f t="shared" si="13"/>
        <v>174</v>
      </c>
      <c r="C182">
        <f t="shared" si="14"/>
        <v>15</v>
      </c>
      <c r="D182" s="18">
        <f t="shared" si="17"/>
        <v>1.309203271301766E-4</v>
      </c>
      <c r="E182" s="18">
        <f t="shared" si="16"/>
        <v>3.4820544947650932E-2</v>
      </c>
      <c r="F182" s="18">
        <f t="shared" si="12"/>
        <v>7.121587324643458E-2</v>
      </c>
    </row>
    <row r="183" spans="1:6" x14ac:dyDescent="0.3">
      <c r="A183">
        <f t="shared" si="15"/>
        <v>176</v>
      </c>
      <c r="B183">
        <f t="shared" si="13"/>
        <v>175</v>
      </c>
      <c r="C183">
        <f t="shared" si="14"/>
        <v>15</v>
      </c>
      <c r="D183" s="18">
        <f t="shared" si="17"/>
        <v>1.2968819787757035E-4</v>
      </c>
      <c r="E183" s="18">
        <f t="shared" si="16"/>
        <v>3.4690856749773361E-2</v>
      </c>
      <c r="F183" s="18">
        <f t="shared" si="12"/>
        <v>7.0142690088086837E-2</v>
      </c>
    </row>
    <row r="184" spans="1:6" x14ac:dyDescent="0.3">
      <c r="A184">
        <f t="shared" si="15"/>
        <v>177</v>
      </c>
      <c r="B184">
        <f t="shared" si="13"/>
        <v>176</v>
      </c>
      <c r="C184">
        <f t="shared" si="14"/>
        <v>15</v>
      </c>
      <c r="D184" s="18">
        <f t="shared" si="17"/>
        <v>1.2847456625262086E-4</v>
      </c>
      <c r="E184" s="18">
        <f t="shared" si="16"/>
        <v>3.4562382183520743E-2</v>
      </c>
      <c r="F184" s="18">
        <f t="shared" si="12"/>
        <v>6.9085679196382185E-2</v>
      </c>
    </row>
    <row r="185" spans="1:6" x14ac:dyDescent="0.3">
      <c r="A185">
        <f t="shared" si="15"/>
        <v>178</v>
      </c>
      <c r="B185">
        <f t="shared" si="13"/>
        <v>177</v>
      </c>
      <c r="C185">
        <f t="shared" si="14"/>
        <v>15</v>
      </c>
      <c r="D185" s="18">
        <f t="shared" si="17"/>
        <v>1.2727905210719158E-4</v>
      </c>
      <c r="E185" s="18">
        <f t="shared" si="16"/>
        <v>3.4435103131413548E-2</v>
      </c>
      <c r="F185" s="18">
        <f t="shared" si="12"/>
        <v>6.8044596864357529E-2</v>
      </c>
    </row>
    <row r="186" spans="1:6" x14ac:dyDescent="0.3">
      <c r="A186">
        <f t="shared" si="15"/>
        <v>179</v>
      </c>
      <c r="B186">
        <f t="shared" si="13"/>
        <v>178</v>
      </c>
      <c r="C186">
        <f t="shared" si="14"/>
        <v>15</v>
      </c>
      <c r="D186" s="18">
        <f t="shared" si="17"/>
        <v>1.2610128518752682E-4</v>
      </c>
      <c r="E186" s="18">
        <f t="shared" si="16"/>
        <v>3.4309001846226019E-2</v>
      </c>
      <c r="F186" s="18">
        <f t="shared" si="12"/>
        <v>6.701920305757661E-2</v>
      </c>
    </row>
    <row r="187" spans="1:6" x14ac:dyDescent="0.3">
      <c r="A187">
        <f t="shared" si="15"/>
        <v>180</v>
      </c>
      <c r="B187">
        <f t="shared" si="13"/>
        <v>179</v>
      </c>
      <c r="C187">
        <f t="shared" si="14"/>
        <v>15</v>
      </c>
      <c r="D187" s="18">
        <f t="shared" si="17"/>
        <v>1.2494090482313957E-4</v>
      </c>
      <c r="E187" s="18">
        <f t="shared" si="16"/>
        <v>3.4184060941402881E-2</v>
      </c>
      <c r="F187" s="18">
        <f t="shared" si="12"/>
        <v>6.6009261358787152E-2</v>
      </c>
    </row>
    <row r="188" spans="1:6" x14ac:dyDescent="0.3">
      <c r="A188">
        <f t="shared" si="15"/>
        <v>181</v>
      </c>
      <c r="B188">
        <f t="shared" si="13"/>
        <v>180</v>
      </c>
      <c r="C188">
        <f t="shared" si="14"/>
        <v>16</v>
      </c>
      <c r="D188" s="18">
        <f t="shared" si="17"/>
        <v>1.2379755962714812E-4</v>
      </c>
      <c r="E188" s="18">
        <f t="shared" si="16"/>
        <v>3.4060263381775736E-2</v>
      </c>
      <c r="F188" s="18">
        <f t="shared" si="12"/>
        <v>6.501453891341194E-2</v>
      </c>
    </row>
    <row r="189" spans="1:6" x14ac:dyDescent="0.3">
      <c r="A189">
        <f t="shared" si="15"/>
        <v>182</v>
      </c>
      <c r="B189">
        <f t="shared" si="13"/>
        <v>181</v>
      </c>
      <c r="C189">
        <f t="shared" si="14"/>
        <v>16</v>
      </c>
      <c r="D189" s="18">
        <f t="shared" si="17"/>
        <v>1.2267090720757929E-4</v>
      </c>
      <c r="E189" s="18">
        <f t="shared" si="16"/>
        <v>3.3937592474568158E-2</v>
      </c>
      <c r="F189" s="18">
        <f t="shared" si="12"/>
        <v>6.4034806375861258E-2</v>
      </c>
    </row>
    <row r="190" spans="1:6" x14ac:dyDescent="0.3">
      <c r="A190">
        <f t="shared" si="15"/>
        <v>183</v>
      </c>
      <c r="B190">
        <f t="shared" si="13"/>
        <v>182</v>
      </c>
      <c r="C190">
        <f t="shared" si="14"/>
        <v>16</v>
      </c>
      <c r="D190" s="18">
        <f t="shared" si="17"/>
        <v>1.2156061388917912E-4</v>
      </c>
      <c r="E190" s="18">
        <f t="shared" si="16"/>
        <v>3.3816031860678976E-2</v>
      </c>
      <c r="F190" s="18">
        <f t="shared" si="12"/>
        <v>6.3069837856654459E-2</v>
      </c>
    </row>
    <row r="191" spans="1:6" x14ac:dyDescent="0.3">
      <c r="A191">
        <f t="shared" si="15"/>
        <v>184</v>
      </c>
      <c r="B191">
        <f t="shared" si="13"/>
        <v>183</v>
      </c>
      <c r="C191">
        <f t="shared" si="14"/>
        <v>16</v>
      </c>
      <c r="D191" s="18">
        <f t="shared" si="17"/>
        <v>1.2046635444529383E-4</v>
      </c>
      <c r="E191" s="18">
        <f t="shared" si="16"/>
        <v>3.3695565506233684E-2</v>
      </c>
      <c r="F191" s="18">
        <f t="shared" si="12"/>
        <v>6.2119410870338274E-2</v>
      </c>
    </row>
    <row r="192" spans="1:6" x14ac:dyDescent="0.3">
      <c r="A192">
        <f t="shared" si="15"/>
        <v>185</v>
      </c>
      <c r="B192">
        <f t="shared" si="13"/>
        <v>184</v>
      </c>
      <c r="C192">
        <f t="shared" si="14"/>
        <v>16</v>
      </c>
      <c r="D192" s="18">
        <f t="shared" si="17"/>
        <v>1.1938781183940355E-4</v>
      </c>
      <c r="E192" s="18">
        <f t="shared" si="16"/>
        <v>3.3576177694394277E-2</v>
      </c>
      <c r="F192" s="18">
        <f t="shared" si="12"/>
        <v>6.1183306284190171E-2</v>
      </c>
    </row>
    <row r="193" spans="1:6" x14ac:dyDescent="0.3">
      <c r="A193">
        <f t="shared" si="15"/>
        <v>186</v>
      </c>
      <c r="B193">
        <f t="shared" si="13"/>
        <v>185</v>
      </c>
      <c r="C193">
        <f t="shared" si="14"/>
        <v>16</v>
      </c>
      <c r="D193" s="18">
        <f t="shared" si="17"/>
        <v>1.1832467697591161E-4</v>
      </c>
      <c r="E193" s="18">
        <f t="shared" si="16"/>
        <v>3.3457853017418368E-2</v>
      </c>
      <c r="F193" s="18">
        <f t="shared" si="12"/>
        <v>6.0261308267694422E-2</v>
      </c>
    </row>
    <row r="194" spans="1:6" x14ac:dyDescent="0.3">
      <c r="A194">
        <f t="shared" si="15"/>
        <v>187</v>
      </c>
      <c r="B194">
        <f t="shared" si="13"/>
        <v>186</v>
      </c>
      <c r="C194">
        <f t="shared" si="14"/>
        <v>16</v>
      </c>
      <c r="D194" s="18">
        <f t="shared" si="17"/>
        <v>1.1727664845981004E-4</v>
      </c>
      <c r="E194" s="18">
        <f t="shared" si="16"/>
        <v>3.3340576368958555E-2</v>
      </c>
      <c r="F194" s="18">
        <f t="shared" si="12"/>
        <v>5.9353204242779893E-2</v>
      </c>
    </row>
    <row r="195" spans="1:6" x14ac:dyDescent="0.3">
      <c r="A195">
        <f t="shared" si="15"/>
        <v>188</v>
      </c>
      <c r="B195">
        <f t="shared" si="13"/>
        <v>187</v>
      </c>
      <c r="C195">
        <f t="shared" si="14"/>
        <v>16</v>
      </c>
      <c r="D195" s="18">
        <f t="shared" si="17"/>
        <v>1.162434323648595E-4</v>
      </c>
      <c r="E195" s="18">
        <f t="shared" si="16"/>
        <v>3.3224332936593694E-2</v>
      </c>
      <c r="F195" s="18">
        <f t="shared" si="12"/>
        <v>5.8458784834807341E-2</v>
      </c>
    </row>
    <row r="196" spans="1:6" x14ac:dyDescent="0.3">
      <c r="A196">
        <f t="shared" si="15"/>
        <v>189</v>
      </c>
      <c r="B196">
        <f t="shared" si="13"/>
        <v>188</v>
      </c>
      <c r="C196">
        <f t="shared" si="14"/>
        <v>16</v>
      </c>
      <c r="D196" s="18">
        <f t="shared" si="17"/>
        <v>1.1522474200993865E-4</v>
      </c>
      <c r="E196" s="18">
        <f t="shared" si="16"/>
        <v>3.3109108194583757E-2</v>
      </c>
      <c r="F196" s="18">
        <f t="shared" si="12"/>
        <v>5.7577843824295608E-2</v>
      </c>
    </row>
    <row r="197" spans="1:6" x14ac:dyDescent="0.3">
      <c r="A197">
        <f t="shared" si="15"/>
        <v>190</v>
      </c>
      <c r="B197">
        <f t="shared" si="13"/>
        <v>189</v>
      </c>
      <c r="C197">
        <f t="shared" si="14"/>
        <v>16</v>
      </c>
      <c r="D197" s="18">
        <f t="shared" si="17"/>
        <v>1.1422029774323347E-4</v>
      </c>
      <c r="E197" s="18">
        <f t="shared" si="16"/>
        <v>3.2994887896840526E-2</v>
      </c>
      <c r="F197" s="18">
        <f t="shared" si="12"/>
        <v>5.6710178099375175E-2</v>
      </c>
    </row>
    <row r="198" spans="1:6" x14ac:dyDescent="0.3">
      <c r="A198">
        <f t="shared" si="15"/>
        <v>191</v>
      </c>
      <c r="B198">
        <f t="shared" si="13"/>
        <v>190</v>
      </c>
      <c r="C198">
        <f t="shared" si="14"/>
        <v>16</v>
      </c>
      <c r="D198" s="18">
        <f t="shared" si="17"/>
        <v>1.1322982673395207E-4</v>
      </c>
      <c r="E198" s="18">
        <f t="shared" si="16"/>
        <v>3.2881658070106574E-2</v>
      </c>
      <c r="F198" s="18">
        <f t="shared" si="12"/>
        <v>5.5855587608958111E-2</v>
      </c>
    </row>
    <row r="199" spans="1:6" x14ac:dyDescent="0.3">
      <c r="A199">
        <f t="shared" si="15"/>
        <v>192</v>
      </c>
      <c r="B199">
        <f t="shared" si="13"/>
        <v>191</v>
      </c>
      <c r="C199">
        <f t="shared" si="14"/>
        <v>16</v>
      </c>
      <c r="D199" s="18">
        <f t="shared" si="17"/>
        <v>1.1225306277126466E-4</v>
      </c>
      <c r="E199" s="18">
        <f t="shared" si="16"/>
        <v>3.2769405007335307E-2</v>
      </c>
      <c r="F199" s="18">
        <f t="shared" si="12"/>
        <v>5.5013875316613912E-2</v>
      </c>
    </row>
    <row r="200" spans="1:6" x14ac:dyDescent="0.3">
      <c r="A200">
        <f t="shared" si="15"/>
        <v>193</v>
      </c>
      <c r="B200">
        <f t="shared" si="13"/>
        <v>192</v>
      </c>
      <c r="C200">
        <f t="shared" si="14"/>
        <v>17</v>
      </c>
      <c r="D200" s="18">
        <f t="shared" si="17"/>
        <v>1.1128974607018203E-4</v>
      </c>
      <c r="E200" s="18">
        <f t="shared" si="16"/>
        <v>3.2658115261265122E-2</v>
      </c>
      <c r="F200" s="18">
        <f t="shared" ref="F200:F263" si="18">1/(1+$F$5)^B200</f>
        <v>5.4184847155140263E-2</v>
      </c>
    </row>
    <row r="201" spans="1:6" x14ac:dyDescent="0.3">
      <c r="A201">
        <f t="shared" si="15"/>
        <v>194</v>
      </c>
      <c r="B201">
        <f t="shared" ref="B201:B264" si="19">A201-1</f>
        <v>193</v>
      </c>
      <c r="C201">
        <f t="shared" ref="C201:C264" si="20">INT(B201/12)+1</f>
        <v>17</v>
      </c>
      <c r="D201" s="18">
        <f t="shared" si="17"/>
        <v>1.1033962308409836E-4</v>
      </c>
      <c r="E201" s="18">
        <f t="shared" si="16"/>
        <v>3.2547775638181023E-2</v>
      </c>
      <c r="F201" s="18">
        <f t="shared" si="18"/>
        <v>5.3368311981818441E-2</v>
      </c>
    </row>
    <row r="202" spans="1:6" x14ac:dyDescent="0.3">
      <c r="A202">
        <f t="shared" ref="A202:A265" si="21">A201+1</f>
        <v>195</v>
      </c>
      <c r="B202">
        <f t="shared" si="19"/>
        <v>194</v>
      </c>
      <c r="C202">
        <f t="shared" si="20"/>
        <v>17</v>
      </c>
      <c r="D202" s="18">
        <f t="shared" si="17"/>
        <v>1.0940244632373668E-4</v>
      </c>
      <c r="E202" s="18">
        <f t="shared" ref="E202:E265" si="22">E201-D202</f>
        <v>3.2438373191857287E-2</v>
      </c>
      <c r="F202" s="18">
        <f t="shared" si="18"/>
        <v>5.2564081534342985E-2</v>
      </c>
    </row>
    <row r="203" spans="1:6" x14ac:dyDescent="0.3">
      <c r="A203">
        <f t="shared" si="21"/>
        <v>196</v>
      </c>
      <c r="B203">
        <f t="shared" si="19"/>
        <v>195</v>
      </c>
      <c r="C203">
        <f t="shared" si="20"/>
        <v>17</v>
      </c>
      <c r="D203" s="18">
        <f t="shared" ref="D203:D266" si="23">($B$2+B203-2)/($B$1+$B$2+B203-1)*D202</f>
        <v>1.0847797418224666E-4</v>
      </c>
      <c r="E203" s="18">
        <f t="shared" si="22"/>
        <v>3.2329895217675042E-2</v>
      </c>
      <c r="F203" s="18">
        <f t="shared" si="18"/>
        <v>5.1771970387415524E-2</v>
      </c>
    </row>
    <row r="204" spans="1:6" x14ac:dyDescent="0.3">
      <c r="A204">
        <f t="shared" si="21"/>
        <v>197</v>
      </c>
      <c r="B204">
        <f t="shared" si="19"/>
        <v>196</v>
      </c>
      <c r="C204">
        <f t="shared" si="20"/>
        <v>17</v>
      </c>
      <c r="D204" s="18">
        <f t="shared" si="23"/>
        <v>1.075659707662154E-4</v>
      </c>
      <c r="E204" s="18">
        <f t="shared" si="22"/>
        <v>3.2222329246908828E-2</v>
      </c>
      <c r="F204" s="18">
        <f t="shared" si="18"/>
        <v>5.0991795909992643E-2</v>
      </c>
    </row>
    <row r="205" spans="1:6" x14ac:dyDescent="0.3">
      <c r="A205">
        <f t="shared" si="21"/>
        <v>198</v>
      </c>
      <c r="B205">
        <f t="shared" si="19"/>
        <v>197</v>
      </c>
      <c r="C205">
        <f t="shared" si="20"/>
        <v>17</v>
      </c>
      <c r="D205" s="18">
        <f t="shared" si="23"/>
        <v>1.0666620573236264E-4</v>
      </c>
      <c r="E205" s="18">
        <f t="shared" si="22"/>
        <v>3.2115663041176468E-2</v>
      </c>
      <c r="F205" s="18">
        <f t="shared" si="18"/>
        <v>5.0223378223178003E-2</v>
      </c>
    </row>
    <row r="206" spans="1:6" x14ac:dyDescent="0.3">
      <c r="A206">
        <f t="shared" si="21"/>
        <v>199</v>
      </c>
      <c r="B206">
        <f t="shared" si="19"/>
        <v>198</v>
      </c>
      <c r="C206">
        <f t="shared" si="20"/>
        <v>17</v>
      </c>
      <c r="D206" s="18">
        <f t="shared" si="23"/>
        <v>1.0577845412970136E-4</v>
      </c>
      <c r="E206" s="18">
        <f t="shared" si="22"/>
        <v>3.2009884587046768E-2</v>
      </c>
      <c r="F206" s="18">
        <f t="shared" si="18"/>
        <v>4.9466540158749142E-2</v>
      </c>
    </row>
    <row r="207" spans="1:6" x14ac:dyDescent="0.3">
      <c r="A207">
        <f t="shared" si="21"/>
        <v>200</v>
      </c>
      <c r="B207">
        <f t="shared" si="19"/>
        <v>199</v>
      </c>
      <c r="C207">
        <f t="shared" si="20"/>
        <v>17</v>
      </c>
      <c r="D207" s="18">
        <f t="shared" si="23"/>
        <v>1.0490249624695453E-4</v>
      </c>
      <c r="E207" s="18">
        <f t="shared" si="22"/>
        <v>3.1904982090799811E-2</v>
      </c>
      <c r="F207" s="18">
        <f t="shared" si="18"/>
        <v>4.8721107218309016E-2</v>
      </c>
    </row>
    <row r="208" spans="1:6" x14ac:dyDescent="0.3">
      <c r="A208">
        <f t="shared" si="21"/>
        <v>201</v>
      </c>
      <c r="B208">
        <f t="shared" si="19"/>
        <v>200</v>
      </c>
      <c r="C208">
        <f t="shared" si="20"/>
        <v>17</v>
      </c>
      <c r="D208" s="18">
        <f t="shared" si="23"/>
        <v>1.0403811746502757E-4</v>
      </c>
      <c r="E208" s="18">
        <f t="shared" si="22"/>
        <v>3.1800943973334786E-2</v>
      </c>
      <c r="F208" s="18">
        <f t="shared" si="18"/>
        <v>4.7986907533053298E-2</v>
      </c>
    </row>
    <row r="209" spans="1:6" x14ac:dyDescent="0.3">
      <c r="A209">
        <f t="shared" si="21"/>
        <v>202</v>
      </c>
      <c r="B209">
        <f t="shared" si="19"/>
        <v>201</v>
      </c>
      <c r="C209">
        <f t="shared" si="20"/>
        <v>17</v>
      </c>
      <c r="D209" s="18">
        <f t="shared" si="23"/>
        <v>1.0318510811434496E-4</v>
      </c>
      <c r="E209" s="18">
        <f t="shared" si="22"/>
        <v>3.1697758865220443E-2</v>
      </c>
      <c r="F209" s="18">
        <f t="shared" si="18"/>
        <v>4.7263771824143895E-2</v>
      </c>
    </row>
    <row r="210" spans="1:6" x14ac:dyDescent="0.3">
      <c r="A210">
        <f t="shared" si="21"/>
        <v>203</v>
      </c>
      <c r="B210">
        <f t="shared" si="19"/>
        <v>202</v>
      </c>
      <c r="C210">
        <f t="shared" si="20"/>
        <v>17</v>
      </c>
      <c r="D210" s="18">
        <f t="shared" si="23"/>
        <v>1.0234326333686733E-4</v>
      </c>
      <c r="E210" s="18">
        <f t="shared" si="22"/>
        <v>3.1595415601883579E-2</v>
      </c>
      <c r="F210" s="18">
        <f t="shared" si="18"/>
        <v>4.6551533363679599E-2</v>
      </c>
    </row>
    <row r="211" spans="1:6" x14ac:dyDescent="0.3">
      <c r="A211">
        <f t="shared" si="21"/>
        <v>204</v>
      </c>
      <c r="B211">
        <f t="shared" si="19"/>
        <v>203</v>
      </c>
      <c r="C211">
        <f t="shared" si="20"/>
        <v>17</v>
      </c>
      <c r="D211" s="18">
        <f t="shared" si="23"/>
        <v>1.0151238295261321E-4</v>
      </c>
      <c r="E211" s="18">
        <f t="shared" si="22"/>
        <v>3.1493903218930967E-2</v>
      </c>
      <c r="F211" s="18">
        <f t="shared" si="18"/>
        <v>4.5850027936254888E-2</v>
      </c>
    </row>
    <row r="212" spans="1:6" x14ac:dyDescent="0.3">
      <c r="A212">
        <f t="shared" si="21"/>
        <v>205</v>
      </c>
      <c r="B212">
        <f t="shared" si="19"/>
        <v>204</v>
      </c>
      <c r="C212">
        <f t="shared" si="20"/>
        <v>18</v>
      </c>
      <c r="D212" s="18">
        <f t="shared" si="23"/>
        <v>1.0069227133051721E-4</v>
      </c>
      <c r="E212" s="18">
        <f t="shared" si="22"/>
        <v>3.1393210947600447E-2</v>
      </c>
      <c r="F212" s="18">
        <f t="shared" si="18"/>
        <v>4.5159093801098088E-2</v>
      </c>
    </row>
    <row r="213" spans="1:6" x14ac:dyDescent="0.3">
      <c r="A213">
        <f t="shared" si="21"/>
        <v>206</v>
      </c>
      <c r="B213">
        <f t="shared" si="19"/>
        <v>205</v>
      </c>
      <c r="C213">
        <f t="shared" si="20"/>
        <v>18</v>
      </c>
      <c r="D213" s="18">
        <f t="shared" si="23"/>
        <v>9.9882737263463282E-5</v>
      </c>
      <c r="E213" s="18">
        <f t="shared" si="22"/>
        <v>3.1293328210336986E-2</v>
      </c>
      <c r="F213" s="18">
        <f t="shared" si="18"/>
        <v>4.4478571654779954E-2</v>
      </c>
    </row>
    <row r="214" spans="1:6" x14ac:dyDescent="0.3">
      <c r="A214">
        <f t="shared" si="21"/>
        <v>207</v>
      </c>
      <c r="B214">
        <f t="shared" si="19"/>
        <v>206</v>
      </c>
      <c r="C214">
        <f t="shared" si="20"/>
        <v>18</v>
      </c>
      <c r="D214" s="18">
        <f t="shared" si="23"/>
        <v>9.9083593847338694E-5</v>
      </c>
      <c r="E214" s="18">
        <f t="shared" si="22"/>
        <v>3.1194244616489647E-2</v>
      </c>
      <c r="F214" s="18">
        <f t="shared" si="18"/>
        <v>4.3808304594484343E-2</v>
      </c>
    </row>
    <row r="215" spans="1:6" x14ac:dyDescent="0.3">
      <c r="A215">
        <f t="shared" si="21"/>
        <v>208</v>
      </c>
      <c r="B215">
        <f t="shared" si="19"/>
        <v>207</v>
      </c>
      <c r="C215">
        <f t="shared" si="20"/>
        <v>18</v>
      </c>
      <c r="D215" s="18">
        <f t="shared" si="23"/>
        <v>9.8294658363960426E-5</v>
      </c>
      <c r="E215" s="18">
        <f t="shared" si="22"/>
        <v>3.1095949958125688E-2</v>
      </c>
      <c r="F215" s="18">
        <f t="shared" si="18"/>
        <v>4.31481380818323E-2</v>
      </c>
    </row>
    <row r="216" spans="1:6" x14ac:dyDescent="0.3">
      <c r="A216">
        <f t="shared" si="21"/>
        <v>209</v>
      </c>
      <c r="B216">
        <f t="shared" si="19"/>
        <v>208</v>
      </c>
      <c r="C216">
        <f t="shared" si="20"/>
        <v>18</v>
      </c>
      <c r="D216" s="18">
        <f t="shared" si="23"/>
        <v>9.751575216773221E-5</v>
      </c>
      <c r="E216" s="18">
        <f t="shared" si="22"/>
        <v>3.0998434205957954E-2</v>
      </c>
      <c r="F216" s="18">
        <f t="shared" si="18"/>
        <v>4.2497919907251359E-2</v>
      </c>
    </row>
    <row r="217" spans="1:6" x14ac:dyDescent="0.3">
      <c r="A217">
        <f t="shared" si="21"/>
        <v>210</v>
      </c>
      <c r="B217">
        <f t="shared" si="19"/>
        <v>209</v>
      </c>
      <c r="C217">
        <f t="shared" si="20"/>
        <v>18</v>
      </c>
      <c r="D217" s="18">
        <f t="shared" si="23"/>
        <v>9.6746700575896068E-5</v>
      </c>
      <c r="E217" s="18">
        <f t="shared" si="22"/>
        <v>3.0901687505382056E-2</v>
      </c>
      <c r="F217" s="18">
        <f t="shared" si="18"/>
        <v>4.1857500154881662E-2</v>
      </c>
    </row>
    <row r="218" spans="1:6" x14ac:dyDescent="0.3">
      <c r="A218">
        <f t="shared" si="21"/>
        <v>211</v>
      </c>
      <c r="B218">
        <f t="shared" si="19"/>
        <v>210</v>
      </c>
      <c r="C218">
        <f t="shared" si="20"/>
        <v>18</v>
      </c>
      <c r="D218" s="18">
        <f t="shared" si="23"/>
        <v>9.5987332762247893E-5</v>
      </c>
      <c r="E218" s="18">
        <f t="shared" si="22"/>
        <v>3.0805700172619809E-2</v>
      </c>
      <c r="F218" s="18">
        <f t="shared" si="18"/>
        <v>4.1226731168011094E-2</v>
      </c>
    </row>
    <row r="219" spans="1:6" x14ac:dyDescent="0.3">
      <c r="A219">
        <f t="shared" si="21"/>
        <v>212</v>
      </c>
      <c r="B219">
        <f t="shared" si="19"/>
        <v>211</v>
      </c>
      <c r="C219">
        <f t="shared" si="20"/>
        <v>18</v>
      </c>
      <c r="D219" s="18">
        <f t="shared" si="23"/>
        <v>9.5237481654191774E-5</v>
      </c>
      <c r="E219" s="18">
        <f t="shared" si="22"/>
        <v>3.0710462690965619E-2</v>
      </c>
      <c r="F219" s="18">
        <f t="shared" si="18"/>
        <v>4.0605467515031114E-2</v>
      </c>
    </row>
    <row r="220" spans="1:6" x14ac:dyDescent="0.3">
      <c r="A220">
        <f t="shared" si="21"/>
        <v>213</v>
      </c>
      <c r="B220">
        <f t="shared" si="19"/>
        <v>212</v>
      </c>
      <c r="C220">
        <f t="shared" si="20"/>
        <v>18</v>
      </c>
      <c r="D220" s="18">
        <f t="shared" si="23"/>
        <v>9.4496983833013116E-5</v>
      </c>
      <c r="E220" s="18">
        <f t="shared" si="22"/>
        <v>3.0615965707132604E-2</v>
      </c>
      <c r="F220" s="18">
        <f t="shared" si="18"/>
        <v>3.9993565955905759E-2</v>
      </c>
    </row>
    <row r="221" spans="1:6" x14ac:dyDescent="0.3">
      <c r="A221">
        <f t="shared" si="21"/>
        <v>214</v>
      </c>
      <c r="B221">
        <f t="shared" si="19"/>
        <v>213</v>
      </c>
      <c r="C221">
        <f t="shared" si="20"/>
        <v>18</v>
      </c>
      <c r="D221" s="18">
        <f t="shared" si="23"/>
        <v>9.376567943725534E-5</v>
      </c>
      <c r="E221" s="18">
        <f t="shared" si="22"/>
        <v>3.0522200027695349E-2</v>
      </c>
      <c r="F221" s="18">
        <f t="shared" si="18"/>
        <v>3.9390885409145822E-2</v>
      </c>
    </row>
    <row r="222" spans="1:6" x14ac:dyDescent="0.3">
      <c r="A222">
        <f t="shared" si="21"/>
        <v>215</v>
      </c>
      <c r="B222">
        <f t="shared" si="19"/>
        <v>214</v>
      </c>
      <c r="C222">
        <f t="shared" si="20"/>
        <v>18</v>
      </c>
      <c r="D222" s="18">
        <f t="shared" si="23"/>
        <v>9.3043412069089432E-5</v>
      </c>
      <c r="E222" s="18">
        <f t="shared" si="22"/>
        <v>3.0429156615626261E-2</v>
      </c>
      <c r="F222" s="18">
        <f t="shared" si="18"/>
        <v>3.8797286919280825E-2</v>
      </c>
    </row>
    <row r="223" spans="1:6" x14ac:dyDescent="0.3">
      <c r="A223">
        <f t="shared" si="21"/>
        <v>216</v>
      </c>
      <c r="B223">
        <f t="shared" si="19"/>
        <v>215</v>
      </c>
      <c r="C223">
        <f t="shared" si="20"/>
        <v>18</v>
      </c>
      <c r="D223" s="18">
        <f t="shared" si="23"/>
        <v>9.2330028703570396E-5</v>
      </c>
      <c r="E223" s="18">
        <f t="shared" si="22"/>
        <v>3.0336826586922692E-2</v>
      </c>
      <c r="F223" s="18">
        <f t="shared" si="18"/>
        <v>3.8212633624821059E-2</v>
      </c>
    </row>
    <row r="224" spans="1:6" x14ac:dyDescent="0.3">
      <c r="A224">
        <f t="shared" si="21"/>
        <v>217</v>
      </c>
      <c r="B224">
        <f t="shared" si="19"/>
        <v>216</v>
      </c>
      <c r="C224">
        <f t="shared" si="20"/>
        <v>19</v>
      </c>
      <c r="D224" s="18">
        <f t="shared" si="23"/>
        <v>9.1625379600678559E-5</v>
      </c>
      <c r="E224" s="18">
        <f t="shared" si="22"/>
        <v>3.0245201207322013E-2</v>
      </c>
      <c r="F224" s="18">
        <f t="shared" si="18"/>
        <v>3.7636790726702514E-2</v>
      </c>
    </row>
    <row r="225" spans="1:6" x14ac:dyDescent="0.3">
      <c r="A225">
        <f t="shared" si="21"/>
        <v>218</v>
      </c>
      <c r="B225">
        <f t="shared" si="19"/>
        <v>217</v>
      </c>
      <c r="C225">
        <f t="shared" si="20"/>
        <v>19</v>
      </c>
      <c r="D225" s="18">
        <f t="shared" si="23"/>
        <v>9.0929318220047924E-5</v>
      </c>
      <c r="E225" s="18">
        <f t="shared" si="22"/>
        <v>3.0154271889101966E-2</v>
      </c>
      <c r="F225" s="18">
        <f t="shared" si="18"/>
        <v>3.7069625457207232E-2</v>
      </c>
    </row>
    <row r="226" spans="1:6" x14ac:dyDescent="0.3">
      <c r="A226">
        <f t="shared" si="21"/>
        <v>219</v>
      </c>
      <c r="B226">
        <f t="shared" si="19"/>
        <v>218</v>
      </c>
      <c r="C226">
        <f t="shared" si="20"/>
        <v>19</v>
      </c>
      <c r="D226" s="18">
        <f t="shared" si="23"/>
        <v>9.0241701138287585E-5</v>
      </c>
      <c r="E226" s="18">
        <f t="shared" si="22"/>
        <v>3.0064030187963678E-2</v>
      </c>
      <c r="F226" s="18">
        <f t="shared" si="18"/>
        <v>3.6511007049352145E-2</v>
      </c>
    </row>
    <row r="227" spans="1:6" x14ac:dyDescent="0.3">
      <c r="A227">
        <f t="shared" si="21"/>
        <v>220</v>
      </c>
      <c r="B227">
        <f t="shared" si="19"/>
        <v>219</v>
      </c>
      <c r="C227">
        <f t="shared" si="20"/>
        <v>19</v>
      </c>
      <c r="D227" s="18">
        <f t="shared" si="23"/>
        <v>8.9562387968805852E-5</v>
      </c>
      <c r="E227" s="18">
        <f t="shared" si="22"/>
        <v>2.9974467799994874E-2</v>
      </c>
      <c r="F227" s="18">
        <f t="shared" si="18"/>
        <v>3.596080670673904E-2</v>
      </c>
    </row>
    <row r="228" spans="1:6" x14ac:dyDescent="0.3">
      <c r="A228">
        <f t="shared" si="21"/>
        <v>221</v>
      </c>
      <c r="B228">
        <f t="shared" si="19"/>
        <v>220</v>
      </c>
      <c r="C228">
        <f t="shared" si="20"/>
        <v>19</v>
      </c>
      <c r="D228" s="18">
        <f t="shared" si="23"/>
        <v>8.8891241284050492E-5</v>
      </c>
      <c r="E228" s="18">
        <f t="shared" si="22"/>
        <v>2.9885576558710825E-2</v>
      </c>
      <c r="F228" s="18">
        <f t="shared" si="18"/>
        <v>3.5418897573858993E-2</v>
      </c>
    </row>
    <row r="229" spans="1:6" x14ac:dyDescent="0.3">
      <c r="A229">
        <f t="shared" si="21"/>
        <v>222</v>
      </c>
      <c r="B229">
        <f t="shared" si="19"/>
        <v>221</v>
      </c>
      <c r="C229">
        <f t="shared" si="20"/>
        <v>19</v>
      </c>
      <c r="D229" s="18">
        <f t="shared" si="23"/>
        <v>8.8228126540081483E-5</v>
      </c>
      <c r="E229" s="18">
        <f t="shared" si="22"/>
        <v>2.9797348432170741E-2</v>
      </c>
      <c r="F229" s="18">
        <f t="shared" si="18"/>
        <v>3.4885154706844272E-2</v>
      </c>
    </row>
    <row r="230" spans="1:6" x14ac:dyDescent="0.3">
      <c r="A230">
        <f t="shared" si="21"/>
        <v>223</v>
      </c>
      <c r="B230">
        <f t="shared" si="19"/>
        <v>222</v>
      </c>
      <c r="C230">
        <f t="shared" si="20"/>
        <v>19</v>
      </c>
      <c r="D230" s="18">
        <f t="shared" si="23"/>
        <v>8.7572912003396408E-5</v>
      </c>
      <c r="E230" s="18">
        <f t="shared" si="22"/>
        <v>2.9709775520167344E-2</v>
      </c>
      <c r="F230" s="18">
        <f t="shared" si="18"/>
        <v>3.435945504466096E-2</v>
      </c>
    </row>
    <row r="231" spans="1:6" x14ac:dyDescent="0.3">
      <c r="A231">
        <f t="shared" si="21"/>
        <v>224</v>
      </c>
      <c r="B231">
        <f t="shared" si="19"/>
        <v>223</v>
      </c>
      <c r="C231">
        <f t="shared" si="20"/>
        <v>19</v>
      </c>
      <c r="D231" s="18">
        <f t="shared" si="23"/>
        <v>8.6925468679931235E-5</v>
      </c>
      <c r="E231" s="18">
        <f t="shared" si="22"/>
        <v>2.9622850051487414E-2</v>
      </c>
      <c r="F231" s="18">
        <f t="shared" si="18"/>
        <v>3.38416773807357E-2</v>
      </c>
    </row>
    <row r="232" spans="1:6" x14ac:dyDescent="0.3">
      <c r="A232">
        <f t="shared" si="21"/>
        <v>225</v>
      </c>
      <c r="B232">
        <f t="shared" si="19"/>
        <v>224</v>
      </c>
      <c r="C232">
        <f t="shared" si="20"/>
        <v>19</v>
      </c>
      <c r="D232" s="18">
        <f t="shared" si="23"/>
        <v>8.6285670246162598E-5</v>
      </c>
      <c r="E232" s="18">
        <f t="shared" si="22"/>
        <v>2.9536564381241252E-2</v>
      </c>
      <c r="F232" s="18">
        <f t="shared" si="18"/>
        <v>3.3331702335010045E-2</v>
      </c>
    </row>
    <row r="233" spans="1:6" x14ac:dyDescent="0.3">
      <c r="A233">
        <f t="shared" si="21"/>
        <v>226</v>
      </c>
      <c r="B233">
        <f t="shared" si="19"/>
        <v>225</v>
      </c>
      <c r="C233">
        <f t="shared" si="20"/>
        <v>19</v>
      </c>
      <c r="D233" s="18">
        <f t="shared" si="23"/>
        <v>8.5653392982240216E-5</v>
      </c>
      <c r="E233" s="18">
        <f t="shared" si="22"/>
        <v>2.9450910988259013E-2</v>
      </c>
      <c r="F233" s="18">
        <f t="shared" si="18"/>
        <v>3.2829412326415883E-2</v>
      </c>
    </row>
    <row r="234" spans="1:6" x14ac:dyDescent="0.3">
      <c r="A234">
        <f t="shared" si="21"/>
        <v>227</v>
      </c>
      <c r="B234">
        <f t="shared" si="19"/>
        <v>226</v>
      </c>
      <c r="C234">
        <f t="shared" si="20"/>
        <v>19</v>
      </c>
      <c r="D234" s="18">
        <f t="shared" si="23"/>
        <v>8.5028515707081029E-5</v>
      </c>
      <c r="E234" s="18">
        <f t="shared" si="22"/>
        <v>2.9365882472551931E-2</v>
      </c>
      <c r="F234" s="18">
        <f t="shared" si="18"/>
        <v>3.2334691545765668E-2</v>
      </c>
    </row>
    <row r="235" spans="1:6" x14ac:dyDescent="0.3">
      <c r="A235">
        <f t="shared" si="21"/>
        <v>228</v>
      </c>
      <c r="B235">
        <f t="shared" si="19"/>
        <v>227</v>
      </c>
      <c r="C235">
        <f t="shared" si="20"/>
        <v>19</v>
      </c>
      <c r="D235" s="18">
        <f t="shared" si="23"/>
        <v>8.4410919715359088E-5</v>
      </c>
      <c r="E235" s="18">
        <f t="shared" si="22"/>
        <v>2.9281471552836572E-2</v>
      </c>
      <c r="F235" s="18">
        <f t="shared" si="18"/>
        <v>3.1847425929051182E-2</v>
      </c>
    </row>
    <row r="236" spans="1:6" x14ac:dyDescent="0.3">
      <c r="A236">
        <f t="shared" si="21"/>
        <v>229</v>
      </c>
      <c r="B236">
        <f t="shared" si="19"/>
        <v>228</v>
      </c>
      <c r="C236">
        <f t="shared" si="20"/>
        <v>20</v>
      </c>
      <c r="D236" s="18">
        <f t="shared" si="23"/>
        <v>8.3800488716327841E-5</v>
      </c>
      <c r="E236" s="18">
        <f t="shared" si="22"/>
        <v>2.9197671064120245E-2</v>
      </c>
      <c r="F236" s="18">
        <f t="shared" si="18"/>
        <v>3.1367503131144669E-2</v>
      </c>
    </row>
    <row r="237" spans="1:6" x14ac:dyDescent="0.3">
      <c r="A237">
        <f t="shared" si="21"/>
        <v>230</v>
      </c>
      <c r="B237">
        <f t="shared" si="19"/>
        <v>229</v>
      </c>
      <c r="C237">
        <f t="shared" si="20"/>
        <v>20</v>
      </c>
      <c r="D237" s="18">
        <f t="shared" si="23"/>
        <v>8.3197108774413735E-5</v>
      </c>
      <c r="E237" s="18">
        <f t="shared" si="22"/>
        <v>2.9114473955345832E-2</v>
      </c>
      <c r="F237" s="18">
        <f t="shared" si="18"/>
        <v>3.0894812499896254E-2</v>
      </c>
    </row>
    <row r="238" spans="1:6" x14ac:dyDescent="0.3">
      <c r="A238">
        <f t="shared" si="21"/>
        <v>231</v>
      </c>
      <c r="B238">
        <f t="shared" si="19"/>
        <v>230</v>
      </c>
      <c r="C238">
        <f t="shared" si="20"/>
        <v>20</v>
      </c>
      <c r="D238" s="18">
        <f t="shared" si="23"/>
        <v>8.2600668251522384E-5</v>
      </c>
      <c r="E238" s="18">
        <f t="shared" si="22"/>
        <v>2.903187328709431E-2</v>
      </c>
      <c r="F238" s="18">
        <f t="shared" si="18"/>
        <v>3.0429245050621747E-2</v>
      </c>
    </row>
    <row r="239" spans="1:6" x14ac:dyDescent="0.3">
      <c r="A239">
        <f t="shared" si="21"/>
        <v>232</v>
      </c>
      <c r="B239">
        <f t="shared" si="19"/>
        <v>231</v>
      </c>
      <c r="C239">
        <f t="shared" si="20"/>
        <v>20</v>
      </c>
      <c r="D239" s="18">
        <f t="shared" si="23"/>
        <v>8.2011057751000865E-5</v>
      </c>
      <c r="E239" s="18">
        <f t="shared" si="22"/>
        <v>2.8949862229343308E-2</v>
      </c>
      <c r="F239" s="18">
        <f t="shared" si="18"/>
        <v>2.9970693440974829E-2</v>
      </c>
    </row>
    <row r="240" spans="1:6" x14ac:dyDescent="0.3">
      <c r="A240">
        <f t="shared" si="21"/>
        <v>233</v>
      </c>
      <c r="B240">
        <f t="shared" si="19"/>
        <v>232</v>
      </c>
      <c r="C240">
        <f t="shared" si="20"/>
        <v>20</v>
      </c>
      <c r="D240" s="18">
        <f t="shared" si="23"/>
        <v>8.1428170063201565E-5</v>
      </c>
      <c r="E240" s="18">
        <f t="shared" si="22"/>
        <v>2.8868434059280107E-2</v>
      </c>
      <c r="F240" s="18">
        <f t="shared" si="18"/>
        <v>2.9519051946197996E-2</v>
      </c>
    </row>
    <row r="241" spans="1:6" x14ac:dyDescent="0.3">
      <c r="A241">
        <f t="shared" si="21"/>
        <v>234</v>
      </c>
      <c r="B241">
        <f t="shared" si="19"/>
        <v>233</v>
      </c>
      <c r="C241">
        <f t="shared" si="20"/>
        <v>20</v>
      </c>
      <c r="D241" s="18">
        <f t="shared" si="23"/>
        <v>8.085190011259526E-5</v>
      </c>
      <c r="E241" s="18">
        <f t="shared" si="22"/>
        <v>2.8787582159167512E-2</v>
      </c>
      <c r="F241" s="18">
        <f t="shared" si="18"/>
        <v>2.9074216434746367E-2</v>
      </c>
    </row>
    <row r="242" spans="1:6" x14ac:dyDescent="0.3">
      <c r="A242">
        <f t="shared" si="21"/>
        <v>235</v>
      </c>
      <c r="B242">
        <f t="shared" si="19"/>
        <v>234</v>
      </c>
      <c r="C242">
        <f t="shared" si="20"/>
        <v>20</v>
      </c>
      <c r="D242" s="18">
        <f t="shared" si="23"/>
        <v>8.028214490638282E-5</v>
      </c>
      <c r="E242" s="18">
        <f t="shared" si="22"/>
        <v>2.8707300014261129E-2</v>
      </c>
      <c r="F242" s="18">
        <f t="shared" si="18"/>
        <v>2.8636084344278907E-2</v>
      </c>
    </row>
    <row r="243" spans="1:6" x14ac:dyDescent="0.3">
      <c r="A243">
        <f t="shared" si="21"/>
        <v>236</v>
      </c>
      <c r="B243">
        <f t="shared" si="19"/>
        <v>235</v>
      </c>
      <c r="C243">
        <f t="shared" si="20"/>
        <v>20</v>
      </c>
      <c r="D243" s="18">
        <f t="shared" si="23"/>
        <v>7.9718803484556962E-5</v>
      </c>
      <c r="E243" s="18">
        <f t="shared" si="22"/>
        <v>2.8627581210776572E-2</v>
      </c>
      <c r="F243" s="18">
        <f t="shared" si="18"/>
        <v>2.8204554658011326E-2</v>
      </c>
    </row>
    <row r="244" spans="1:6" x14ac:dyDescent="0.3">
      <c r="A244">
        <f t="shared" si="21"/>
        <v>237</v>
      </c>
      <c r="B244">
        <f t="shared" si="19"/>
        <v>236</v>
      </c>
      <c r="C244">
        <f t="shared" si="20"/>
        <v>20</v>
      </c>
      <c r="D244" s="18">
        <f t="shared" si="23"/>
        <v>7.9161776871367281E-5</v>
      </c>
      <c r="E244" s="18">
        <f t="shared" si="22"/>
        <v>2.8548419433905205E-2</v>
      </c>
      <c r="F244" s="18">
        <f t="shared" si="18"/>
        <v>2.7779527881425511E-2</v>
      </c>
    </row>
    <row r="245" spans="1:6" x14ac:dyDescent="0.3">
      <c r="A245">
        <f t="shared" si="21"/>
        <v>238</v>
      </c>
      <c r="B245">
        <f t="shared" si="19"/>
        <v>237</v>
      </c>
      <c r="C245">
        <f t="shared" si="20"/>
        <v>20</v>
      </c>
      <c r="D245" s="18">
        <f t="shared" si="23"/>
        <v>7.8610968028143099E-5</v>
      </c>
      <c r="E245" s="18">
        <f t="shared" si="22"/>
        <v>2.8469808465877062E-2</v>
      </c>
      <c r="F245" s="18">
        <f t="shared" si="18"/>
        <v>2.7360906019329768E-2</v>
      </c>
    </row>
    <row r="246" spans="1:6" x14ac:dyDescent="0.3">
      <c r="A246">
        <f t="shared" si="21"/>
        <v>239</v>
      </c>
      <c r="B246">
        <f t="shared" si="19"/>
        <v>238</v>
      </c>
      <c r="C246">
        <f t="shared" si="20"/>
        <v>20</v>
      </c>
      <c r="D246" s="18">
        <f t="shared" si="23"/>
        <v>7.8066281807431023E-5</v>
      </c>
      <c r="E246" s="18">
        <f t="shared" si="22"/>
        <v>2.8391742184069632E-2</v>
      </c>
      <c r="F246" s="18">
        <f t="shared" si="18"/>
        <v>2.694859255326482E-2</v>
      </c>
    </row>
    <row r="247" spans="1:6" x14ac:dyDescent="0.3">
      <c r="A247">
        <f t="shared" si="21"/>
        <v>240</v>
      </c>
      <c r="B247">
        <f t="shared" si="19"/>
        <v>239</v>
      </c>
      <c r="C247">
        <f t="shared" si="20"/>
        <v>20</v>
      </c>
      <c r="D247" s="18">
        <f t="shared" si="23"/>
        <v>7.7527624908404881E-5</v>
      </c>
      <c r="E247" s="18">
        <f t="shared" si="22"/>
        <v>2.8314214559161228E-2</v>
      </c>
      <c r="F247" s="18">
        <f t="shared" si="18"/>
        <v>2.6542492419250278E-2</v>
      </c>
    </row>
    <row r="248" spans="1:6" x14ac:dyDescent="0.3">
      <c r="A248">
        <f t="shared" si="21"/>
        <v>241</v>
      </c>
      <c r="B248">
        <f t="shared" si="19"/>
        <v>240</v>
      </c>
      <c r="C248">
        <f t="shared" si="20"/>
        <v>21</v>
      </c>
      <c r="D248" s="18">
        <f t="shared" si="23"/>
        <v>7.6994905833507827E-5</v>
      </c>
      <c r="E248" s="18">
        <f t="shared" si="22"/>
        <v>2.8237219653327719E-2</v>
      </c>
      <c r="F248" s="18">
        <f t="shared" si="18"/>
        <v>2.6142511985866528E-2</v>
      </c>
    </row>
    <row r="249" spans="1:6" x14ac:dyDescent="0.3">
      <c r="A249">
        <f t="shared" si="21"/>
        <v>242</v>
      </c>
      <c r="B249">
        <f t="shared" si="19"/>
        <v>241</v>
      </c>
      <c r="C249">
        <f t="shared" si="20"/>
        <v>21</v>
      </c>
      <c r="D249" s="18">
        <f t="shared" si="23"/>
        <v>7.6468034846287491E-5</v>
      </c>
      <c r="E249" s="18">
        <f t="shared" si="22"/>
        <v>2.816075161848143E-2</v>
      </c>
      <c r="F249" s="18">
        <f t="shared" si="18"/>
        <v>2.5748559032666724E-2</v>
      </c>
    </row>
    <row r="250" spans="1:6" x14ac:dyDescent="0.3">
      <c r="A250">
        <f t="shared" si="21"/>
        <v>243</v>
      </c>
      <c r="B250">
        <f t="shared" si="19"/>
        <v>242</v>
      </c>
      <c r="C250">
        <f t="shared" si="20"/>
        <v>21</v>
      </c>
      <c r="D250" s="18">
        <f t="shared" si="23"/>
        <v>7.5946923930386687E-5</v>
      </c>
      <c r="E250" s="18">
        <f t="shared" si="22"/>
        <v>2.8084804694551043E-2</v>
      </c>
      <c r="F250" s="18">
        <f t="shared" si="18"/>
        <v>2.5360542728914335E-2</v>
      </c>
    </row>
    <row r="251" spans="1:6" x14ac:dyDescent="0.3">
      <c r="A251">
        <f t="shared" si="21"/>
        <v>244</v>
      </c>
      <c r="B251">
        <f t="shared" si="19"/>
        <v>243</v>
      </c>
      <c r="C251">
        <f t="shared" si="20"/>
        <v>21</v>
      </c>
      <c r="D251" s="18">
        <f t="shared" si="23"/>
        <v>7.5431486749653255E-5</v>
      </c>
      <c r="E251" s="18">
        <f t="shared" si="22"/>
        <v>2.8009373207801391E-2</v>
      </c>
      <c r="F251" s="18">
        <f t="shared" si="18"/>
        <v>2.4978373612640929E-2</v>
      </c>
    </row>
    <row r="252" spans="1:6" x14ac:dyDescent="0.3">
      <c r="A252">
        <f t="shared" si="21"/>
        <v>245</v>
      </c>
      <c r="B252">
        <f t="shared" si="19"/>
        <v>244</v>
      </c>
      <c r="C252">
        <f t="shared" si="20"/>
        <v>21</v>
      </c>
      <c r="D252" s="18">
        <f t="shared" si="23"/>
        <v>7.4921638609334152E-5</v>
      </c>
      <c r="E252" s="18">
        <f t="shared" si="22"/>
        <v>2.7934451569192057E-2</v>
      </c>
      <c r="F252" s="18">
        <f t="shared" si="18"/>
        <v>2.460196357001963E-2</v>
      </c>
    </row>
    <row r="253" spans="1:6" x14ac:dyDescent="0.3">
      <c r="A253">
        <f t="shared" si="21"/>
        <v>246</v>
      </c>
      <c r="B253">
        <f t="shared" si="19"/>
        <v>245</v>
      </c>
      <c r="C253">
        <f t="shared" si="20"/>
        <v>21</v>
      </c>
      <c r="D253" s="18">
        <f t="shared" si="23"/>
        <v>7.441729641832E-5</v>
      </c>
      <c r="E253" s="18">
        <f t="shared" si="22"/>
        <v>2.7860034272773736E-2</v>
      </c>
      <c r="F253" s="18">
        <f t="shared" si="18"/>
        <v>2.4231225815049367E-2</v>
      </c>
    </row>
    <row r="254" spans="1:6" x14ac:dyDescent="0.3">
      <c r="A254">
        <f t="shared" si="21"/>
        <v>247</v>
      </c>
      <c r="B254">
        <f t="shared" si="19"/>
        <v>246</v>
      </c>
      <c r="C254">
        <f t="shared" si="20"/>
        <v>21</v>
      </c>
      <c r="D254" s="18">
        <f t="shared" si="23"/>
        <v>7.3918378652407544E-5</v>
      </c>
      <c r="E254" s="18">
        <f t="shared" si="22"/>
        <v>2.7786115894121329E-2</v>
      </c>
      <c r="F254" s="18">
        <f t="shared" si="18"/>
        <v>2.3866074869545329E-2</v>
      </c>
    </row>
    <row r="255" spans="1:6" x14ac:dyDescent="0.3">
      <c r="A255">
        <f t="shared" si="21"/>
        <v>248</v>
      </c>
      <c r="B255">
        <f t="shared" si="19"/>
        <v>247</v>
      </c>
      <c r="C255">
        <f t="shared" si="20"/>
        <v>21</v>
      </c>
      <c r="D255" s="18">
        <f t="shared" si="23"/>
        <v>7.3424805318548521E-5</v>
      </c>
      <c r="E255" s="18">
        <f t="shared" si="22"/>
        <v>2.7712691088802782E-2</v>
      </c>
      <c r="F255" s="18">
        <f t="shared" si="18"/>
        <v>2.3506426543430829E-2</v>
      </c>
    </row>
    <row r="256" spans="1:6" x14ac:dyDescent="0.3">
      <c r="A256">
        <f t="shared" si="21"/>
        <v>249</v>
      </c>
      <c r="B256">
        <f t="shared" si="19"/>
        <v>248</v>
      </c>
      <c r="C256">
        <f t="shared" si="20"/>
        <v>21</v>
      </c>
      <c r="D256" s="18">
        <f t="shared" si="23"/>
        <v>7.2936497920054642E-5</v>
      </c>
      <c r="E256" s="18">
        <f t="shared" si="22"/>
        <v>2.7639754590882727E-2</v>
      </c>
      <c r="F256" s="18">
        <f t="shared" si="18"/>
        <v>2.3152197915326342E-2</v>
      </c>
    </row>
    <row r="257" spans="1:6" x14ac:dyDescent="0.3">
      <c r="A257">
        <f t="shared" si="21"/>
        <v>250</v>
      </c>
      <c r="B257">
        <f t="shared" si="19"/>
        <v>249</v>
      </c>
      <c r="C257">
        <f t="shared" si="20"/>
        <v>21</v>
      </c>
      <c r="D257" s="18">
        <f t="shared" si="23"/>
        <v>7.2453379422729393E-5</v>
      </c>
      <c r="E257" s="18">
        <f t="shared" si="22"/>
        <v>2.7567301211459998E-2</v>
      </c>
      <c r="F257" s="18">
        <f t="shared" si="18"/>
        <v>2.2803307313430842E-2</v>
      </c>
    </row>
    <row r="258" spans="1:6" x14ac:dyDescent="0.3">
      <c r="A258">
        <f t="shared" si="21"/>
        <v>251</v>
      </c>
      <c r="B258">
        <f t="shared" si="19"/>
        <v>250</v>
      </c>
      <c r="C258">
        <f t="shared" si="20"/>
        <v>21</v>
      </c>
      <c r="D258" s="18">
        <f t="shared" si="23"/>
        <v>7.197537422189833E-5</v>
      </c>
      <c r="E258" s="18">
        <f t="shared" si="22"/>
        <v>2.7495325837238099E-2</v>
      </c>
      <c r="F258" s="18">
        <f t="shared" si="18"/>
        <v>2.2459674296691462E-2</v>
      </c>
    </row>
    <row r="259" spans="1:6" x14ac:dyDescent="0.3">
      <c r="A259">
        <f t="shared" si="21"/>
        <v>252</v>
      </c>
      <c r="B259">
        <f t="shared" si="19"/>
        <v>251</v>
      </c>
      <c r="C259">
        <f t="shared" si="20"/>
        <v>21</v>
      </c>
      <c r="D259" s="18">
        <f t="shared" si="23"/>
        <v>7.1502408110310609E-5</v>
      </c>
      <c r="E259" s="18">
        <f t="shared" si="22"/>
        <v>2.7423823429127789E-2</v>
      </c>
      <c r="F259" s="18">
        <f t="shared" si="18"/>
        <v>2.2121219636256736E-2</v>
      </c>
    </row>
    <row r="260" spans="1:6" x14ac:dyDescent="0.3">
      <c r="A260">
        <f t="shared" si="21"/>
        <v>253</v>
      </c>
      <c r="B260">
        <f t="shared" si="19"/>
        <v>252</v>
      </c>
      <c r="C260">
        <f t="shared" si="20"/>
        <v>22</v>
      </c>
      <c r="D260" s="18">
        <f t="shared" si="23"/>
        <v>7.1034408246885378E-5</v>
      </c>
      <c r="E260" s="18">
        <f t="shared" si="22"/>
        <v>2.7352789020880904E-2</v>
      </c>
      <c r="F260" s="18">
        <f t="shared" si="18"/>
        <v>2.1787865297209427E-2</v>
      </c>
    </row>
    <row r="261" spans="1:6" x14ac:dyDescent="0.3">
      <c r="A261">
        <f t="shared" si="21"/>
        <v>254</v>
      </c>
      <c r="B261">
        <f t="shared" si="19"/>
        <v>253</v>
      </c>
      <c r="C261">
        <f t="shared" si="20"/>
        <v>22</v>
      </c>
      <c r="D261" s="18">
        <f t="shared" si="23"/>
        <v>7.0571303126277496E-5</v>
      </c>
      <c r="E261" s="18">
        <f t="shared" si="22"/>
        <v>2.7282217717754628E-2</v>
      </c>
      <c r="F261" s="18">
        <f t="shared" si="18"/>
        <v>2.1459534420574636E-2</v>
      </c>
    </row>
    <row r="262" spans="1:6" x14ac:dyDescent="0.3">
      <c r="A262">
        <f t="shared" si="21"/>
        <v>255</v>
      </c>
      <c r="B262">
        <f t="shared" si="19"/>
        <v>254</v>
      </c>
      <c r="C262">
        <f t="shared" si="20"/>
        <v>22</v>
      </c>
      <c r="D262" s="18">
        <f t="shared" si="23"/>
        <v>7.0113022549237974E-5</v>
      </c>
      <c r="E262" s="18">
        <f t="shared" si="22"/>
        <v>2.7212104695205391E-2</v>
      </c>
      <c r="F262" s="18">
        <f t="shared" si="18"/>
        <v>2.1136151305598972E-2</v>
      </c>
    </row>
    <row r="263" spans="1:6" x14ac:dyDescent="0.3">
      <c r="A263">
        <f t="shared" si="21"/>
        <v>256</v>
      </c>
      <c r="B263">
        <f t="shared" si="19"/>
        <v>255</v>
      </c>
      <c r="C263">
        <f t="shared" si="20"/>
        <v>22</v>
      </c>
      <c r="D263" s="18">
        <f t="shared" si="23"/>
        <v>6.9659497593745442E-5</v>
      </c>
      <c r="E263" s="18">
        <f t="shared" si="22"/>
        <v>2.7142445197611643E-2</v>
      </c>
      <c r="F263" s="18">
        <f t="shared" si="18"/>
        <v>2.0817641392296832E-2</v>
      </c>
    </row>
    <row r="264" spans="1:6" x14ac:dyDescent="0.3">
      <c r="A264">
        <f t="shared" si="21"/>
        <v>257</v>
      </c>
      <c r="B264">
        <f t="shared" si="19"/>
        <v>256</v>
      </c>
      <c r="C264">
        <f t="shared" si="20"/>
        <v>22</v>
      </c>
      <c r="D264" s="18">
        <f t="shared" si="23"/>
        <v>6.9210660586885604E-5</v>
      </c>
      <c r="E264" s="18">
        <f t="shared" si="22"/>
        <v>2.707323453702476E-2</v>
      </c>
      <c r="F264" s="18">
        <f t="shared" ref="F264:F327" si="24">1/(1+$F$5)^B264</f>
        <v>2.0503931244259657E-2</v>
      </c>
    </row>
    <row r="265" spans="1:6" x14ac:dyDescent="0.3">
      <c r="A265">
        <f t="shared" si="21"/>
        <v>258</v>
      </c>
      <c r="B265">
        <f t="shared" ref="B265:B328" si="25">A265-1</f>
        <v>257</v>
      </c>
      <c r="C265">
        <f t="shared" ref="C265:C328" si="26">INT(B265/12)+1</f>
        <v>22</v>
      </c>
      <c r="D265" s="18">
        <f t="shared" si="23"/>
        <v>6.8766445077456429E-5</v>
      </c>
      <c r="E265" s="18">
        <f t="shared" si="22"/>
        <v>2.7004468091947304E-2</v>
      </c>
      <c r="F265" s="18">
        <f t="shared" si="24"/>
        <v>2.0194948531724276E-2</v>
      </c>
    </row>
    <row r="266" spans="1:6" x14ac:dyDescent="0.3">
      <c r="A266">
        <f t="shared" ref="A266:A329" si="27">A265+1</f>
        <v>259</v>
      </c>
      <c r="B266">
        <f t="shared" si="25"/>
        <v>258</v>
      </c>
      <c r="C266">
        <f t="shared" si="26"/>
        <v>22</v>
      </c>
      <c r="D266" s="18">
        <f t="shared" si="23"/>
        <v>6.8326785809277724E-5</v>
      </c>
      <c r="E266" s="18">
        <f t="shared" ref="E266:E329" si="28">E265-D266</f>
        <v>2.6936141306138025E-2</v>
      </c>
      <c r="F266" s="18">
        <f t="shared" si="24"/>
        <v>1.9890622014896359E-2</v>
      </c>
    </row>
    <row r="267" spans="1:6" x14ac:dyDescent="0.3">
      <c r="A267">
        <f t="shared" si="27"/>
        <v>260</v>
      </c>
      <c r="B267">
        <f t="shared" si="25"/>
        <v>259</v>
      </c>
      <c r="C267">
        <f t="shared" si="26"/>
        <v>22</v>
      </c>
      <c r="D267" s="18">
        <f t="shared" ref="D267:D330" si="29">($B$2+B267-2)/($B$1+$B$2+B267-1)*D266</f>
        <v>6.7891618695184214E-5</v>
      </c>
      <c r="E267" s="18">
        <f t="shared" si="28"/>
        <v>2.6868249687442839E-2</v>
      </c>
      <c r="F267" s="18">
        <f t="shared" si="24"/>
        <v>1.9590881527525219E-2</v>
      </c>
    </row>
    <row r="268" spans="1:6" x14ac:dyDescent="0.3">
      <c r="A268">
        <f t="shared" si="27"/>
        <v>261</v>
      </c>
      <c r="B268">
        <f t="shared" si="25"/>
        <v>260</v>
      </c>
      <c r="C268">
        <f t="shared" si="26"/>
        <v>22</v>
      </c>
      <c r="D268" s="18">
        <f t="shared" si="29"/>
        <v>6.7460880791682206E-5</v>
      </c>
      <c r="E268" s="18">
        <f t="shared" si="28"/>
        <v>2.6800788806651158E-2</v>
      </c>
      <c r="F268" s="18">
        <f t="shared" si="24"/>
        <v>1.9295657960726111E-2</v>
      </c>
    </row>
    <row r="269" spans="1:6" x14ac:dyDescent="0.3">
      <c r="A269">
        <f t="shared" si="27"/>
        <v>262</v>
      </c>
      <c r="B269">
        <f t="shared" si="25"/>
        <v>261</v>
      </c>
      <c r="C269">
        <f t="shared" si="26"/>
        <v>22</v>
      </c>
      <c r="D269" s="18">
        <f t="shared" si="29"/>
        <v>6.7034510274250312E-5</v>
      </c>
      <c r="E269" s="18">
        <f t="shared" si="28"/>
        <v>2.6733754296376908E-2</v>
      </c>
      <c r="F269" s="18">
        <f t="shared" si="24"/>
        <v>1.90048832470463E-2</v>
      </c>
    </row>
    <row r="270" spans="1:6" x14ac:dyDescent="0.3">
      <c r="A270">
        <f t="shared" si="27"/>
        <v>263</v>
      </c>
      <c r="B270">
        <f t="shared" si="25"/>
        <v>262</v>
      </c>
      <c r="C270">
        <f t="shared" si="26"/>
        <v>22</v>
      </c>
      <c r="D270" s="18">
        <f t="shared" si="29"/>
        <v>6.6612446413265571E-5</v>
      </c>
      <c r="E270" s="18">
        <f t="shared" si="28"/>
        <v>2.6667141849963643E-2</v>
      </c>
      <c r="F270" s="18">
        <f t="shared" si="24"/>
        <v>1.8718490344771299E-2</v>
      </c>
    </row>
    <row r="271" spans="1:6" x14ac:dyDescent="0.3">
      <c r="A271">
        <f t="shared" si="27"/>
        <v>264</v>
      </c>
      <c r="B271">
        <f t="shared" si="25"/>
        <v>263</v>
      </c>
      <c r="C271">
        <f t="shared" si="26"/>
        <v>22</v>
      </c>
      <c r="D271" s="18">
        <f t="shared" si="29"/>
        <v>6.6194629550536725E-5</v>
      </c>
      <c r="E271" s="18">
        <f t="shared" si="28"/>
        <v>2.6600947220413108E-2</v>
      </c>
      <c r="F271" s="18">
        <f t="shared" si="24"/>
        <v>1.8436413222467543E-2</v>
      </c>
    </row>
    <row r="272" spans="1:6" x14ac:dyDescent="0.3">
      <c r="A272">
        <f t="shared" si="27"/>
        <v>265</v>
      </c>
      <c r="B272">
        <f t="shared" si="25"/>
        <v>264</v>
      </c>
      <c r="C272">
        <f t="shared" si="26"/>
        <v>23</v>
      </c>
      <c r="D272" s="18">
        <f t="shared" si="29"/>
        <v>6.5781001076427222E-5</v>
      </c>
      <c r="E272" s="18">
        <f t="shared" si="28"/>
        <v>2.653516621933668E-2</v>
      </c>
      <c r="F272" s="18">
        <f t="shared" si="24"/>
        <v>1.8158586843758047E-2</v>
      </c>
    </row>
    <row r="273" spans="1:6" x14ac:dyDescent="0.3">
      <c r="A273">
        <f t="shared" si="27"/>
        <v>266</v>
      </c>
      <c r="B273">
        <f t="shared" si="25"/>
        <v>265</v>
      </c>
      <c r="C273">
        <f t="shared" si="26"/>
        <v>23</v>
      </c>
      <c r="D273" s="18">
        <f t="shared" si="29"/>
        <v>6.5371503407550855E-5</v>
      </c>
      <c r="E273" s="18">
        <f t="shared" si="28"/>
        <v>2.646979471592913E-2</v>
      </c>
      <c r="F273" s="18">
        <f t="shared" si="24"/>
        <v>1.7884947152327437E-2</v>
      </c>
    </row>
    <row r="274" spans="1:6" x14ac:dyDescent="0.3">
      <c r="A274">
        <f t="shared" si="27"/>
        <v>267</v>
      </c>
      <c r="B274">
        <f t="shared" si="25"/>
        <v>266</v>
      </c>
      <c r="C274">
        <f t="shared" si="26"/>
        <v>23</v>
      </c>
      <c r="D274" s="18">
        <f t="shared" si="29"/>
        <v>6.4966079965023699E-5</v>
      </c>
      <c r="E274" s="18">
        <f t="shared" si="28"/>
        <v>2.6404828635964106E-2</v>
      </c>
      <c r="F274" s="18">
        <f t="shared" si="24"/>
        <v>1.7615431057152995E-2</v>
      </c>
    </row>
    <row r="275" spans="1:6" x14ac:dyDescent="0.3">
      <c r="A275">
        <f t="shared" si="27"/>
        <v>268</v>
      </c>
      <c r="B275">
        <f t="shared" si="25"/>
        <v>267</v>
      </c>
      <c r="C275">
        <f t="shared" si="26"/>
        <v>23</v>
      </c>
      <c r="D275" s="18">
        <f t="shared" si="29"/>
        <v>6.4564675153256341E-5</v>
      </c>
      <c r="E275" s="18">
        <f t="shared" si="28"/>
        <v>2.634026396081085E-2</v>
      </c>
      <c r="F275" s="18">
        <f t="shared" si="24"/>
        <v>1.734997641795823E-2</v>
      </c>
    </row>
    <row r="276" spans="1:6" x14ac:dyDescent="0.3">
      <c r="A276">
        <f t="shared" si="27"/>
        <v>269</v>
      </c>
      <c r="B276">
        <f t="shared" si="25"/>
        <v>268</v>
      </c>
      <c r="C276">
        <f t="shared" si="26"/>
        <v>23</v>
      </c>
      <c r="D276" s="18">
        <f t="shared" si="29"/>
        <v>6.4167234339271157E-5</v>
      </c>
      <c r="E276" s="18">
        <f t="shared" si="28"/>
        <v>2.627609672647158E-2</v>
      </c>
      <c r="F276" s="18">
        <f t="shared" si="24"/>
        <v>1.7088522030885681E-2</v>
      </c>
    </row>
    <row r="277" spans="1:6" x14ac:dyDescent="0.3">
      <c r="A277">
        <f t="shared" si="27"/>
        <v>270</v>
      </c>
      <c r="B277">
        <f t="shared" si="25"/>
        <v>269</v>
      </c>
      <c r="C277">
        <f t="shared" si="26"/>
        <v>23</v>
      </c>
      <c r="D277" s="18">
        <f t="shared" si="29"/>
        <v>6.3773703832529585E-5</v>
      </c>
      <c r="E277" s="18">
        <f t="shared" si="28"/>
        <v>2.621232302263905E-2</v>
      </c>
      <c r="F277" s="18">
        <f t="shared" si="24"/>
        <v>1.6831007614385579E-2</v>
      </c>
    </row>
    <row r="278" spans="1:6" x14ac:dyDescent="0.3">
      <c r="A278">
        <f t="shared" si="27"/>
        <v>271</v>
      </c>
      <c r="B278">
        <f t="shared" si="25"/>
        <v>270</v>
      </c>
      <c r="C278">
        <f t="shared" si="26"/>
        <v>23</v>
      </c>
      <c r="D278" s="18">
        <f t="shared" si="29"/>
        <v>6.3384030865255178E-5</v>
      </c>
      <c r="E278" s="18">
        <f t="shared" si="28"/>
        <v>2.6148938991773795E-2</v>
      </c>
      <c r="F278" s="18">
        <f t="shared" si="24"/>
        <v>1.6577373795317228E-2</v>
      </c>
    </row>
    <row r="279" spans="1:6" x14ac:dyDescent="0.3">
      <c r="A279">
        <f t="shared" si="27"/>
        <v>272</v>
      </c>
      <c r="B279">
        <f t="shared" si="25"/>
        <v>271</v>
      </c>
      <c r="C279">
        <f t="shared" si="26"/>
        <v>23</v>
      </c>
      <c r="D279" s="18">
        <f t="shared" si="29"/>
        <v>6.2998163573238202E-5</v>
      </c>
      <c r="E279" s="18">
        <f t="shared" si="28"/>
        <v>2.6085940828200555E-2</v>
      </c>
      <c r="F279" s="18">
        <f t="shared" si="24"/>
        <v>1.6327562095259748E-2</v>
      </c>
    </row>
    <row r="280" spans="1:6" x14ac:dyDescent="0.3">
      <c r="A280">
        <f t="shared" si="27"/>
        <v>273</v>
      </c>
      <c r="B280">
        <f t="shared" si="25"/>
        <v>272</v>
      </c>
      <c r="C280">
        <f t="shared" si="26"/>
        <v>23</v>
      </c>
      <c r="D280" s="18">
        <f t="shared" si="29"/>
        <v>6.261605097710856E-5</v>
      </c>
      <c r="E280" s="18">
        <f t="shared" si="28"/>
        <v>2.6023324777223446E-2</v>
      </c>
      <c r="F280" s="18">
        <f t="shared" si="24"/>
        <v>1.6081514917029204E-2</v>
      </c>
    </row>
    <row r="281" spans="1:6" x14ac:dyDescent="0.3">
      <c r="A281">
        <f t="shared" si="27"/>
        <v>274</v>
      </c>
      <c r="B281">
        <f t="shared" si="25"/>
        <v>273</v>
      </c>
      <c r="C281">
        <f t="shared" si="26"/>
        <v>23</v>
      </c>
      <c r="D281" s="18">
        <f t="shared" si="29"/>
        <v>6.223764296406378E-5</v>
      </c>
      <c r="E281" s="18">
        <f t="shared" si="28"/>
        <v>2.5961087134259382E-2</v>
      </c>
      <c r="F281" s="18">
        <f t="shared" si="24"/>
        <v>1.58391755313988E-2</v>
      </c>
    </row>
    <row r="282" spans="1:6" x14ac:dyDescent="0.3">
      <c r="A282">
        <f t="shared" si="27"/>
        <v>275</v>
      </c>
      <c r="B282">
        <f t="shared" si="25"/>
        <v>274</v>
      </c>
      <c r="C282">
        <f t="shared" si="26"/>
        <v>23</v>
      </c>
      <c r="D282" s="18">
        <f t="shared" si="29"/>
        <v>6.1862890270039395E-5</v>
      </c>
      <c r="E282" s="18">
        <f t="shared" si="28"/>
        <v>2.5899224243989341E-2</v>
      </c>
      <c r="F282" s="18">
        <f t="shared" si="24"/>
        <v>1.5600488064019305E-2</v>
      </c>
    </row>
    <row r="283" spans="1:6" x14ac:dyDescent="0.3">
      <c r="A283">
        <f t="shared" si="27"/>
        <v>276</v>
      </c>
      <c r="B283">
        <f t="shared" si="25"/>
        <v>275</v>
      </c>
      <c r="C283">
        <f t="shared" si="26"/>
        <v>23</v>
      </c>
      <c r="D283" s="18">
        <f t="shared" si="29"/>
        <v>6.1491744462309491E-5</v>
      </c>
      <c r="E283" s="18">
        <f t="shared" si="28"/>
        <v>2.5837732499527033E-2</v>
      </c>
      <c r="F283" s="18">
        <f t="shared" si="24"/>
        <v>1.5365397482536493E-2</v>
      </c>
    </row>
    <row r="284" spans="1:6" x14ac:dyDescent="0.3">
      <c r="A284">
        <f t="shared" si="27"/>
        <v>277</v>
      </c>
      <c r="B284">
        <f t="shared" si="25"/>
        <v>276</v>
      </c>
      <c r="C284">
        <f t="shared" si="26"/>
        <v>24</v>
      </c>
      <c r="D284" s="18">
        <f t="shared" si="29"/>
        <v>6.112415792250555E-5</v>
      </c>
      <c r="E284" s="18">
        <f t="shared" si="28"/>
        <v>2.5776608341604529E-2</v>
      </c>
      <c r="F284" s="18">
        <f t="shared" si="24"/>
        <v>1.5133849583902783E-2</v>
      </c>
    </row>
    <row r="285" spans="1:6" x14ac:dyDescent="0.3">
      <c r="A285">
        <f t="shared" si="27"/>
        <v>278</v>
      </c>
      <c r="B285">
        <f t="shared" si="25"/>
        <v>277</v>
      </c>
      <c r="C285">
        <f t="shared" si="26"/>
        <v>24</v>
      </c>
      <c r="D285" s="18">
        <f t="shared" si="29"/>
        <v>6.0760083830041969E-5</v>
      </c>
      <c r="E285" s="18">
        <f t="shared" si="28"/>
        <v>2.5715848257774485E-2</v>
      </c>
      <c r="F285" s="18">
        <f t="shared" si="24"/>
        <v>1.4905790981880017E-2</v>
      </c>
    </row>
    <row r="286" spans="1:6" x14ac:dyDescent="0.3">
      <c r="A286">
        <f t="shared" si="27"/>
        <v>279</v>
      </c>
      <c r="B286">
        <f t="shared" si="25"/>
        <v>278</v>
      </c>
      <c r="C286">
        <f t="shared" si="26"/>
        <v>24</v>
      </c>
      <c r="D286" s="18">
        <f t="shared" si="29"/>
        <v>6.0399476145937161E-5</v>
      </c>
      <c r="E286" s="18">
        <f t="shared" si="28"/>
        <v>2.5655448781628547E-2</v>
      </c>
      <c r="F286" s="18">
        <f t="shared" si="24"/>
        <v>1.4681169094730643E-2</v>
      </c>
    </row>
    <row r="287" spans="1:6" x14ac:dyDescent="0.3">
      <c r="A287">
        <f t="shared" si="27"/>
        <v>280</v>
      </c>
      <c r="B287">
        <f t="shared" si="25"/>
        <v>279</v>
      </c>
      <c r="C287">
        <f t="shared" si="26"/>
        <v>24</v>
      </c>
      <c r="D287" s="18">
        <f t="shared" si="29"/>
        <v>6.0042289597019439E-5</v>
      </c>
      <c r="E287" s="18">
        <f t="shared" si="28"/>
        <v>2.5595406492031528E-2</v>
      </c>
      <c r="F287" s="18">
        <f t="shared" si="24"/>
        <v>1.4459932133094294E-2</v>
      </c>
    </row>
    <row r="288" spans="1:6" x14ac:dyDescent="0.3">
      <c r="A288">
        <f t="shared" si="27"/>
        <v>281</v>
      </c>
      <c r="B288">
        <f t="shared" si="25"/>
        <v>280</v>
      </c>
      <c r="C288">
        <f t="shared" si="26"/>
        <v>24</v>
      </c>
      <c r="D288" s="18">
        <f t="shared" si="29"/>
        <v>5.9688479660507116E-5</v>
      </c>
      <c r="E288" s="18">
        <f t="shared" si="28"/>
        <v>2.553571801237102E-2</v>
      </c>
      <c r="F288" s="18">
        <f t="shared" si="24"/>
        <v>1.4242029088047174E-2</v>
      </c>
    </row>
    <row r="289" spans="1:6" x14ac:dyDescent="0.3">
      <c r="A289">
        <f t="shared" si="27"/>
        <v>282</v>
      </c>
      <c r="B289">
        <f t="shared" si="25"/>
        <v>281</v>
      </c>
      <c r="C289">
        <f t="shared" si="26"/>
        <v>24</v>
      </c>
      <c r="D289" s="18">
        <f t="shared" si="29"/>
        <v>5.9338002548952714E-5</v>
      </c>
      <c r="E289" s="18">
        <f t="shared" si="28"/>
        <v>2.5476380009822067E-2</v>
      </c>
      <c r="F289" s="18">
        <f t="shared" si="24"/>
        <v>1.4027409719341249E-2</v>
      </c>
    </row>
    <row r="290" spans="1:6" x14ac:dyDescent="0.3">
      <c r="A290">
        <f t="shared" si="27"/>
        <v>283</v>
      </c>
      <c r="B290">
        <f t="shared" si="25"/>
        <v>282</v>
      </c>
      <c r="C290">
        <f t="shared" si="26"/>
        <v>24</v>
      </c>
      <c r="D290" s="18">
        <f t="shared" si="29"/>
        <v>5.8990815195541397E-5</v>
      </c>
      <c r="E290" s="18">
        <f t="shared" si="28"/>
        <v>2.5417389194626525E-2</v>
      </c>
      <c r="F290" s="18">
        <f t="shared" si="24"/>
        <v>1.3816024543820792E-2</v>
      </c>
    </row>
    <row r="291" spans="1:6" x14ac:dyDescent="0.3">
      <c r="A291">
        <f t="shared" si="27"/>
        <v>284</v>
      </c>
      <c r="B291">
        <f t="shared" si="25"/>
        <v>283</v>
      </c>
      <c r="C291">
        <f t="shared" si="26"/>
        <v>24</v>
      </c>
      <c r="D291" s="18">
        <f t="shared" si="29"/>
        <v>5.8646875239734137E-5</v>
      </c>
      <c r="E291" s="18">
        <f t="shared" si="28"/>
        <v>2.5358742319386791E-2</v>
      </c>
      <c r="F291" s="18">
        <f t="shared" si="24"/>
        <v>1.3607824824013388E-2</v>
      </c>
    </row>
    <row r="292" spans="1:6" x14ac:dyDescent="0.3">
      <c r="A292">
        <f t="shared" si="27"/>
        <v>285</v>
      </c>
      <c r="B292">
        <f t="shared" si="25"/>
        <v>284</v>
      </c>
      <c r="C292">
        <f t="shared" si="26"/>
        <v>24</v>
      </c>
      <c r="D292" s="18">
        <f t="shared" si="29"/>
        <v>5.8306141013246267E-5</v>
      </c>
      <c r="E292" s="18">
        <f t="shared" si="28"/>
        <v>2.5300436178373544E-2</v>
      </c>
      <c r="F292" s="18">
        <f t="shared" si="24"/>
        <v>1.3402762556892923E-2</v>
      </c>
    </row>
    <row r="293" spans="1:6" x14ac:dyDescent="0.3">
      <c r="A293">
        <f t="shared" si="27"/>
        <v>286</v>
      </c>
      <c r="B293">
        <f t="shared" si="25"/>
        <v>285</v>
      </c>
      <c r="C293">
        <f t="shared" si="26"/>
        <v>24</v>
      </c>
      <c r="D293" s="18">
        <f t="shared" si="29"/>
        <v>5.7968571526352467E-5</v>
      </c>
      <c r="E293" s="18">
        <f t="shared" si="28"/>
        <v>2.5242467606847192E-2</v>
      </c>
      <c r="F293" s="18">
        <f t="shared" si="24"/>
        <v>1.3200790462811902E-2</v>
      </c>
    </row>
    <row r="294" spans="1:6" x14ac:dyDescent="0.3">
      <c r="A294">
        <f t="shared" si="27"/>
        <v>287</v>
      </c>
      <c r="B294">
        <f t="shared" si="25"/>
        <v>286</v>
      </c>
      <c r="C294">
        <f t="shared" si="26"/>
        <v>24</v>
      </c>
      <c r="D294" s="18">
        <f t="shared" si="29"/>
        <v>5.7634126454509499E-5</v>
      </c>
      <c r="E294" s="18">
        <f t="shared" si="28"/>
        <v>2.5184833480392681E-2</v>
      </c>
      <c r="F294" s="18">
        <f t="shared" si="24"/>
        <v>1.3001861974600511E-2</v>
      </c>
    </row>
    <row r="295" spans="1:6" x14ac:dyDescent="0.3">
      <c r="A295">
        <f t="shared" si="27"/>
        <v>288</v>
      </c>
      <c r="B295">
        <f t="shared" si="25"/>
        <v>287</v>
      </c>
      <c r="C295">
        <f t="shared" si="26"/>
        <v>24</v>
      </c>
      <c r="D295" s="18">
        <f t="shared" si="29"/>
        <v>5.7302766125288238E-5</v>
      </c>
      <c r="E295" s="18">
        <f t="shared" si="28"/>
        <v>2.5127530714267394E-2</v>
      </c>
      <c r="F295" s="18">
        <f t="shared" si="24"/>
        <v>1.2805931226830013E-2</v>
      </c>
    </row>
    <row r="296" spans="1:6" x14ac:dyDescent="0.3">
      <c r="A296">
        <f t="shared" si="27"/>
        <v>289</v>
      </c>
      <c r="B296">
        <f t="shared" si="25"/>
        <v>288</v>
      </c>
      <c r="C296">
        <f t="shared" si="26"/>
        <v>25</v>
      </c>
      <c r="D296" s="18">
        <f t="shared" si="29"/>
        <v>5.6974451505606754E-5</v>
      </c>
      <c r="E296" s="18">
        <f t="shared" si="28"/>
        <v>2.5070556262761789E-2</v>
      </c>
      <c r="F296" s="18">
        <f t="shared" si="24"/>
        <v>1.2612953045237874E-2</v>
      </c>
    </row>
    <row r="297" spans="1:6" x14ac:dyDescent="0.3">
      <c r="A297">
        <f t="shared" si="27"/>
        <v>290</v>
      </c>
      <c r="B297">
        <f t="shared" si="25"/>
        <v>289</v>
      </c>
      <c r="C297">
        <f t="shared" si="26"/>
        <v>25</v>
      </c>
      <c r="D297" s="18">
        <f t="shared" si="29"/>
        <v>5.6649144189256529E-5</v>
      </c>
      <c r="E297" s="18">
        <f t="shared" si="28"/>
        <v>2.5013907118572532E-2</v>
      </c>
      <c r="F297" s="18">
        <f t="shared" si="24"/>
        <v>1.2422882936312295E-2</v>
      </c>
    </row>
    <row r="298" spans="1:6" x14ac:dyDescent="0.3">
      <c r="A298">
        <f t="shared" si="27"/>
        <v>291</v>
      </c>
      <c r="B298">
        <f t="shared" si="25"/>
        <v>290</v>
      </c>
      <c r="C298">
        <f t="shared" si="26"/>
        <v>25</v>
      </c>
      <c r="D298" s="18">
        <f t="shared" si="29"/>
        <v>5.6326806384714119E-5</v>
      </c>
      <c r="E298" s="18">
        <f t="shared" si="28"/>
        <v>2.4957580312187817E-2</v>
      </c>
      <c r="F298" s="18">
        <f t="shared" si="24"/>
        <v>1.2235677077033678E-2</v>
      </c>
    </row>
    <row r="299" spans="1:6" x14ac:dyDescent="0.3">
      <c r="A299">
        <f t="shared" si="27"/>
        <v>292</v>
      </c>
      <c r="B299">
        <f t="shared" si="25"/>
        <v>291</v>
      </c>
      <c r="C299">
        <f t="shared" si="26"/>
        <v>25</v>
      </c>
      <c r="D299" s="18">
        <f t="shared" si="29"/>
        <v>5.6007400903230719E-5</v>
      </c>
      <c r="E299" s="18">
        <f t="shared" si="28"/>
        <v>2.4901572911284586E-2</v>
      </c>
      <c r="F299" s="18">
        <f t="shared" si="24"/>
        <v>1.2051292304770686E-2</v>
      </c>
    </row>
    <row r="300" spans="1:6" x14ac:dyDescent="0.3">
      <c r="A300">
        <f t="shared" si="27"/>
        <v>293</v>
      </c>
      <c r="B300">
        <f t="shared" si="25"/>
        <v>292</v>
      </c>
      <c r="C300">
        <f t="shared" si="26"/>
        <v>25</v>
      </c>
      <c r="D300" s="18">
        <f t="shared" si="29"/>
        <v>5.5690891147192399E-5</v>
      </c>
      <c r="E300" s="18">
        <f t="shared" si="28"/>
        <v>2.4845882020137395E-2</v>
      </c>
      <c r="F300" s="18">
        <f t="shared" si="24"/>
        <v>1.186968610732856E-2</v>
      </c>
    </row>
    <row r="301" spans="1:6" x14ac:dyDescent="0.3">
      <c r="A301">
        <f t="shared" si="27"/>
        <v>294</v>
      </c>
      <c r="B301">
        <f t="shared" si="25"/>
        <v>293</v>
      </c>
      <c r="C301">
        <f t="shared" si="26"/>
        <v>25</v>
      </c>
      <c r="D301" s="18">
        <f t="shared" si="29"/>
        <v>5.5377241098743972E-5</v>
      </c>
      <c r="E301" s="18">
        <f t="shared" si="28"/>
        <v>2.4790504779038651E-2</v>
      </c>
      <c r="F301" s="18">
        <f t="shared" si="24"/>
        <v>1.1690816613147404E-2</v>
      </c>
    </row>
    <row r="302" spans="1:6" x14ac:dyDescent="0.3">
      <c r="A302">
        <f t="shared" si="27"/>
        <v>295</v>
      </c>
      <c r="B302">
        <f t="shared" si="25"/>
        <v>294</v>
      </c>
      <c r="C302">
        <f t="shared" si="26"/>
        <v>25</v>
      </c>
      <c r="D302" s="18">
        <f t="shared" si="29"/>
        <v>5.5066415308669593E-5</v>
      </c>
      <c r="E302" s="18">
        <f t="shared" si="28"/>
        <v>2.4735438363729982E-2</v>
      </c>
      <c r="F302" s="18">
        <f t="shared" si="24"/>
        <v>1.1514642581648186E-2</v>
      </c>
    </row>
    <row r="303" spans="1:6" x14ac:dyDescent="0.3">
      <c r="A303">
        <f t="shared" si="27"/>
        <v>296</v>
      </c>
      <c r="B303">
        <f t="shared" si="25"/>
        <v>295</v>
      </c>
      <c r="C303">
        <f t="shared" si="26"/>
        <v>25</v>
      </c>
      <c r="D303" s="18">
        <f t="shared" si="29"/>
        <v>5.4758378885523534E-5</v>
      </c>
      <c r="E303" s="18">
        <f t="shared" si="28"/>
        <v>2.468067998484446E-2</v>
      </c>
      <c r="F303" s="18">
        <f t="shared" si="24"/>
        <v>1.1341123393724204E-2</v>
      </c>
    </row>
    <row r="304" spans="1:6" x14ac:dyDescent="0.3">
      <c r="A304">
        <f t="shared" si="27"/>
        <v>297</v>
      </c>
      <c r="B304">
        <f t="shared" si="25"/>
        <v>296</v>
      </c>
      <c r="C304">
        <f t="shared" si="26"/>
        <v>25</v>
      </c>
      <c r="D304" s="18">
        <f t="shared" si="29"/>
        <v>5.4453097485004588E-5</v>
      </c>
      <c r="E304" s="18">
        <f t="shared" si="28"/>
        <v>2.4626226887359454E-2</v>
      </c>
      <c r="F304" s="18">
        <f t="shared" si="24"/>
        <v>1.1170219042375855E-2</v>
      </c>
    </row>
    <row r="305" spans="1:6" x14ac:dyDescent="0.3">
      <c r="A305">
        <f t="shared" si="27"/>
        <v>298</v>
      </c>
      <c r="B305">
        <f t="shared" si="25"/>
        <v>297</v>
      </c>
      <c r="C305">
        <f t="shared" si="26"/>
        <v>25</v>
      </c>
      <c r="D305" s="18">
        <f t="shared" si="29"/>
        <v>5.4150537299567937E-5</v>
      </c>
      <c r="E305" s="18">
        <f t="shared" si="28"/>
        <v>2.4572076350059886E-2</v>
      </c>
      <c r="F305" s="18">
        <f t="shared" si="24"/>
        <v>1.1001890123486508E-2</v>
      </c>
    </row>
    <row r="306" spans="1:6" x14ac:dyDescent="0.3">
      <c r="A306">
        <f t="shared" si="27"/>
        <v>299</v>
      </c>
      <c r="B306">
        <f t="shared" si="25"/>
        <v>298</v>
      </c>
      <c r="C306">
        <f t="shared" si="26"/>
        <v>25</v>
      </c>
      <c r="D306" s="18">
        <f t="shared" si="29"/>
        <v>5.3850665048268295E-5</v>
      </c>
      <c r="E306" s="18">
        <f t="shared" si="28"/>
        <v>2.4518225685011618E-2</v>
      </c>
      <c r="F306" s="18">
        <f t="shared" si="24"/>
        <v>1.0836097826737426E-2</v>
      </c>
    </row>
    <row r="307" spans="1:6" x14ac:dyDescent="0.3">
      <c r="A307">
        <f t="shared" si="27"/>
        <v>300</v>
      </c>
      <c r="B307">
        <f t="shared" si="25"/>
        <v>299</v>
      </c>
      <c r="C307">
        <f t="shared" si="26"/>
        <v>25</v>
      </c>
      <c r="D307" s="18">
        <f t="shared" si="29"/>
        <v>5.3553447966828515E-5</v>
      </c>
      <c r="E307" s="18">
        <f t="shared" si="28"/>
        <v>2.446467223704479E-2</v>
      </c>
      <c r="F307" s="18">
        <f t="shared" si="24"/>
        <v>1.0672803926659535E-2</v>
      </c>
    </row>
    <row r="308" spans="1:6" x14ac:dyDescent="0.3">
      <c r="A308">
        <f t="shared" si="27"/>
        <v>301</v>
      </c>
      <c r="B308">
        <f t="shared" si="25"/>
        <v>300</v>
      </c>
      <c r="C308">
        <f t="shared" si="26"/>
        <v>26</v>
      </c>
      <c r="D308" s="18">
        <f t="shared" si="29"/>
        <v>5.325885379792789E-5</v>
      </c>
      <c r="E308" s="18">
        <f t="shared" si="28"/>
        <v>2.4411413383246861E-2</v>
      </c>
      <c r="F308" s="18">
        <f t="shared" si="24"/>
        <v>1.0511970773820085E-2</v>
      </c>
    </row>
    <row r="309" spans="1:6" x14ac:dyDescent="0.3">
      <c r="A309">
        <f t="shared" si="27"/>
        <v>302</v>
      </c>
      <c r="B309">
        <f t="shared" si="25"/>
        <v>301</v>
      </c>
      <c r="C309">
        <f t="shared" si="26"/>
        <v>26</v>
      </c>
      <c r="D309" s="18">
        <f t="shared" si="29"/>
        <v>5.2966850781704548E-5</v>
      </c>
      <c r="E309" s="18">
        <f t="shared" si="28"/>
        <v>2.4358446532465158E-2</v>
      </c>
      <c r="F309" s="18">
        <f t="shared" si="24"/>
        <v>1.0353561286142111E-2</v>
      </c>
    </row>
    <row r="310" spans="1:6" x14ac:dyDescent="0.3">
      <c r="A310">
        <f t="shared" si="27"/>
        <v>303</v>
      </c>
      <c r="B310">
        <f t="shared" si="25"/>
        <v>302</v>
      </c>
      <c r="C310">
        <f t="shared" si="26"/>
        <v>26</v>
      </c>
      <c r="D310" s="18">
        <f t="shared" si="29"/>
        <v>5.2677407646466561E-5</v>
      </c>
      <c r="E310" s="18">
        <f t="shared" si="28"/>
        <v>2.4305769124818691E-2</v>
      </c>
      <c r="F310" s="18">
        <f t="shared" si="24"/>
        <v>1.0197538940354686E-2</v>
      </c>
    </row>
    <row r="311" spans="1:6" x14ac:dyDescent="0.3">
      <c r="A311">
        <f t="shared" si="27"/>
        <v>304</v>
      </c>
      <c r="B311">
        <f t="shared" si="25"/>
        <v>303</v>
      </c>
      <c r="C311">
        <f t="shared" si="26"/>
        <v>26</v>
      </c>
      <c r="D311" s="18">
        <f t="shared" si="29"/>
        <v>5.2390493599606519E-5</v>
      </c>
      <c r="E311" s="18">
        <f t="shared" si="28"/>
        <v>2.4253378631219086E-2</v>
      </c>
      <c r="F311" s="18">
        <f t="shared" si="24"/>
        <v>1.0043867763572032E-2</v>
      </c>
    </row>
    <row r="312" spans="1:6" x14ac:dyDescent="0.3">
      <c r="A312">
        <f t="shared" si="27"/>
        <v>305</v>
      </c>
      <c r="B312">
        <f t="shared" si="25"/>
        <v>304</v>
      </c>
      <c r="C312">
        <f t="shared" si="26"/>
        <v>26</v>
      </c>
      <c r="D312" s="18">
        <f t="shared" si="29"/>
        <v>5.2106078318714421E-5</v>
      </c>
      <c r="E312" s="18">
        <f t="shared" si="28"/>
        <v>2.4201272552900371E-2</v>
      </c>
      <c r="F312" s="18">
        <f t="shared" si="24"/>
        <v>9.8925123249995386E-3</v>
      </c>
    </row>
    <row r="313" spans="1:6" x14ac:dyDescent="0.3">
      <c r="A313">
        <f t="shared" si="27"/>
        <v>306</v>
      </c>
      <c r="B313">
        <f t="shared" si="25"/>
        <v>305</v>
      </c>
      <c r="C313">
        <f t="shared" si="26"/>
        <v>26</v>
      </c>
      <c r="D313" s="18">
        <f t="shared" si="29"/>
        <v>5.1824131942883964E-5</v>
      </c>
      <c r="E313" s="18">
        <f t="shared" si="28"/>
        <v>2.4149448420957488E-2</v>
      </c>
      <c r="F313" s="18">
        <f t="shared" si="24"/>
        <v>9.743437727764738E-3</v>
      </c>
    </row>
    <row r="314" spans="1:6" x14ac:dyDescent="0.3">
      <c r="A314">
        <f t="shared" si="27"/>
        <v>307</v>
      </c>
      <c r="B314">
        <f t="shared" si="25"/>
        <v>306</v>
      </c>
      <c r="C314">
        <f t="shared" si="26"/>
        <v>26</v>
      </c>
      <c r="D314" s="18">
        <f t="shared" si="29"/>
        <v>5.154462506420737E-5</v>
      </c>
      <c r="E314" s="18">
        <f t="shared" si="28"/>
        <v>2.4097903795893282E-2</v>
      </c>
      <c r="F314" s="18">
        <f t="shared" si="24"/>
        <v>9.5966096008714055E-3</v>
      </c>
    </row>
    <row r="315" spans="1:6" x14ac:dyDescent="0.3">
      <c r="A315">
        <f t="shared" si="27"/>
        <v>308</v>
      </c>
      <c r="B315">
        <f t="shared" si="25"/>
        <v>307</v>
      </c>
      <c r="C315">
        <f t="shared" si="26"/>
        <v>26</v>
      </c>
      <c r="D315" s="18">
        <f t="shared" si="29"/>
        <v>5.1267528719454064E-5</v>
      </c>
      <c r="E315" s="18">
        <f t="shared" si="28"/>
        <v>2.4046636267173828E-2</v>
      </c>
      <c r="F315" s="18">
        <f t="shared" si="24"/>
        <v>9.4519940912748991E-3</v>
      </c>
    </row>
    <row r="316" spans="1:6" x14ac:dyDescent="0.3">
      <c r="A316">
        <f t="shared" si="27"/>
        <v>309</v>
      </c>
      <c r="B316">
        <f t="shared" si="25"/>
        <v>308</v>
      </c>
      <c r="C316">
        <f t="shared" si="26"/>
        <v>26</v>
      </c>
      <c r="D316" s="18">
        <f t="shared" si="29"/>
        <v>5.0992814381928697E-5</v>
      </c>
      <c r="E316" s="18">
        <f t="shared" si="28"/>
        <v>2.3995643452791898E-2</v>
      </c>
      <c r="F316" s="18">
        <f t="shared" si="24"/>
        <v>9.3095578560769207E-3</v>
      </c>
    </row>
    <row r="317" spans="1:6" x14ac:dyDescent="0.3">
      <c r="A317">
        <f t="shared" si="27"/>
        <v>310</v>
      </c>
      <c r="B317">
        <f t="shared" si="25"/>
        <v>309</v>
      </c>
      <c r="C317">
        <f t="shared" si="26"/>
        <v>26</v>
      </c>
      <c r="D317" s="18">
        <f t="shared" si="29"/>
        <v>5.0720453953503994E-5</v>
      </c>
      <c r="E317" s="18">
        <f t="shared" si="28"/>
        <v>2.3944922998838394E-2</v>
      </c>
      <c r="F317" s="18">
        <f t="shared" si="24"/>
        <v>9.1692680548379011E-3</v>
      </c>
    </row>
    <row r="318" spans="1:6" x14ac:dyDescent="0.3">
      <c r="A318">
        <f t="shared" si="27"/>
        <v>311</v>
      </c>
      <c r="B318">
        <f t="shared" si="25"/>
        <v>310</v>
      </c>
      <c r="C318">
        <f t="shared" si="26"/>
        <v>26</v>
      </c>
      <c r="D318" s="18">
        <f t="shared" si="29"/>
        <v>5.0450419756824209E-5</v>
      </c>
      <c r="E318" s="18">
        <f t="shared" si="28"/>
        <v>2.3894472579081571E-2</v>
      </c>
      <c r="F318" s="18">
        <f t="shared" si="24"/>
        <v>9.031092342005222E-3</v>
      </c>
    </row>
    <row r="319" spans="1:6" x14ac:dyDescent="0.3">
      <c r="A319">
        <f t="shared" si="27"/>
        <v>312</v>
      </c>
      <c r="B319">
        <f t="shared" si="25"/>
        <v>311</v>
      </c>
      <c r="C319">
        <f t="shared" si="26"/>
        <v>26</v>
      </c>
      <c r="D319" s="18">
        <f t="shared" si="29"/>
        <v>5.0182684527674956E-5</v>
      </c>
      <c r="E319" s="18">
        <f t="shared" si="28"/>
        <v>2.3844289894553897E-2</v>
      </c>
      <c r="F319" s="18">
        <f t="shared" si="24"/>
        <v>8.8949988594555496E-3</v>
      </c>
    </row>
    <row r="320" spans="1:6" x14ac:dyDescent="0.3">
      <c r="A320">
        <f t="shared" si="27"/>
        <v>313</v>
      </c>
      <c r="B320">
        <f t="shared" si="25"/>
        <v>312</v>
      </c>
      <c r="C320">
        <f t="shared" si="26"/>
        <v>27</v>
      </c>
      <c r="D320" s="18">
        <f t="shared" si="29"/>
        <v>4.9917221407515331E-5</v>
      </c>
      <c r="E320" s="18">
        <f t="shared" si="28"/>
        <v>2.3794372673146384E-2</v>
      </c>
      <c r="F320" s="18">
        <f t="shared" si="24"/>
        <v>8.7609562291495625E-3</v>
      </c>
    </row>
    <row r="321" spans="1:6" x14ac:dyDescent="0.3">
      <c r="A321">
        <f t="shared" si="27"/>
        <v>314</v>
      </c>
      <c r="B321">
        <f t="shared" si="25"/>
        <v>313</v>
      </c>
      <c r="C321">
        <f t="shared" si="26"/>
        <v>27</v>
      </c>
      <c r="D321" s="18">
        <f t="shared" si="29"/>
        <v>4.965400393616841E-5</v>
      </c>
      <c r="E321" s="18">
        <f t="shared" si="28"/>
        <v>2.3744718669210216E-2</v>
      </c>
      <c r="F321" s="18">
        <f t="shared" si="24"/>
        <v>8.6289335458973309E-3</v>
      </c>
    </row>
    <row r="322" spans="1:6" x14ac:dyDescent="0.3">
      <c r="A322">
        <f t="shared" si="27"/>
        <v>315</v>
      </c>
      <c r="B322">
        <f t="shared" si="25"/>
        <v>314</v>
      </c>
      <c r="C322">
        <f t="shared" si="26"/>
        <v>27</v>
      </c>
      <c r="D322" s="18">
        <f t="shared" si="29"/>
        <v>4.9393006044666252E-5</v>
      </c>
      <c r="E322" s="18">
        <f t="shared" si="28"/>
        <v>2.369532566316555E-2</v>
      </c>
      <c r="F322" s="18">
        <f t="shared" si="24"/>
        <v>8.49890037023277E-3</v>
      </c>
    </row>
    <row r="323" spans="1:6" x14ac:dyDescent="0.3">
      <c r="A323">
        <f t="shared" si="27"/>
        <v>316</v>
      </c>
      <c r="B323">
        <f t="shared" si="25"/>
        <v>315</v>
      </c>
      <c r="C323">
        <f t="shared" si="26"/>
        <v>27</v>
      </c>
      <c r="D323" s="18">
        <f t="shared" si="29"/>
        <v>4.9134202048245621E-5</v>
      </c>
      <c r="E323" s="18">
        <f t="shared" si="28"/>
        <v>2.3646191461117304E-2</v>
      </c>
      <c r="F323" s="18">
        <f t="shared" si="24"/>
        <v>8.3708267213954204E-3</v>
      </c>
    </row>
    <row r="324" spans="1:6" x14ac:dyDescent="0.3">
      <c r="A324">
        <f t="shared" si="27"/>
        <v>317</v>
      </c>
      <c r="B324">
        <f t="shared" si="25"/>
        <v>316</v>
      </c>
      <c r="C324">
        <f t="shared" si="26"/>
        <v>27</v>
      </c>
      <c r="D324" s="18">
        <f t="shared" si="29"/>
        <v>4.8877566639490869E-5</v>
      </c>
      <c r="E324" s="18">
        <f t="shared" si="28"/>
        <v>2.3597313894477813E-2</v>
      </c>
      <c r="F324" s="18">
        <f t="shared" si="24"/>
        <v>8.244683070418023E-3</v>
      </c>
    </row>
    <row r="325" spans="1:6" x14ac:dyDescent="0.3">
      <c r="A325">
        <f t="shared" si="27"/>
        <v>318</v>
      </c>
      <c r="B325">
        <f t="shared" si="25"/>
        <v>317</v>
      </c>
      <c r="C325">
        <f t="shared" si="26"/>
        <v>27</v>
      </c>
      <c r="D325" s="18">
        <f t="shared" si="29"/>
        <v>4.8623074881620366E-5</v>
      </c>
      <c r="E325" s="18">
        <f t="shared" si="28"/>
        <v>2.3548690819596194E-2</v>
      </c>
      <c r="F325" s="18">
        <f t="shared" si="24"/>
        <v>8.1204403333182545E-3</v>
      </c>
    </row>
    <row r="326" spans="1:6" x14ac:dyDescent="0.3">
      <c r="A326">
        <f t="shared" si="27"/>
        <v>319</v>
      </c>
      <c r="B326">
        <f t="shared" si="25"/>
        <v>318</v>
      </c>
      <c r="C326">
        <f t="shared" si="26"/>
        <v>27</v>
      </c>
      <c r="D326" s="18">
        <f t="shared" si="29"/>
        <v>4.8370702201913064E-5</v>
      </c>
      <c r="E326" s="18">
        <f t="shared" si="28"/>
        <v>2.350032011739428E-2</v>
      </c>
      <c r="F326" s="18">
        <f t="shared" si="24"/>
        <v>7.9980698643930398E-3</v>
      </c>
    </row>
    <row r="327" spans="1:6" x14ac:dyDescent="0.3">
      <c r="A327">
        <f t="shared" si="27"/>
        <v>320</v>
      </c>
      <c r="B327">
        <f t="shared" si="25"/>
        <v>319</v>
      </c>
      <c r="C327">
        <f t="shared" si="26"/>
        <v>27</v>
      </c>
      <c r="D327" s="18">
        <f t="shared" si="29"/>
        <v>4.8120424385271831E-5</v>
      </c>
      <c r="E327" s="18">
        <f t="shared" si="28"/>
        <v>2.3452199693009008E-2</v>
      </c>
      <c r="F327" s="18">
        <f t="shared" si="24"/>
        <v>7.8775434496139475E-3</v>
      </c>
    </row>
    <row r="328" spans="1:6" x14ac:dyDescent="0.3">
      <c r="A328">
        <f t="shared" si="27"/>
        <v>321</v>
      </c>
      <c r="B328">
        <f t="shared" si="25"/>
        <v>320</v>
      </c>
      <c r="C328">
        <f t="shared" si="26"/>
        <v>27</v>
      </c>
      <c r="D328" s="18">
        <f t="shared" si="29"/>
        <v>4.7872217567920282E-5</v>
      </c>
      <c r="E328" s="18">
        <f t="shared" si="28"/>
        <v>2.3404327475441088E-2</v>
      </c>
      <c r="F328" s="18">
        <f t="shared" ref="F328:F391" si="30">1/(1+$F$5)^B328</f>
        <v>7.7588333001220788E-3</v>
      </c>
    </row>
    <row r="329" spans="1:6" x14ac:dyDescent="0.3">
      <c r="A329">
        <f t="shared" si="27"/>
        <v>322</v>
      </c>
      <c r="B329">
        <f t="shared" ref="B329:B392" si="31">A329-1</f>
        <v>321</v>
      </c>
      <c r="C329">
        <f t="shared" ref="C329:C392" si="32">INT(B329/12)+1</f>
        <v>27</v>
      </c>
      <c r="D329" s="18">
        <f t="shared" si="29"/>
        <v>4.7626058231229965E-5</v>
      </c>
      <c r="E329" s="18">
        <f t="shared" si="28"/>
        <v>2.3356701417209857E-2</v>
      </c>
      <c r="F329" s="18">
        <f t="shared" si="30"/>
        <v>7.641912045821017E-3</v>
      </c>
    </row>
    <row r="330" spans="1:6" x14ac:dyDescent="0.3">
      <c r="A330">
        <f t="shared" ref="A330:A393" si="33">A329+1</f>
        <v>323</v>
      </c>
      <c r="B330">
        <f t="shared" si="31"/>
        <v>322</v>
      </c>
      <c r="C330">
        <f t="shared" si="32"/>
        <v>27</v>
      </c>
      <c r="D330" s="18">
        <f t="shared" si="29"/>
        <v>4.7381923195674793E-5</v>
      </c>
      <c r="E330" s="18">
        <f t="shared" ref="E330:E393" si="34">E329-D330</f>
        <v>2.3309319494014182E-2</v>
      </c>
      <c r="F330" s="18">
        <f t="shared" si="30"/>
        <v>7.5267527290663015E-3</v>
      </c>
    </row>
    <row r="331" spans="1:6" x14ac:dyDescent="0.3">
      <c r="A331">
        <f t="shared" si="33"/>
        <v>324</v>
      </c>
      <c r="B331">
        <f t="shared" si="31"/>
        <v>323</v>
      </c>
      <c r="C331">
        <f t="shared" si="32"/>
        <v>27</v>
      </c>
      <c r="D331" s="18">
        <f t="shared" ref="D331:D394" si="35">($B$2+B331-2)/($B$1+$B$2+B331-1)*D330</f>
        <v>4.7139789614909662E-5</v>
      </c>
      <c r="E331" s="18">
        <f t="shared" si="34"/>
        <v>2.3262179704399272E-2</v>
      </c>
      <c r="F331" s="18">
        <f t="shared" si="30"/>
        <v>7.4133287984500156E-3</v>
      </c>
    </row>
    <row r="332" spans="1:6" x14ac:dyDescent="0.3">
      <c r="A332">
        <f t="shared" si="33"/>
        <v>325</v>
      </c>
      <c r="B332">
        <f t="shared" si="31"/>
        <v>324</v>
      </c>
      <c r="C332">
        <f t="shared" si="32"/>
        <v>28</v>
      </c>
      <c r="D332" s="18">
        <f t="shared" si="35"/>
        <v>4.6899634969970429E-5</v>
      </c>
      <c r="E332" s="18">
        <f t="shared" si="34"/>
        <v>2.32152800694293E-2</v>
      </c>
      <c r="F332" s="18">
        <f t="shared" si="30"/>
        <v>7.3016141026790273E-3</v>
      </c>
    </row>
    <row r="333" spans="1:6" x14ac:dyDescent="0.3">
      <c r="A333">
        <f t="shared" si="33"/>
        <v>326</v>
      </c>
      <c r="B333">
        <f t="shared" si="31"/>
        <v>325</v>
      </c>
      <c r="C333">
        <f t="shared" si="32"/>
        <v>28</v>
      </c>
      <c r="D333" s="18">
        <f t="shared" si="35"/>
        <v>4.6661437063592342E-5</v>
      </c>
      <c r="E333" s="18">
        <f t="shared" si="34"/>
        <v>2.3168618632365707E-2</v>
      </c>
      <c r="F333" s="18">
        <f t="shared" si="30"/>
        <v>7.1915828845454787E-3</v>
      </c>
    </row>
    <row r="334" spans="1:6" x14ac:dyDescent="0.3">
      <c r="A334">
        <f t="shared" si="33"/>
        <v>327</v>
      </c>
      <c r="B334">
        <f t="shared" si="31"/>
        <v>326</v>
      </c>
      <c r="C334">
        <f t="shared" si="32"/>
        <v>28</v>
      </c>
      <c r="D334" s="18">
        <f t="shared" si="35"/>
        <v>4.6425174014644122E-5</v>
      </c>
      <c r="E334" s="18">
        <f t="shared" si="34"/>
        <v>2.3122193458351061E-2</v>
      </c>
      <c r="F334" s="18">
        <f t="shared" si="30"/>
        <v>7.0832097749881605E-3</v>
      </c>
    </row>
    <row r="335" spans="1:6" x14ac:dyDescent="0.3">
      <c r="A335">
        <f t="shared" si="33"/>
        <v>328</v>
      </c>
      <c r="B335">
        <f t="shared" si="31"/>
        <v>327</v>
      </c>
      <c r="C335">
        <f t="shared" si="32"/>
        <v>28</v>
      </c>
      <c r="D335" s="18">
        <f t="shared" si="35"/>
        <v>4.6190824252675055E-5</v>
      </c>
      <c r="E335" s="18">
        <f t="shared" si="34"/>
        <v>2.3076002634098387E-2</v>
      </c>
      <c r="F335" s="18">
        <f t="shared" si="30"/>
        <v>6.9764697872433364E-3</v>
      </c>
    </row>
    <row r="336" spans="1:6" x14ac:dyDescent="0.3">
      <c r="A336">
        <f t="shared" si="33"/>
        <v>329</v>
      </c>
      <c r="B336">
        <f t="shared" si="31"/>
        <v>328</v>
      </c>
      <c r="C336">
        <f t="shared" si="32"/>
        <v>28</v>
      </c>
      <c r="D336" s="18">
        <f t="shared" si="35"/>
        <v>4.5958366512572424E-5</v>
      </c>
      <c r="E336" s="18">
        <f t="shared" si="34"/>
        <v>2.3030044267585814E-2</v>
      </c>
      <c r="F336" s="18">
        <f t="shared" si="30"/>
        <v>6.8713383110837562E-3</v>
      </c>
    </row>
    <row r="337" spans="1:6" x14ac:dyDescent="0.3">
      <c r="A337">
        <f t="shared" si="33"/>
        <v>330</v>
      </c>
      <c r="B337">
        <f t="shared" si="31"/>
        <v>329</v>
      </c>
      <c r="C337">
        <f t="shared" si="32"/>
        <v>28</v>
      </c>
      <c r="D337" s="18">
        <f t="shared" si="35"/>
        <v>4.5727779829326742E-5</v>
      </c>
      <c r="E337" s="18">
        <f t="shared" si="34"/>
        <v>2.2984316487756486E-2</v>
      </c>
      <c r="F337" s="18">
        <f t="shared" si="30"/>
        <v>6.7677911071444448E-3</v>
      </c>
    </row>
    <row r="338" spans="1:6" x14ac:dyDescent="0.3">
      <c r="A338">
        <f t="shared" si="33"/>
        <v>331</v>
      </c>
      <c r="B338">
        <f t="shared" si="31"/>
        <v>330</v>
      </c>
      <c r="C338">
        <f t="shared" si="32"/>
        <v>28</v>
      </c>
      <c r="D338" s="18">
        <f t="shared" si="35"/>
        <v>4.5499043532902265E-5</v>
      </c>
      <c r="E338" s="18">
        <f t="shared" si="34"/>
        <v>2.2938817444223582E-2</v>
      </c>
      <c r="F338" s="18">
        <f t="shared" si="30"/>
        <v>6.6658043013340341E-3</v>
      </c>
    </row>
    <row r="339" spans="1:6" x14ac:dyDescent="0.3">
      <c r="A339">
        <f t="shared" si="33"/>
        <v>332</v>
      </c>
      <c r="B339">
        <f t="shared" si="31"/>
        <v>331</v>
      </c>
      <c r="C339">
        <f t="shared" si="32"/>
        <v>28</v>
      </c>
      <c r="D339" s="18">
        <f t="shared" si="35"/>
        <v>4.5272137243210397E-5</v>
      </c>
      <c r="E339" s="18">
        <f t="shared" si="34"/>
        <v>2.2893545306980373E-2</v>
      </c>
      <c r="F339" s="18">
        <f t="shared" si="30"/>
        <v>6.5653543793302797E-3</v>
      </c>
    </row>
    <row r="340" spans="1:6" x14ac:dyDescent="0.3">
      <c r="A340">
        <f t="shared" si="33"/>
        <v>333</v>
      </c>
      <c r="B340">
        <f t="shared" si="31"/>
        <v>332</v>
      </c>
      <c r="C340">
        <f t="shared" si="32"/>
        <v>28</v>
      </c>
      <c r="D340" s="18">
        <f t="shared" si="35"/>
        <v>4.5047040865183569E-5</v>
      </c>
      <c r="E340" s="18">
        <f t="shared" si="34"/>
        <v>2.2848498266115191E-2</v>
      </c>
      <c r="F340" s="18">
        <f t="shared" si="30"/>
        <v>6.4664181811585541E-3</v>
      </c>
    </row>
    <row r="341" spans="1:6" x14ac:dyDescent="0.3">
      <c r="A341">
        <f t="shared" si="33"/>
        <v>334</v>
      </c>
      <c r="B341">
        <f t="shared" si="31"/>
        <v>333</v>
      </c>
      <c r="C341">
        <f t="shared" si="32"/>
        <v>28</v>
      </c>
      <c r="D341" s="18">
        <f t="shared" si="35"/>
        <v>4.4823734583947348E-5</v>
      </c>
      <c r="E341" s="18">
        <f t="shared" si="34"/>
        <v>2.2803674531531242E-2</v>
      </c>
      <c r="F341" s="18">
        <f t="shared" si="30"/>
        <v>6.3689728958520172E-3</v>
      </c>
    </row>
    <row r="342" spans="1:6" x14ac:dyDescent="0.3">
      <c r="A342">
        <f t="shared" si="33"/>
        <v>335</v>
      </c>
      <c r="B342">
        <f t="shared" si="31"/>
        <v>334</v>
      </c>
      <c r="C342">
        <f t="shared" si="32"/>
        <v>28</v>
      </c>
      <c r="D342" s="18">
        <f t="shared" si="35"/>
        <v>4.4602198860088462E-5</v>
      </c>
      <c r="E342" s="18">
        <f t="shared" si="34"/>
        <v>2.2759072332671153E-2</v>
      </c>
      <c r="F342" s="18">
        <f t="shared" si="30"/>
        <v>6.272996056192276E-3</v>
      </c>
    </row>
    <row r="343" spans="1:6" x14ac:dyDescent="0.3">
      <c r="A343">
        <f t="shared" si="33"/>
        <v>336</v>
      </c>
      <c r="B343">
        <f t="shared" si="31"/>
        <v>335</v>
      </c>
      <c r="C343">
        <f t="shared" si="32"/>
        <v>28</v>
      </c>
      <c r="D343" s="18">
        <f t="shared" si="35"/>
        <v>4.4382414425016639E-5</v>
      </c>
      <c r="E343" s="18">
        <f t="shared" si="34"/>
        <v>2.2714689918246135E-2</v>
      </c>
      <c r="F343" s="18">
        <f t="shared" si="30"/>
        <v>6.1784655335292765E-3</v>
      </c>
    </row>
    <row r="344" spans="1:6" x14ac:dyDescent="0.3">
      <c r="A344">
        <f t="shared" si="33"/>
        <v>337</v>
      </c>
      <c r="B344">
        <f t="shared" si="31"/>
        <v>336</v>
      </c>
      <c r="C344">
        <f t="shared" si="32"/>
        <v>29</v>
      </c>
      <c r="D344" s="18">
        <f t="shared" si="35"/>
        <v>4.4164362276418024E-5</v>
      </c>
      <c r="E344" s="18">
        <f t="shared" si="34"/>
        <v>2.2670525555969719E-2</v>
      </c>
      <c r="F344" s="18">
        <f t="shared" si="30"/>
        <v>6.0853595326792855E-3</v>
      </c>
    </row>
    <row r="345" spans="1:6" x14ac:dyDescent="0.3">
      <c r="A345">
        <f t="shared" si="33"/>
        <v>338</v>
      </c>
      <c r="B345">
        <f t="shared" si="31"/>
        <v>337</v>
      </c>
      <c r="C345">
        <f t="shared" si="32"/>
        <v>29</v>
      </c>
      <c r="D345" s="18">
        <f t="shared" si="35"/>
        <v>4.3948023673798192E-5</v>
      </c>
      <c r="E345" s="18">
        <f t="shared" si="34"/>
        <v>2.2626577532295921E-2</v>
      </c>
      <c r="F345" s="18">
        <f t="shared" si="30"/>
        <v>5.993656586899718E-3</v>
      </c>
    </row>
    <row r="346" spans="1:6" x14ac:dyDescent="0.3">
      <c r="A346">
        <f t="shared" si="33"/>
        <v>339</v>
      </c>
      <c r="B346">
        <f t="shared" si="31"/>
        <v>338</v>
      </c>
      <c r="C346">
        <f t="shared" si="32"/>
        <v>29</v>
      </c>
      <c r="D346" s="18">
        <f t="shared" si="35"/>
        <v>4.3733380134112701E-5</v>
      </c>
      <c r="E346" s="18">
        <f t="shared" si="34"/>
        <v>2.2582844152161809E-2</v>
      </c>
      <c r="F346" s="18">
        <f t="shared" si="30"/>
        <v>5.90333555293974E-3</v>
      </c>
    </row>
    <row r="347" spans="1:6" x14ac:dyDescent="0.3">
      <c r="A347">
        <f t="shared" si="33"/>
        <v>340</v>
      </c>
      <c r="B347">
        <f t="shared" si="31"/>
        <v>339</v>
      </c>
      <c r="C347">
        <f t="shared" si="32"/>
        <v>29</v>
      </c>
      <c r="D347" s="18">
        <f t="shared" si="35"/>
        <v>4.352041342748319E-5</v>
      </c>
      <c r="E347" s="18">
        <f t="shared" si="34"/>
        <v>2.2539323738734327E-2</v>
      </c>
      <c r="F347" s="18">
        <f t="shared" si="30"/>
        <v>5.8143756061654079E-3</v>
      </c>
    </row>
    <row r="348" spans="1:6" x14ac:dyDescent="0.3">
      <c r="A348">
        <f t="shared" si="33"/>
        <v>341</v>
      </c>
      <c r="B348">
        <f t="shared" si="31"/>
        <v>340</v>
      </c>
      <c r="C348">
        <f t="shared" si="32"/>
        <v>29</v>
      </c>
      <c r="D348" s="18">
        <f t="shared" si="35"/>
        <v>4.330910557299711E-5</v>
      </c>
      <c r="E348" s="18">
        <f t="shared" si="34"/>
        <v>2.2496014633161331E-2</v>
      </c>
      <c r="F348" s="18">
        <f t="shared" si="30"/>
        <v>5.7267562357583074E-3</v>
      </c>
    </row>
    <row r="349" spans="1:6" x14ac:dyDescent="0.3">
      <c r="A349">
        <f t="shared" si="33"/>
        <v>342</v>
      </c>
      <c r="B349">
        <f t="shared" si="31"/>
        <v>341</v>
      </c>
      <c r="C349">
        <f t="shared" si="32"/>
        <v>29</v>
      </c>
      <c r="D349" s="18">
        <f t="shared" si="35"/>
        <v>4.3099438834589261E-5</v>
      </c>
      <c r="E349" s="18">
        <f t="shared" si="34"/>
        <v>2.2452915194326743E-2</v>
      </c>
      <c r="F349" s="18">
        <f t="shared" si="30"/>
        <v>5.6404572399865122E-3</v>
      </c>
    </row>
    <row r="350" spans="1:6" x14ac:dyDescent="0.3">
      <c r="A350">
        <f t="shared" si="33"/>
        <v>343</v>
      </c>
      <c r="B350">
        <f t="shared" si="31"/>
        <v>342</v>
      </c>
      <c r="C350">
        <f t="shared" si="32"/>
        <v>29</v>
      </c>
      <c r="D350" s="18">
        <f t="shared" si="35"/>
        <v>4.2891395717003239E-5</v>
      </c>
      <c r="E350" s="18">
        <f t="shared" si="34"/>
        <v>2.2410023798609739E-2</v>
      </c>
      <c r="F350" s="18">
        <f t="shared" si="30"/>
        <v>5.5554587215468458E-3</v>
      </c>
    </row>
    <row r="351" spans="1:6" x14ac:dyDescent="0.3">
      <c r="A351">
        <f t="shared" si="33"/>
        <v>344</v>
      </c>
      <c r="B351">
        <f t="shared" si="31"/>
        <v>343</v>
      </c>
      <c r="C351">
        <f t="shared" si="32"/>
        <v>29</v>
      </c>
      <c r="D351" s="18">
        <f t="shared" si="35"/>
        <v>4.2684958961831059E-5</v>
      </c>
      <c r="E351" s="18">
        <f t="shared" si="34"/>
        <v>2.2367338839647907E-2</v>
      </c>
      <c r="F351" s="18">
        <f t="shared" si="30"/>
        <v>5.471741082977293E-3</v>
      </c>
    </row>
    <row r="352" spans="1:6" x14ac:dyDescent="0.3">
      <c r="A352">
        <f t="shared" si="33"/>
        <v>345</v>
      </c>
      <c r="B352">
        <f t="shared" si="31"/>
        <v>344</v>
      </c>
      <c r="C352">
        <f t="shared" si="32"/>
        <v>29</v>
      </c>
      <c r="D352" s="18">
        <f t="shared" si="35"/>
        <v>4.2480111543629205E-5</v>
      </c>
      <c r="E352" s="18">
        <f t="shared" si="34"/>
        <v>2.2324858728104278E-2</v>
      </c>
      <c r="F352" s="18">
        <f t="shared" si="30"/>
        <v>5.3892850221385737E-3</v>
      </c>
    </row>
    <row r="353" spans="1:6" x14ac:dyDescent="0.3">
      <c r="A353">
        <f t="shared" si="33"/>
        <v>346</v>
      </c>
      <c r="B353">
        <f t="shared" si="31"/>
        <v>345</v>
      </c>
      <c r="C353">
        <f t="shared" si="32"/>
        <v>29</v>
      </c>
      <c r="D353" s="18">
        <f t="shared" si="35"/>
        <v>4.2276836666109427E-5</v>
      </c>
      <c r="E353" s="18">
        <f t="shared" si="34"/>
        <v>2.2282581891438169E-2</v>
      </c>
      <c r="F353" s="18">
        <f t="shared" si="30"/>
        <v>5.3080715277637859E-3</v>
      </c>
    </row>
    <row r="354" spans="1:6" x14ac:dyDescent="0.3">
      <c r="A354">
        <f t="shared" si="33"/>
        <v>347</v>
      </c>
      <c r="B354">
        <f t="shared" si="31"/>
        <v>346</v>
      </c>
      <c r="C354">
        <f t="shared" si="32"/>
        <v>29</v>
      </c>
      <c r="D354" s="18">
        <f t="shared" si="35"/>
        <v>4.2075117758402611E-5</v>
      </c>
      <c r="E354" s="18">
        <f t="shared" si="34"/>
        <v>2.2240506773679766E-2</v>
      </c>
      <c r="F354" s="18">
        <f t="shared" si="30"/>
        <v>5.2280818750751364E-3</v>
      </c>
    </row>
    <row r="355" spans="1:6" x14ac:dyDescent="0.3">
      <c r="A355">
        <f t="shared" si="33"/>
        <v>348</v>
      </c>
      <c r="B355">
        <f t="shared" si="31"/>
        <v>347</v>
      </c>
      <c r="C355">
        <f t="shared" si="32"/>
        <v>29</v>
      </c>
      <c r="D355" s="18">
        <f t="shared" si="35"/>
        <v>4.1874938471394122E-5</v>
      </c>
      <c r="E355" s="18">
        <f t="shared" si="34"/>
        <v>2.2198631835208371E-2</v>
      </c>
      <c r="F355" s="18">
        <f t="shared" si="30"/>
        <v>5.1492976214666964E-3</v>
      </c>
    </row>
    <row r="356" spans="1:6" x14ac:dyDescent="0.3">
      <c r="A356">
        <f t="shared" si="33"/>
        <v>349</v>
      </c>
      <c r="B356">
        <f t="shared" si="31"/>
        <v>348</v>
      </c>
      <c r="C356">
        <f t="shared" si="32"/>
        <v>30</v>
      </c>
      <c r="D356" s="18">
        <f t="shared" si="35"/>
        <v>4.1676282674129084E-5</v>
      </c>
      <c r="E356" s="18">
        <f t="shared" si="34"/>
        <v>2.2156955552534243E-2</v>
      </c>
      <c r="F356" s="18">
        <f t="shared" si="30"/>
        <v>5.0717006022522361E-3</v>
      </c>
    </row>
    <row r="357" spans="1:6" x14ac:dyDescent="0.3">
      <c r="A357">
        <f t="shared" si="33"/>
        <v>350</v>
      </c>
      <c r="B357">
        <f t="shared" si="31"/>
        <v>349</v>
      </c>
      <c r="C357">
        <f t="shared" si="32"/>
        <v>30</v>
      </c>
      <c r="D357" s="18">
        <f t="shared" si="35"/>
        <v>4.1479134450286029E-5</v>
      </c>
      <c r="E357" s="18">
        <f t="shared" si="34"/>
        <v>2.2115476418083958E-2</v>
      </c>
      <c r="F357" s="18">
        <f t="shared" si="30"/>
        <v>4.9952729264771357E-3</v>
      </c>
    </row>
    <row r="358" spans="1:6" x14ac:dyDescent="0.3">
      <c r="A358">
        <f t="shared" si="33"/>
        <v>351</v>
      </c>
      <c r="B358">
        <f t="shared" si="31"/>
        <v>350</v>
      </c>
      <c r="C358">
        <f t="shared" si="32"/>
        <v>30</v>
      </c>
      <c r="D358" s="18">
        <f t="shared" si="35"/>
        <v>4.1283478094717418E-5</v>
      </c>
      <c r="E358" s="18">
        <f t="shared" si="34"/>
        <v>2.2074192939989242E-2</v>
      </c>
      <c r="F358" s="18">
        <f t="shared" si="30"/>
        <v>4.9199969727933964E-3</v>
      </c>
    </row>
    <row r="359" spans="1:6" x14ac:dyDescent="0.3">
      <c r="A359">
        <f t="shared" si="33"/>
        <v>352</v>
      </c>
      <c r="B359">
        <f t="shared" si="31"/>
        <v>351</v>
      </c>
      <c r="C359">
        <f t="shared" si="32"/>
        <v>30</v>
      </c>
      <c r="D359" s="18">
        <f t="shared" si="35"/>
        <v>4.1089298110055622E-5</v>
      </c>
      <c r="E359" s="18">
        <f t="shared" si="34"/>
        <v>2.2033103641879187E-2</v>
      </c>
      <c r="F359" s="18">
        <f t="shared" si="30"/>
        <v>4.8458553853968252E-3</v>
      </c>
    </row>
    <row r="360" spans="1:6" x14ac:dyDescent="0.3">
      <c r="A360">
        <f t="shared" si="33"/>
        <v>353</v>
      </c>
      <c r="B360">
        <f t="shared" si="31"/>
        <v>352</v>
      </c>
      <c r="C360">
        <f t="shared" si="32"/>
        <v>30</v>
      </c>
      <c r="D360" s="18">
        <f t="shared" si="35"/>
        <v>4.0896579203382883E-5</v>
      </c>
      <c r="E360" s="18">
        <f t="shared" si="34"/>
        <v>2.1992207062675805E-2</v>
      </c>
      <c r="F360" s="18">
        <f t="shared" si="30"/>
        <v>4.7728310700254359E-3</v>
      </c>
    </row>
    <row r="361" spans="1:6" x14ac:dyDescent="0.3">
      <c r="A361">
        <f t="shared" si="33"/>
        <v>354</v>
      </c>
      <c r="B361">
        <f t="shared" si="31"/>
        <v>353</v>
      </c>
      <c r="C361">
        <f t="shared" si="32"/>
        <v>30</v>
      </c>
      <c r="D361" s="18">
        <f t="shared" si="35"/>
        <v>4.0705306282963954E-5</v>
      </c>
      <c r="E361" s="18">
        <f t="shared" si="34"/>
        <v>2.1951501756392842E-2</v>
      </c>
      <c r="F361" s="18">
        <f t="shared" si="30"/>
        <v>4.7009071900181573E-3</v>
      </c>
    </row>
    <row r="362" spans="1:6" x14ac:dyDescent="0.3">
      <c r="A362">
        <f t="shared" si="33"/>
        <v>355</v>
      </c>
      <c r="B362">
        <f t="shared" si="31"/>
        <v>354</v>
      </c>
      <c r="C362">
        <f t="shared" si="32"/>
        <v>30</v>
      </c>
      <c r="D362" s="18">
        <f t="shared" si="35"/>
        <v>4.0515464455039967E-5</v>
      </c>
      <c r="E362" s="18">
        <f t="shared" si="34"/>
        <v>2.1910986291937804E-2</v>
      </c>
      <c r="F362" s="18">
        <f t="shared" si="30"/>
        <v>4.6300671624329333E-3</v>
      </c>
    </row>
    <row r="363" spans="1:6" x14ac:dyDescent="0.3">
      <c r="A363">
        <f t="shared" si="33"/>
        <v>356</v>
      </c>
      <c r="B363">
        <f t="shared" si="31"/>
        <v>355</v>
      </c>
      <c r="C363">
        <f t="shared" si="32"/>
        <v>30</v>
      </c>
      <c r="D363" s="18">
        <f t="shared" si="35"/>
        <v>4.032703902068229E-5</v>
      </c>
      <c r="E363" s="18">
        <f t="shared" si="34"/>
        <v>2.1870659252917122E-2</v>
      </c>
      <c r="F363" s="18">
        <f t="shared" si="30"/>
        <v>4.5602946542233165E-3</v>
      </c>
    </row>
    <row r="364" spans="1:6" x14ac:dyDescent="0.3">
      <c r="A364">
        <f t="shared" si="33"/>
        <v>357</v>
      </c>
      <c r="B364">
        <f t="shared" si="31"/>
        <v>356</v>
      </c>
      <c r="C364">
        <f t="shared" si="32"/>
        <v>30</v>
      </c>
      <c r="D364" s="18">
        <f t="shared" si="35"/>
        <v>4.0140015472705059E-5</v>
      </c>
      <c r="E364" s="18">
        <f t="shared" si="34"/>
        <v>2.1830519237444418E-2</v>
      </c>
      <c r="F364" s="18">
        <f t="shared" si="30"/>
        <v>4.4915735784726843E-3</v>
      </c>
    </row>
    <row r="365" spans="1:6" x14ac:dyDescent="0.3">
      <c r="A365">
        <f t="shared" si="33"/>
        <v>358</v>
      </c>
      <c r="B365">
        <f t="shared" si="31"/>
        <v>357</v>
      </c>
      <c r="C365">
        <f t="shared" si="32"/>
        <v>30</v>
      </c>
      <c r="D365" s="18">
        <f t="shared" si="35"/>
        <v>3.9954379492635108E-5</v>
      </c>
      <c r="E365" s="18">
        <f t="shared" si="34"/>
        <v>2.1790564857951784E-2</v>
      </c>
      <c r="F365" s="18">
        <f t="shared" si="30"/>
        <v>4.4238880906852006E-3</v>
      </c>
    </row>
    <row r="366" spans="1:6" x14ac:dyDescent="0.3">
      <c r="A366">
        <f t="shared" si="33"/>
        <v>359</v>
      </c>
      <c r="B366">
        <f t="shared" si="31"/>
        <v>358</v>
      </c>
      <c r="C366">
        <f t="shared" si="32"/>
        <v>30</v>
      </c>
      <c r="D366" s="18">
        <f t="shared" si="35"/>
        <v>3.9770116947738101E-5</v>
      </c>
      <c r="E366" s="18">
        <f t="shared" si="34"/>
        <v>2.1750794741004047E-2</v>
      </c>
      <c r="F366" s="18">
        <f t="shared" si="30"/>
        <v>4.3572225851326715E-3</v>
      </c>
    </row>
    <row r="367" spans="1:6" x14ac:dyDescent="0.3">
      <c r="A367">
        <f t="shared" si="33"/>
        <v>360</v>
      </c>
      <c r="B367">
        <f t="shared" si="31"/>
        <v>359</v>
      </c>
      <c r="C367">
        <f t="shared" si="32"/>
        <v>30</v>
      </c>
      <c r="D367" s="18">
        <f t="shared" si="35"/>
        <v>3.9587213888099681E-5</v>
      </c>
      <c r="E367" s="18">
        <f t="shared" si="34"/>
        <v>2.1711207527115948E-2</v>
      </c>
      <c r="F367" s="18">
        <f t="shared" si="30"/>
        <v>4.2915616912564463E-3</v>
      </c>
    </row>
    <row r="368" spans="1:6" x14ac:dyDescent="0.3">
      <c r="A368">
        <f t="shared" si="33"/>
        <v>361</v>
      </c>
      <c r="B368">
        <f t="shared" si="31"/>
        <v>360</v>
      </c>
      <c r="C368">
        <f t="shared" si="32"/>
        <v>31</v>
      </c>
      <c r="D368" s="18">
        <f t="shared" si="35"/>
        <v>3.9405656543760418E-5</v>
      </c>
      <c r="E368" s="18">
        <f t="shared" si="34"/>
        <v>2.1671801870572188E-2</v>
      </c>
      <c r="F368" s="18">
        <f t="shared" si="30"/>
        <v>4.2268902701235568E-3</v>
      </c>
    </row>
    <row r="369" spans="1:6" x14ac:dyDescent="0.3">
      <c r="A369">
        <f t="shared" si="33"/>
        <v>362</v>
      </c>
      <c r="B369">
        <f t="shared" si="31"/>
        <v>361</v>
      </c>
      <c r="C369">
        <f t="shared" si="32"/>
        <v>31</v>
      </c>
      <c r="D369" s="18">
        <f t="shared" si="35"/>
        <v>3.9225431321903478E-5</v>
      </c>
      <c r="E369" s="18">
        <f t="shared" si="34"/>
        <v>2.1632576439250286E-2</v>
      </c>
      <c r="F369" s="18">
        <f t="shared" si="30"/>
        <v>4.1631934109362312E-3</v>
      </c>
    </row>
    <row r="370" spans="1:6" x14ac:dyDescent="0.3">
      <c r="A370">
        <f t="shared" si="33"/>
        <v>363</v>
      </c>
      <c r="B370">
        <f t="shared" si="31"/>
        <v>362</v>
      </c>
      <c r="C370">
        <f t="shared" si="32"/>
        <v>31</v>
      </c>
      <c r="D370" s="18">
        <f t="shared" si="35"/>
        <v>3.9046524804093864E-5</v>
      </c>
      <c r="E370" s="18">
        <f t="shared" si="34"/>
        <v>2.1593529914446193E-2</v>
      </c>
      <c r="F370" s="18">
        <f t="shared" si="30"/>
        <v>4.1004564275940432E-3</v>
      </c>
    </row>
    <row r="371" spans="1:6" x14ac:dyDescent="0.3">
      <c r="A371">
        <f t="shared" si="33"/>
        <v>364</v>
      </c>
      <c r="B371">
        <f t="shared" si="31"/>
        <v>363</v>
      </c>
      <c r="C371">
        <f t="shared" si="32"/>
        <v>31</v>
      </c>
      <c r="D371" s="18">
        <f t="shared" si="35"/>
        <v>3.8868923743568136E-5</v>
      </c>
      <c r="E371" s="18">
        <f t="shared" si="34"/>
        <v>2.1554660990702624E-2</v>
      </c>
      <c r="F371" s="18">
        <f t="shared" si="30"/>
        <v>4.0386648553078323E-3</v>
      </c>
    </row>
    <row r="372" spans="1:6" x14ac:dyDescent="0.3">
      <c r="A372">
        <f t="shared" si="33"/>
        <v>365</v>
      </c>
      <c r="B372">
        <f t="shared" si="31"/>
        <v>364</v>
      </c>
      <c r="C372">
        <f t="shared" si="32"/>
        <v>31</v>
      </c>
      <c r="D372" s="18">
        <f t="shared" si="35"/>
        <v>3.8692615062573601E-5</v>
      </c>
      <c r="E372" s="18">
        <f t="shared" si="34"/>
        <v>2.151596837564005E-2</v>
      </c>
      <c r="F372" s="18">
        <f t="shared" si="30"/>
        <v>3.9778044472646825E-3</v>
      </c>
    </row>
    <row r="373" spans="1:6" x14ac:dyDescent="0.3">
      <c r="A373">
        <f t="shared" si="33"/>
        <v>366</v>
      </c>
      <c r="B373">
        <f t="shared" si="31"/>
        <v>365</v>
      </c>
      <c r="C373">
        <f t="shared" si="32"/>
        <v>31</v>
      </c>
      <c r="D373" s="18">
        <f t="shared" si="35"/>
        <v>3.8517585849755871E-5</v>
      </c>
      <c r="E373" s="18">
        <f t="shared" si="34"/>
        <v>2.1477450789790294E-2</v>
      </c>
      <c r="F373" s="18">
        <f t="shared" si="30"/>
        <v>3.9178611713431323E-3</v>
      </c>
    </row>
    <row r="374" spans="1:6" x14ac:dyDescent="0.3">
      <c r="A374">
        <f t="shared" si="33"/>
        <v>367</v>
      </c>
      <c r="B374">
        <f t="shared" si="31"/>
        <v>366</v>
      </c>
      <c r="C374">
        <f t="shared" si="32"/>
        <v>31</v>
      </c>
      <c r="D374" s="18">
        <f t="shared" si="35"/>
        <v>3.8343823357593844E-5</v>
      </c>
      <c r="E374" s="18">
        <f t="shared" si="34"/>
        <v>2.1439106966432701E-2</v>
      </c>
      <c r="F374" s="18">
        <f t="shared" si="30"/>
        <v>3.8588212068779012E-3</v>
      </c>
    </row>
    <row r="375" spans="1:6" x14ac:dyDescent="0.3">
      <c r="A375">
        <f t="shared" si="33"/>
        <v>368</v>
      </c>
      <c r="B375">
        <f t="shared" si="31"/>
        <v>367</v>
      </c>
      <c r="C375">
        <f t="shared" si="32"/>
        <v>31</v>
      </c>
      <c r="D375" s="18">
        <f t="shared" si="35"/>
        <v>3.8171314999881049E-5</v>
      </c>
      <c r="E375" s="18">
        <f t="shared" si="34"/>
        <v>2.140093565143282E-2</v>
      </c>
      <c r="F375" s="18">
        <f t="shared" si="30"/>
        <v>3.8006709414733571E-3</v>
      </c>
    </row>
    <row r="376" spans="1:6" x14ac:dyDescent="0.3">
      <c r="A376">
        <f t="shared" si="33"/>
        <v>369</v>
      </c>
      <c r="B376">
        <f t="shared" si="31"/>
        <v>368</v>
      </c>
      <c r="C376">
        <f t="shared" si="32"/>
        <v>31</v>
      </c>
      <c r="D376" s="18">
        <f t="shared" si="35"/>
        <v>3.8000048349252481E-5</v>
      </c>
      <c r="E376" s="18">
        <f t="shared" si="34"/>
        <v>2.1362935603083569E-2</v>
      </c>
      <c r="F376" s="18">
        <f t="shared" si="30"/>
        <v>3.7433969678650229E-3</v>
      </c>
    </row>
    <row r="377" spans="1:6" x14ac:dyDescent="0.3">
      <c r="A377">
        <f t="shared" si="33"/>
        <v>370</v>
      </c>
      <c r="B377">
        <f t="shared" si="31"/>
        <v>369</v>
      </c>
      <c r="C377">
        <f t="shared" si="32"/>
        <v>31</v>
      </c>
      <c r="D377" s="18">
        <f t="shared" si="35"/>
        <v>3.7830011134755914E-5</v>
      </c>
      <c r="E377" s="18">
        <f t="shared" si="34"/>
        <v>2.1325105591948813E-2</v>
      </c>
      <c r="F377" s="18">
        <f t="shared" si="30"/>
        <v>3.6869860808283494E-3</v>
      </c>
    </row>
    <row r="378" spans="1:6" x14ac:dyDescent="0.3">
      <c r="A378">
        <f t="shared" si="33"/>
        <v>371</v>
      </c>
      <c r="B378">
        <f t="shared" si="31"/>
        <v>370</v>
      </c>
      <c r="C378">
        <f t="shared" si="32"/>
        <v>31</v>
      </c>
      <c r="D378" s="18">
        <f t="shared" si="35"/>
        <v>3.7661191239466799E-5</v>
      </c>
      <c r="E378" s="18">
        <f t="shared" si="34"/>
        <v>2.1287444400709347E-2</v>
      </c>
      <c r="F378" s="18">
        <f t="shared" si="30"/>
        <v>3.6314252741340971E-3</v>
      </c>
    </row>
    <row r="379" spans="1:6" x14ac:dyDescent="0.3">
      <c r="A379">
        <f t="shared" si="33"/>
        <v>372</v>
      </c>
      <c r="B379">
        <f t="shared" si="31"/>
        <v>371</v>
      </c>
      <c r="C379">
        <f t="shared" si="32"/>
        <v>31</v>
      </c>
      <c r="D379" s="18">
        <f t="shared" si="35"/>
        <v>3.7493576698145837E-5</v>
      </c>
      <c r="E379" s="18">
        <f t="shared" si="34"/>
        <v>2.12499508240112E-2</v>
      </c>
      <c r="F379" s="18">
        <f t="shared" si="30"/>
        <v>3.5767017375495881E-3</v>
      </c>
    </row>
    <row r="380" spans="1:6" x14ac:dyDescent="0.3">
      <c r="A380">
        <f t="shared" si="33"/>
        <v>373</v>
      </c>
      <c r="B380">
        <f t="shared" si="31"/>
        <v>372</v>
      </c>
      <c r="C380">
        <f t="shared" si="32"/>
        <v>32</v>
      </c>
      <c r="D380" s="18">
        <f t="shared" si="35"/>
        <v>3.7327155694938391E-5</v>
      </c>
      <c r="E380" s="18">
        <f t="shared" si="34"/>
        <v>2.121262366831626E-2</v>
      </c>
      <c r="F380" s="18">
        <f t="shared" si="30"/>
        <v>3.522802853885146E-3</v>
      </c>
    </row>
    <row r="381" spans="1:6" x14ac:dyDescent="0.3">
      <c r="A381">
        <f t="shared" si="33"/>
        <v>374</v>
      </c>
      <c r="B381">
        <f t="shared" si="31"/>
        <v>373</v>
      </c>
      <c r="C381">
        <f t="shared" si="32"/>
        <v>32</v>
      </c>
      <c r="D381" s="18">
        <f t="shared" si="35"/>
        <v>3.7161916561114826E-5</v>
      </c>
      <c r="E381" s="18">
        <f t="shared" si="34"/>
        <v>2.1175461751755144E-2</v>
      </c>
      <c r="F381" s="18">
        <f t="shared" si="30"/>
        <v>3.4697161960850439E-3</v>
      </c>
    </row>
    <row r="382" spans="1:6" x14ac:dyDescent="0.3">
      <c r="A382">
        <f t="shared" si="33"/>
        <v>375</v>
      </c>
      <c r="B382">
        <f t="shared" si="31"/>
        <v>374</v>
      </c>
      <c r="C382">
        <f t="shared" si="32"/>
        <v>32</v>
      </c>
      <c r="D382" s="18">
        <f t="shared" si="35"/>
        <v>3.6997847772850976E-5</v>
      </c>
      <c r="E382" s="18">
        <f t="shared" si="34"/>
        <v>2.1138463903982291E-2</v>
      </c>
      <c r="F382" s="18">
        <f t="shared" si="30"/>
        <v>3.417429524362301E-3</v>
      </c>
    </row>
    <row r="383" spans="1:6" x14ac:dyDescent="0.3">
      <c r="A383">
        <f t="shared" si="33"/>
        <v>376</v>
      </c>
      <c r="B383">
        <f t="shared" si="31"/>
        <v>375</v>
      </c>
      <c r="C383">
        <f t="shared" si="32"/>
        <v>32</v>
      </c>
      <c r="D383" s="18">
        <f t="shared" si="35"/>
        <v>3.6834937949047918E-5</v>
      </c>
      <c r="E383" s="18">
        <f t="shared" si="34"/>
        <v>2.1101628966033244E-2</v>
      </c>
      <c r="F383" s="18">
        <f t="shared" si="30"/>
        <v>3.3659307833766379E-3</v>
      </c>
    </row>
    <row r="384" spans="1:6" x14ac:dyDescent="0.3">
      <c r="A384">
        <f t="shared" si="33"/>
        <v>377</v>
      </c>
      <c r="B384">
        <f t="shared" si="31"/>
        <v>376</v>
      </c>
      <c r="C384">
        <f t="shared" si="32"/>
        <v>32</v>
      </c>
      <c r="D384" s="18">
        <f t="shared" si="35"/>
        <v>3.6673175849190237E-5</v>
      </c>
      <c r="E384" s="18">
        <f t="shared" si="34"/>
        <v>2.1064955790184053E-2</v>
      </c>
      <c r="F384" s="18">
        <f t="shared" si="30"/>
        <v>3.3152080994549773E-3</v>
      </c>
    </row>
    <row r="385" spans="1:6" x14ac:dyDescent="0.3">
      <c r="A385">
        <f t="shared" si="33"/>
        <v>378</v>
      </c>
      <c r="B385">
        <f t="shared" si="31"/>
        <v>377</v>
      </c>
      <c r="C385">
        <f t="shared" si="32"/>
        <v>32</v>
      </c>
      <c r="D385" s="18">
        <f t="shared" si="35"/>
        <v>3.6512550371241994E-5</v>
      </c>
      <c r="E385" s="18">
        <f t="shared" si="34"/>
        <v>2.1028443239812813E-2</v>
      </c>
      <c r="F385" s="18">
        <f t="shared" si="30"/>
        <v>3.2652497778538131E-3</v>
      </c>
    </row>
    <row r="386" spans="1:6" x14ac:dyDescent="0.3">
      <c r="A386">
        <f t="shared" si="33"/>
        <v>379</v>
      </c>
      <c r="B386">
        <f t="shared" si="31"/>
        <v>378</v>
      </c>
      <c r="C386">
        <f t="shared" si="32"/>
        <v>32</v>
      </c>
      <c r="D386" s="18">
        <f t="shared" si="35"/>
        <v>3.6353050549579709E-5</v>
      </c>
      <c r="E386" s="18">
        <f t="shared" si="34"/>
        <v>2.0992090189263232E-2</v>
      </c>
      <c r="F386" s="18">
        <f t="shared" si="30"/>
        <v>3.2160443000628508E-3</v>
      </c>
    </row>
    <row r="387" spans="1:6" x14ac:dyDescent="0.3">
      <c r="A387">
        <f t="shared" si="33"/>
        <v>380</v>
      </c>
      <c r="B387">
        <f t="shared" si="31"/>
        <v>379</v>
      </c>
      <c r="C387">
        <f t="shared" si="32"/>
        <v>32</v>
      </c>
      <c r="D387" s="18">
        <f t="shared" si="35"/>
        <v>3.6194665552961518E-5</v>
      </c>
      <c r="E387" s="18">
        <f t="shared" si="34"/>
        <v>2.0955895523710268E-2</v>
      </c>
      <c r="F387" s="18">
        <f t="shared" si="30"/>
        <v>3.1675803211492675E-3</v>
      </c>
    </row>
    <row r="388" spans="1:6" x14ac:dyDescent="0.3">
      <c r="A388">
        <f t="shared" si="33"/>
        <v>381</v>
      </c>
      <c r="B388">
        <f t="shared" si="31"/>
        <v>380</v>
      </c>
      <c r="C388">
        <f t="shared" si="32"/>
        <v>32</v>
      </c>
      <c r="D388" s="18">
        <f t="shared" si="35"/>
        <v>3.6037384682531815E-5</v>
      </c>
      <c r="E388" s="18">
        <f t="shared" si="34"/>
        <v>2.0919858139027737E-2</v>
      </c>
      <c r="F388" s="18">
        <f t="shared" si="30"/>
        <v>3.1198466671419948E-3</v>
      </c>
    </row>
    <row r="389" spans="1:6" x14ac:dyDescent="0.3">
      <c r="A389">
        <f t="shared" si="33"/>
        <v>382</v>
      </c>
      <c r="B389">
        <f t="shared" si="31"/>
        <v>381</v>
      </c>
      <c r="C389">
        <f t="shared" si="32"/>
        <v>32</v>
      </c>
      <c r="D389" s="18">
        <f t="shared" si="35"/>
        <v>3.5881197369860687E-5</v>
      </c>
      <c r="E389" s="18">
        <f t="shared" si="34"/>
        <v>2.0883976941657875E-2</v>
      </c>
      <c r="F389" s="18">
        <f t="shared" si="30"/>
        <v>3.0728323324554271E-3</v>
      </c>
    </row>
    <row r="390" spans="1:6" x14ac:dyDescent="0.3">
      <c r="A390">
        <f t="shared" si="33"/>
        <v>383</v>
      </c>
      <c r="B390">
        <f t="shared" si="31"/>
        <v>382</v>
      </c>
      <c r="C390">
        <f t="shared" si="32"/>
        <v>32</v>
      </c>
      <c r="D390" s="18">
        <f t="shared" si="35"/>
        <v>3.5726093175017421E-5</v>
      </c>
      <c r="E390" s="18">
        <f t="shared" si="34"/>
        <v>2.0848250848482859E-2</v>
      </c>
      <c r="F390" s="18">
        <f t="shared" si="30"/>
        <v>3.0265264773519417E-3</v>
      </c>
    </row>
    <row r="391" spans="1:6" x14ac:dyDescent="0.3">
      <c r="A391">
        <f t="shared" si="33"/>
        <v>384</v>
      </c>
      <c r="B391">
        <f t="shared" si="31"/>
        <v>383</v>
      </c>
      <c r="C391">
        <f t="shared" si="32"/>
        <v>32</v>
      </c>
      <c r="D391" s="18">
        <f t="shared" si="35"/>
        <v>3.5572061784677415E-5</v>
      </c>
      <c r="E391" s="18">
        <f t="shared" si="34"/>
        <v>2.081267878669818E-2</v>
      </c>
      <c r="F391" s="18">
        <f t="shared" si="30"/>
        <v>2.9809184254426689E-3</v>
      </c>
    </row>
    <row r="392" spans="1:6" x14ac:dyDescent="0.3">
      <c r="A392">
        <f t="shared" si="33"/>
        <v>385</v>
      </c>
      <c r="B392">
        <f t="shared" si="31"/>
        <v>384</v>
      </c>
      <c r="C392">
        <f t="shared" si="32"/>
        <v>33</v>
      </c>
      <c r="D392" s="18">
        <f t="shared" si="35"/>
        <v>3.541909301026182E-5</v>
      </c>
      <c r="E392" s="18">
        <f t="shared" si="34"/>
        <v>2.0777259693687919E-2</v>
      </c>
      <c r="F392" s="18">
        <f t="shared" ref="F392:F455" si="36">1/(1+$F$5)^B392</f>
        <v>2.9359976612259122E-3</v>
      </c>
    </row>
    <row r="393" spans="1:6" x14ac:dyDescent="0.3">
      <c r="A393">
        <f t="shared" si="33"/>
        <v>386</v>
      </c>
      <c r="B393">
        <f t="shared" ref="B393:B456" si="37">A393-1</f>
        <v>385</v>
      </c>
      <c r="C393">
        <f t="shared" ref="C393:C456" si="38">INT(B393/12)+1</f>
        <v>33</v>
      </c>
      <c r="D393" s="18">
        <f t="shared" si="35"/>
        <v>3.5267176786109263E-5</v>
      </c>
      <c r="E393" s="18">
        <f t="shared" si="34"/>
        <v>2.074199251690181E-2</v>
      </c>
      <c r="F393" s="18">
        <f t="shared" si="36"/>
        <v>2.8917538276626732E-3</v>
      </c>
    </row>
    <row r="394" spans="1:6" x14ac:dyDescent="0.3">
      <c r="A394">
        <f t="shared" ref="A394:A457" si="39">A393+1</f>
        <v>387</v>
      </c>
      <c r="B394">
        <f t="shared" si="37"/>
        <v>386</v>
      </c>
      <c r="C394">
        <f t="shared" si="38"/>
        <v>33</v>
      </c>
      <c r="D394" s="18">
        <f t="shared" si="35"/>
        <v>3.5116303167679058E-5</v>
      </c>
      <c r="E394" s="18">
        <f t="shared" ref="E394:E457" si="40">E393-D394</f>
        <v>2.070687621373413E-2</v>
      </c>
      <c r="F394" s="18">
        <f t="shared" si="36"/>
        <v>2.8481767237887061E-3</v>
      </c>
    </row>
    <row r="395" spans="1:6" x14ac:dyDescent="0.3">
      <c r="A395">
        <f t="shared" si="39"/>
        <v>388</v>
      </c>
      <c r="B395">
        <f t="shared" si="37"/>
        <v>387</v>
      </c>
      <c r="C395">
        <f t="shared" si="38"/>
        <v>33</v>
      </c>
      <c r="D395" s="18">
        <f t="shared" ref="D395:D458" si="41">($B$2+B395-2)/($B$1+$B$2+B395-1)*D394</f>
        <v>3.4966462329785191E-5</v>
      </c>
      <c r="E395" s="18">
        <f t="shared" si="40"/>
        <v>2.0671909751404344E-2</v>
      </c>
      <c r="F395" s="18">
        <f t="shared" si="36"/>
        <v>2.8052563023625581E-3</v>
      </c>
    </row>
    <row r="396" spans="1:6" x14ac:dyDescent="0.3">
      <c r="A396">
        <f t="shared" si="39"/>
        <v>389</v>
      </c>
      <c r="B396">
        <f t="shared" si="37"/>
        <v>388</v>
      </c>
      <c r="C396">
        <f t="shared" si="38"/>
        <v>33</v>
      </c>
      <c r="D396" s="18">
        <f t="shared" si="41"/>
        <v>3.4817644564860574E-5</v>
      </c>
      <c r="E396" s="18">
        <f t="shared" si="40"/>
        <v>2.0637092106839484E-2</v>
      </c>
      <c r="F396" s="18">
        <f t="shared" si="36"/>
        <v>2.7629826675490579E-3</v>
      </c>
    </row>
    <row r="397" spans="1:6" x14ac:dyDescent="0.3">
      <c r="A397">
        <f t="shared" si="39"/>
        <v>390</v>
      </c>
      <c r="B397">
        <f t="shared" si="37"/>
        <v>389</v>
      </c>
      <c r="C397">
        <f t="shared" si="38"/>
        <v>33</v>
      </c>
      <c r="D397" s="18">
        <f t="shared" si="41"/>
        <v>3.4669840281250914E-5</v>
      </c>
      <c r="E397" s="18">
        <f t="shared" si="40"/>
        <v>2.0602422266558233E-2</v>
      </c>
      <c r="F397" s="18">
        <f t="shared" si="36"/>
        <v>2.7213460726377005E-3</v>
      </c>
    </row>
    <row r="398" spans="1:6" x14ac:dyDescent="0.3">
      <c r="A398">
        <f t="shared" si="39"/>
        <v>391</v>
      </c>
      <c r="B398">
        <f t="shared" si="37"/>
        <v>390</v>
      </c>
      <c r="C398">
        <f t="shared" si="38"/>
        <v>33</v>
      </c>
      <c r="D398" s="18">
        <f t="shared" si="41"/>
        <v>3.4523040001537626E-5</v>
      </c>
      <c r="E398" s="18">
        <f t="shared" si="40"/>
        <v>2.0567899226556694E-2</v>
      </c>
      <c r="F398" s="18">
        <f t="shared" si="36"/>
        <v>2.6803369177954305E-3</v>
      </c>
    </row>
    <row r="399" spans="1:6" x14ac:dyDescent="0.3">
      <c r="A399">
        <f t="shared" si="39"/>
        <v>392</v>
      </c>
      <c r="B399">
        <f t="shared" si="37"/>
        <v>391</v>
      </c>
      <c r="C399">
        <f t="shared" si="38"/>
        <v>33</v>
      </c>
      <c r="D399" s="18">
        <f t="shared" si="41"/>
        <v>3.4377234360889249E-5</v>
      </c>
      <c r="E399" s="18">
        <f t="shared" si="40"/>
        <v>2.0533521992195804E-2</v>
      </c>
      <c r="F399" s="18">
        <f t="shared" si="36"/>
        <v>2.6399457478532757E-3</v>
      </c>
    </row>
    <row r="400" spans="1:6" x14ac:dyDescent="0.3">
      <c r="A400">
        <f t="shared" si="39"/>
        <v>393</v>
      </c>
      <c r="B400">
        <f t="shared" si="37"/>
        <v>392</v>
      </c>
      <c r="C400">
        <f t="shared" si="38"/>
        <v>33</v>
      </c>
      <c r="D400" s="18">
        <f t="shared" si="41"/>
        <v>3.4232414105440761E-5</v>
      </c>
      <c r="E400" s="18">
        <f t="shared" si="40"/>
        <v>2.0499289578090364E-2</v>
      </c>
      <c r="F400" s="18">
        <f t="shared" si="36"/>
        <v>2.6001632501263423E-3</v>
      </c>
    </row>
    <row r="401" spans="1:6" x14ac:dyDescent="0.3">
      <c r="A401">
        <f t="shared" si="39"/>
        <v>394</v>
      </c>
      <c r="B401">
        <f t="shared" si="37"/>
        <v>393</v>
      </c>
      <c r="C401">
        <f t="shared" si="38"/>
        <v>33</v>
      </c>
      <c r="D401" s="18">
        <f t="shared" si="41"/>
        <v>3.4088570090700304E-5</v>
      </c>
      <c r="E401" s="18">
        <f t="shared" si="40"/>
        <v>2.0465201007999662E-2</v>
      </c>
      <c r="F401" s="18">
        <f t="shared" si="36"/>
        <v>2.560980252266662E-3</v>
      </c>
    </row>
    <row r="402" spans="1:6" x14ac:dyDescent="0.3">
      <c r="A402">
        <f t="shared" si="39"/>
        <v>395</v>
      </c>
      <c r="B402">
        <f t="shared" si="37"/>
        <v>394</v>
      </c>
      <c r="C402">
        <f t="shared" si="38"/>
        <v>33</v>
      </c>
      <c r="D402" s="18">
        <f t="shared" si="41"/>
        <v>3.3945693279982746E-5</v>
      </c>
      <c r="E402" s="18">
        <f t="shared" si="40"/>
        <v>2.043125531471968E-2</v>
      </c>
      <c r="F402" s="18">
        <f t="shared" si="36"/>
        <v>2.5223877201483919E-3</v>
      </c>
    </row>
    <row r="403" spans="1:6" x14ac:dyDescent="0.3">
      <c r="A403">
        <f t="shared" si="39"/>
        <v>396</v>
      </c>
      <c r="B403">
        <f t="shared" si="37"/>
        <v>395</v>
      </c>
      <c r="C403">
        <f t="shared" si="38"/>
        <v>33</v>
      </c>
      <c r="D403" s="18">
        <f t="shared" si="41"/>
        <v>3.3803774742869598E-5</v>
      </c>
      <c r="E403" s="18">
        <f t="shared" si="40"/>
        <v>2.039745153997681E-2</v>
      </c>
      <c r="F403" s="18">
        <f t="shared" si="36"/>
        <v>2.4843767557848825E-3</v>
      </c>
    </row>
    <row r="404" spans="1:6" x14ac:dyDescent="0.3">
      <c r="A404">
        <f t="shared" si="39"/>
        <v>397</v>
      </c>
      <c r="B404">
        <f t="shared" si="37"/>
        <v>396</v>
      </c>
      <c r="C404">
        <f t="shared" si="38"/>
        <v>34</v>
      </c>
      <c r="D404" s="18">
        <f t="shared" si="41"/>
        <v>3.3662805653694735E-5</v>
      </c>
      <c r="E404" s="18">
        <f t="shared" si="40"/>
        <v>2.0363788734323117E-2</v>
      </c>
      <c r="F404" s="18">
        <f t="shared" si="36"/>
        <v>2.4469385952771423E-3</v>
      </c>
    </row>
    <row r="405" spans="1:6" x14ac:dyDescent="0.3">
      <c r="A405">
        <f t="shared" si="39"/>
        <v>398</v>
      </c>
      <c r="B405">
        <f t="shared" si="37"/>
        <v>397</v>
      </c>
      <c r="C405">
        <f t="shared" si="38"/>
        <v>34</v>
      </c>
      <c r="D405" s="18">
        <f t="shared" si="41"/>
        <v>3.3522777290055449E-5</v>
      </c>
      <c r="E405" s="18">
        <f t="shared" si="40"/>
        <v>2.0330265957033061E-2</v>
      </c>
      <c r="F405" s="18">
        <f t="shared" si="36"/>
        <v>2.4100646067932059E-3</v>
      </c>
    </row>
    <row r="406" spans="1:6" x14ac:dyDescent="0.3">
      <c r="A406">
        <f t="shared" si="39"/>
        <v>399</v>
      </c>
      <c r="B406">
        <f t="shared" si="37"/>
        <v>398</v>
      </c>
      <c r="C406">
        <f t="shared" si="38"/>
        <v>34</v>
      </c>
      <c r="D406" s="18">
        <f t="shared" si="41"/>
        <v>3.3383681031348376E-5</v>
      </c>
      <c r="E406" s="18">
        <f t="shared" si="40"/>
        <v>2.0296882276001713E-2</v>
      </c>
      <c r="F406" s="18">
        <f t="shared" si="36"/>
        <v>2.3737462885779631E-3</v>
      </c>
    </row>
    <row r="407" spans="1:6" x14ac:dyDescent="0.3">
      <c r="A407">
        <f t="shared" si="39"/>
        <v>400</v>
      </c>
      <c r="B407">
        <f t="shared" si="37"/>
        <v>399</v>
      </c>
      <c r="C407">
        <f t="shared" si="38"/>
        <v>34</v>
      </c>
      <c r="D407" s="18">
        <f t="shared" si="41"/>
        <v>3.3245508357329753E-5</v>
      </c>
      <c r="E407" s="18">
        <f t="shared" si="40"/>
        <v>2.0263636767644384E-2</v>
      </c>
      <c r="F407" s="18">
        <f t="shared" si="36"/>
        <v>2.3379752669929707E-3</v>
      </c>
    </row>
    <row r="408" spans="1:6" x14ac:dyDescent="0.3">
      <c r="A408">
        <f t="shared" si="39"/>
        <v>401</v>
      </c>
      <c r="B408">
        <f t="shared" si="37"/>
        <v>400</v>
      </c>
      <c r="C408">
        <f t="shared" si="38"/>
        <v>34</v>
      </c>
      <c r="D408" s="18">
        <f t="shared" si="41"/>
        <v>3.3108250846699595E-5</v>
      </c>
      <c r="E408" s="18">
        <f t="shared" si="40"/>
        <v>2.0230528516797686E-2</v>
      </c>
      <c r="F408" s="18">
        <f t="shared" si="36"/>
        <v>2.3027432945858079E-3</v>
      </c>
    </row>
    <row r="409" spans="1:6" x14ac:dyDescent="0.3">
      <c r="A409">
        <f t="shared" si="39"/>
        <v>402</v>
      </c>
      <c r="B409">
        <f t="shared" si="37"/>
        <v>401</v>
      </c>
      <c r="C409">
        <f t="shared" si="38"/>
        <v>34</v>
      </c>
      <c r="D409" s="18">
        <f t="shared" si="41"/>
        <v>3.2971900175709323E-5</v>
      </c>
      <c r="E409" s="18">
        <f t="shared" si="40"/>
        <v>2.0197556616621978E-2</v>
      </c>
      <c r="F409" s="18">
        <f t="shared" si="36"/>
        <v>2.2680422481885232E-3</v>
      </c>
    </row>
    <row r="410" spans="1:6" x14ac:dyDescent="0.3">
      <c r="A410">
        <f t="shared" si="39"/>
        <v>403</v>
      </c>
      <c r="B410">
        <f t="shared" si="37"/>
        <v>402</v>
      </c>
      <c r="C410">
        <f t="shared" si="38"/>
        <v>34</v>
      </c>
      <c r="D410" s="18">
        <f t="shared" si="41"/>
        <v>3.283644811679238E-5</v>
      </c>
      <c r="E410" s="18">
        <f t="shared" si="40"/>
        <v>2.0164720168505186E-2</v>
      </c>
      <c r="F410" s="18">
        <f t="shared" si="36"/>
        <v>2.2338641270447383E-3</v>
      </c>
    </row>
    <row r="411" spans="1:6" x14ac:dyDescent="0.3">
      <c r="A411">
        <f t="shared" si="39"/>
        <v>404</v>
      </c>
      <c r="B411">
        <f t="shared" si="37"/>
        <v>403</v>
      </c>
      <c r="C411">
        <f t="shared" si="38"/>
        <v>34</v>
      </c>
      <c r="D411" s="18">
        <f t="shared" si="41"/>
        <v>3.2701886537217421E-5</v>
      </c>
      <c r="E411" s="18">
        <f t="shared" si="40"/>
        <v>2.0132018281967968E-2</v>
      </c>
      <c r="F411" s="18">
        <f t="shared" si="36"/>
        <v>2.2002010509649741E-3</v>
      </c>
    </row>
    <row r="412" spans="1:6" x14ac:dyDescent="0.3">
      <c r="A412">
        <f t="shared" si="39"/>
        <v>405</v>
      </c>
      <c r="B412">
        <f t="shared" si="37"/>
        <v>404</v>
      </c>
      <c r="C412">
        <f t="shared" si="38"/>
        <v>34</v>
      </c>
      <c r="D412" s="18">
        <f t="shared" si="41"/>
        <v>3.256820739776366E-5</v>
      </c>
      <c r="E412" s="18">
        <f t="shared" si="40"/>
        <v>2.0099450074570206E-2</v>
      </c>
      <c r="F412" s="18">
        <f t="shared" si="36"/>
        <v>2.167045258509775E-3</v>
      </c>
    </row>
    <row r="413" spans="1:6" x14ac:dyDescent="0.3">
      <c r="A413">
        <f t="shared" si="39"/>
        <v>406</v>
      </c>
      <c r="B413">
        <f t="shared" si="37"/>
        <v>405</v>
      </c>
      <c r="C413">
        <f t="shared" si="38"/>
        <v>34</v>
      </c>
      <c r="D413" s="18">
        <f t="shared" si="41"/>
        <v>3.2435402751417906E-5</v>
      </c>
      <c r="E413" s="18">
        <f t="shared" si="40"/>
        <v>2.0067014671818789E-2</v>
      </c>
      <c r="F413" s="18">
        <f t="shared" si="36"/>
        <v>2.1343891052002109E-3</v>
      </c>
    </row>
    <row r="414" spans="1:6" x14ac:dyDescent="0.3">
      <c r="A414">
        <f t="shared" si="39"/>
        <v>407</v>
      </c>
      <c r="B414">
        <f t="shared" si="37"/>
        <v>406</v>
      </c>
      <c r="C414">
        <f t="shared" si="38"/>
        <v>34</v>
      </c>
      <c r="D414" s="18">
        <f t="shared" si="41"/>
        <v>3.2303464742092926E-5</v>
      </c>
      <c r="E414" s="18">
        <f t="shared" si="40"/>
        <v>2.0034711207076696E-2</v>
      </c>
      <c r="F414" s="18">
        <f t="shared" si="36"/>
        <v>2.1022250617553544E-3</v>
      </c>
    </row>
    <row r="415" spans="1:6" x14ac:dyDescent="0.3">
      <c r="A415">
        <f t="shared" si="39"/>
        <v>408</v>
      </c>
      <c r="B415">
        <f t="shared" si="37"/>
        <v>407</v>
      </c>
      <c r="C415">
        <f t="shared" si="38"/>
        <v>34</v>
      </c>
      <c r="D415" s="18">
        <f t="shared" si="41"/>
        <v>3.2172385603366718E-5</v>
      </c>
      <c r="E415" s="18">
        <f t="shared" si="40"/>
        <v>2.0002538821473331E-2</v>
      </c>
      <c r="F415" s="18">
        <f t="shared" si="36"/>
        <v>2.0705457123563029E-3</v>
      </c>
    </row>
    <row r="416" spans="1:6" x14ac:dyDescent="0.3">
      <c r="A416">
        <f t="shared" si="39"/>
        <v>409</v>
      </c>
      <c r="B416">
        <f t="shared" si="37"/>
        <v>408</v>
      </c>
      <c r="C416">
        <f t="shared" si="38"/>
        <v>35</v>
      </c>
      <c r="D416" s="18">
        <f t="shared" si="41"/>
        <v>3.2042157657242332E-5</v>
      </c>
      <c r="E416" s="18">
        <f t="shared" si="40"/>
        <v>1.997049666381609E-2</v>
      </c>
      <c r="F416" s="18">
        <f t="shared" si="36"/>
        <v>2.0393437529363763E-3</v>
      </c>
    </row>
    <row r="417" spans="1:6" x14ac:dyDescent="0.3">
      <c r="A417">
        <f t="shared" si="39"/>
        <v>410</v>
      </c>
      <c r="B417">
        <f t="shared" si="37"/>
        <v>409</v>
      </c>
      <c r="C417">
        <f t="shared" si="38"/>
        <v>35</v>
      </c>
      <c r="D417" s="18">
        <f t="shared" si="41"/>
        <v>3.1912773312927781E-5</v>
      </c>
      <c r="E417" s="18">
        <f t="shared" si="40"/>
        <v>1.9938583890503164E-2</v>
      </c>
      <c r="F417" s="18">
        <f t="shared" si="36"/>
        <v>2.0086119894970711E-3</v>
      </c>
    </row>
    <row r="418" spans="1:6" x14ac:dyDescent="0.3">
      <c r="A418">
        <f t="shared" si="39"/>
        <v>411</v>
      </c>
      <c r="B418">
        <f t="shared" si="37"/>
        <v>410</v>
      </c>
      <c r="C418">
        <f t="shared" si="38"/>
        <v>35</v>
      </c>
      <c r="D418" s="18">
        <f t="shared" si="41"/>
        <v>3.1784225065635751E-5</v>
      </c>
      <c r="E418" s="18">
        <f t="shared" si="40"/>
        <v>1.9906799665437527E-2</v>
      </c>
      <c r="F418" s="18">
        <f t="shared" si="36"/>
        <v>1.9783433364493953E-3</v>
      </c>
    </row>
    <row r="419" spans="1:6" x14ac:dyDescent="0.3">
      <c r="A419">
        <f t="shared" si="39"/>
        <v>412</v>
      </c>
      <c r="B419">
        <f t="shared" si="37"/>
        <v>411</v>
      </c>
      <c r="C419">
        <f t="shared" si="38"/>
        <v>35</v>
      </c>
      <c r="D419" s="18">
        <f t="shared" si="41"/>
        <v>3.1656505495402687E-5</v>
      </c>
      <c r="E419" s="18">
        <f t="shared" si="40"/>
        <v>1.9875143159942123E-2</v>
      </c>
      <c r="F419" s="18">
        <f t="shared" si="36"/>
        <v>1.9485308149801979E-3</v>
      </c>
    </row>
    <row r="420" spans="1:6" x14ac:dyDescent="0.3">
      <c r="A420">
        <f t="shared" si="39"/>
        <v>413</v>
      </c>
      <c r="B420">
        <f t="shared" si="37"/>
        <v>412</v>
      </c>
      <c r="C420">
        <f t="shared" si="38"/>
        <v>35</v>
      </c>
      <c r="D420" s="18">
        <f t="shared" si="41"/>
        <v>3.1529607265926939E-5</v>
      </c>
      <c r="E420" s="18">
        <f t="shared" si="40"/>
        <v>1.9843613552676196E-2</v>
      </c>
      <c r="F420" s="18">
        <f t="shared" si="36"/>
        <v>1.919167551443118E-3</v>
      </c>
    </row>
    <row r="421" spans="1:6" x14ac:dyDescent="0.3">
      <c r="A421">
        <f t="shared" si="39"/>
        <v>414</v>
      </c>
      <c r="B421">
        <f t="shared" si="37"/>
        <v>413</v>
      </c>
      <c r="C421">
        <f t="shared" si="38"/>
        <v>35</v>
      </c>
      <c r="D421" s="18">
        <f t="shared" si="41"/>
        <v>3.1403523123425563E-5</v>
      </c>
      <c r="E421" s="18">
        <f t="shared" si="40"/>
        <v>1.981221002955277E-2</v>
      </c>
      <c r="F421" s="18">
        <f t="shared" si="36"/>
        <v>1.8902467757737791E-3</v>
      </c>
    </row>
    <row r="422" spans="1:6" x14ac:dyDescent="0.3">
      <c r="A422">
        <f t="shared" si="39"/>
        <v>415</v>
      </c>
      <c r="B422">
        <f t="shared" si="37"/>
        <v>414</v>
      </c>
      <c r="C422">
        <f t="shared" si="38"/>
        <v>35</v>
      </c>
      <c r="D422" s="18">
        <f t="shared" si="41"/>
        <v>3.1278245895509467E-5</v>
      </c>
      <c r="E422" s="18">
        <f t="shared" si="40"/>
        <v>1.9780931783657262E-2</v>
      </c>
      <c r="F422" s="18">
        <f t="shared" si="36"/>
        <v>1.8617618199288672E-3</v>
      </c>
    </row>
    <row r="423" spans="1:6" x14ac:dyDescent="0.3">
      <c r="A423">
        <f t="shared" si="39"/>
        <v>416</v>
      </c>
      <c r="B423">
        <f t="shared" si="37"/>
        <v>415</v>
      </c>
      <c r="C423">
        <f t="shared" si="38"/>
        <v>35</v>
      </c>
      <c r="D423" s="18">
        <f t="shared" si="41"/>
        <v>3.1153768490076586E-5</v>
      </c>
      <c r="E423" s="18">
        <f t="shared" si="40"/>
        <v>1.9749778015167186E-2</v>
      </c>
      <c r="F423" s="18">
        <f t="shared" si="36"/>
        <v>1.8337061163487315E-3</v>
      </c>
    </row>
    <row r="424" spans="1:6" x14ac:dyDescent="0.3">
      <c r="A424">
        <f t="shared" si="39"/>
        <v>417</v>
      </c>
      <c r="B424">
        <f t="shared" si="37"/>
        <v>416</v>
      </c>
      <c r="C424">
        <f t="shared" si="38"/>
        <v>35</v>
      </c>
      <c r="D424" s="18">
        <f t="shared" si="41"/>
        <v>3.1030083894222697E-5</v>
      </c>
      <c r="E424" s="18">
        <f t="shared" si="40"/>
        <v>1.9718747931272963E-2</v>
      </c>
      <c r="F424" s="18">
        <f t="shared" si="36"/>
        <v>1.8060731964431515E-3</v>
      </c>
    </row>
    <row r="425" spans="1:6" x14ac:dyDescent="0.3">
      <c r="A425">
        <f t="shared" si="39"/>
        <v>418</v>
      </c>
      <c r="B425">
        <f t="shared" si="37"/>
        <v>417</v>
      </c>
      <c r="C425">
        <f t="shared" si="38"/>
        <v>35</v>
      </c>
      <c r="D425" s="18">
        <f t="shared" si="41"/>
        <v>3.0907185173169584E-5</v>
      </c>
      <c r="E425" s="18">
        <f t="shared" si="40"/>
        <v>1.9687840746099795E-2</v>
      </c>
      <c r="F425" s="18">
        <f t="shared" si="36"/>
        <v>1.7788566890999226E-3</v>
      </c>
    </row>
    <row r="426" spans="1:6" x14ac:dyDescent="0.3">
      <c r="A426">
        <f t="shared" si="39"/>
        <v>419</v>
      </c>
      <c r="B426">
        <f t="shared" si="37"/>
        <v>418</v>
      </c>
      <c r="C426">
        <f t="shared" si="38"/>
        <v>35</v>
      </c>
      <c r="D426" s="18">
        <f t="shared" si="41"/>
        <v>3.0785065469210244E-5</v>
      </c>
      <c r="E426" s="18">
        <f t="shared" si="40"/>
        <v>1.9657055680630583E-2</v>
      </c>
      <c r="F426" s="18">
        <f t="shared" si="36"/>
        <v>1.7520503192159187E-3</v>
      </c>
    </row>
    <row r="427" spans="1:6" x14ac:dyDescent="0.3">
      <c r="A427">
        <f t="shared" si="39"/>
        <v>420</v>
      </c>
      <c r="B427">
        <f t="shared" si="37"/>
        <v>419</v>
      </c>
      <c r="C427">
        <f t="shared" si="38"/>
        <v>35</v>
      </c>
      <c r="D427" s="18">
        <f t="shared" si="41"/>
        <v>3.0663718000670808E-5</v>
      </c>
      <c r="E427" s="18">
        <f t="shared" si="40"/>
        <v>1.9626391962629913E-2</v>
      </c>
      <c r="F427" s="18">
        <f t="shared" si="36"/>
        <v>1.7256479062502893E-3</v>
      </c>
    </row>
    <row r="428" spans="1:6" x14ac:dyDescent="0.3">
      <c r="A428">
        <f t="shared" si="39"/>
        <v>421</v>
      </c>
      <c r="B428">
        <f t="shared" si="37"/>
        <v>420</v>
      </c>
      <c r="C428">
        <f t="shared" si="38"/>
        <v>36</v>
      </c>
      <c r="D428" s="18">
        <f t="shared" si="41"/>
        <v>3.0543136060888883E-5</v>
      </c>
      <c r="E428" s="18">
        <f t="shared" si="40"/>
        <v>1.9595848826569024E-2</v>
      </c>
      <c r="F428" s="18">
        <f t="shared" si="36"/>
        <v>1.6996433627994578E-3</v>
      </c>
    </row>
    <row r="429" spans="1:6" x14ac:dyDescent="0.3">
      <c r="A429">
        <f t="shared" si="39"/>
        <v>422</v>
      </c>
      <c r="B429">
        <f t="shared" si="37"/>
        <v>421</v>
      </c>
      <c r="C429">
        <f t="shared" si="38"/>
        <v>36</v>
      </c>
      <c r="D429" s="18">
        <f t="shared" si="41"/>
        <v>3.0423313017208006E-5</v>
      </c>
      <c r="E429" s="18">
        <f t="shared" si="40"/>
        <v>1.9565425513551817E-2</v>
      </c>
      <c r="F429" s="18">
        <f t="shared" si="36"/>
        <v>1.6740306931935954E-3</v>
      </c>
    </row>
    <row r="430" spans="1:6" x14ac:dyDescent="0.3">
      <c r="A430">
        <f t="shared" si="39"/>
        <v>423</v>
      </c>
      <c r="B430">
        <f t="shared" si="37"/>
        <v>422</v>
      </c>
      <c r="C430">
        <f t="shared" si="38"/>
        <v>36</v>
      </c>
      <c r="D430" s="18">
        <f t="shared" si="41"/>
        <v>3.0304242309987914E-5</v>
      </c>
      <c r="E430" s="18">
        <f t="shared" si="40"/>
        <v>1.953512127124183E-2</v>
      </c>
      <c r="F430" s="18">
        <f t="shared" si="36"/>
        <v>1.6488039921142476E-3</v>
      </c>
    </row>
    <row r="431" spans="1:6" x14ac:dyDescent="0.3">
      <c r="A431">
        <f t="shared" si="39"/>
        <v>424</v>
      </c>
      <c r="B431">
        <f t="shared" si="37"/>
        <v>423</v>
      </c>
      <c r="C431">
        <f t="shared" si="38"/>
        <v>36</v>
      </c>
      <c r="D431" s="18">
        <f t="shared" si="41"/>
        <v>3.0185917451630373E-5</v>
      </c>
      <c r="E431" s="18">
        <f t="shared" si="40"/>
        <v>1.95049353537902E-2</v>
      </c>
      <c r="F431" s="18">
        <f t="shared" si="36"/>
        <v>1.6239574432327861E-3</v>
      </c>
    </row>
    <row r="432" spans="1:6" x14ac:dyDescent="0.3">
      <c r="A432">
        <f t="shared" si="39"/>
        <v>425</v>
      </c>
      <c r="B432">
        <f t="shared" si="37"/>
        <v>424</v>
      </c>
      <c r="C432">
        <f t="shared" si="38"/>
        <v>36</v>
      </c>
      <c r="D432" s="18">
        <f t="shared" si="41"/>
        <v>3.0068332025620262E-5</v>
      </c>
      <c r="E432" s="18">
        <f t="shared" si="40"/>
        <v>1.947486702176458E-2</v>
      </c>
      <c r="F432" s="18">
        <f t="shared" si="36"/>
        <v>1.5994853178693841E-3</v>
      </c>
    </row>
    <row r="433" spans="1:6" x14ac:dyDescent="0.3">
      <c r="A433">
        <f t="shared" si="39"/>
        <v>426</v>
      </c>
      <c r="B433">
        <f t="shared" si="37"/>
        <v>425</v>
      </c>
      <c r="C433">
        <f t="shared" si="38"/>
        <v>36</v>
      </c>
      <c r="D433" s="18">
        <f t="shared" si="41"/>
        <v>2.9951479685581619E-5</v>
      </c>
      <c r="E433" s="18">
        <f t="shared" si="40"/>
        <v>1.9444915542078996E-2</v>
      </c>
      <c r="F433" s="18">
        <f t="shared" si="36"/>
        <v>1.5753819736721993E-3</v>
      </c>
    </row>
    <row r="434" spans="1:6" x14ac:dyDescent="0.3">
      <c r="A434">
        <f t="shared" si="39"/>
        <v>427</v>
      </c>
      <c r="B434">
        <f t="shared" si="37"/>
        <v>426</v>
      </c>
      <c r="C434">
        <f t="shared" si="38"/>
        <v>36</v>
      </c>
      <c r="D434" s="18">
        <f t="shared" si="41"/>
        <v>2.9835354154348448E-5</v>
      </c>
      <c r="E434" s="18">
        <f t="shared" si="40"/>
        <v>1.9415080187924649E-2</v>
      </c>
      <c r="F434" s="18">
        <f t="shared" si="36"/>
        <v>1.5516418533164575E-3</v>
      </c>
    </row>
    <row r="435" spans="1:6" x14ac:dyDescent="0.3">
      <c r="A435">
        <f t="shared" si="39"/>
        <v>428</v>
      </c>
      <c r="B435">
        <f t="shared" si="37"/>
        <v>427</v>
      </c>
      <c r="C435">
        <f t="shared" si="38"/>
        <v>36</v>
      </c>
      <c r="D435" s="18">
        <f t="shared" si="41"/>
        <v>2.9719949223049935E-5</v>
      </c>
      <c r="E435" s="18">
        <f t="shared" si="40"/>
        <v>1.9385360238701601E-2</v>
      </c>
      <c r="F435" s="18">
        <f t="shared" si="36"/>
        <v>1.5282594832231435E-3</v>
      </c>
    </row>
    <row r="436" spans="1:6" x14ac:dyDescent="0.3">
      <c r="A436">
        <f t="shared" si="39"/>
        <v>429</v>
      </c>
      <c r="B436">
        <f t="shared" si="37"/>
        <v>428</v>
      </c>
      <c r="C436">
        <f t="shared" si="38"/>
        <v>36</v>
      </c>
      <c r="D436" s="18">
        <f t="shared" si="41"/>
        <v>2.96052587502099E-5</v>
      </c>
      <c r="E436" s="18">
        <f t="shared" si="40"/>
        <v>1.935575497995139E-2</v>
      </c>
      <c r="F436" s="18">
        <f t="shared" si="36"/>
        <v>1.5052294722969989E-3</v>
      </c>
    </row>
    <row r="437" spans="1:6" x14ac:dyDescent="0.3">
      <c r="A437">
        <f t="shared" si="39"/>
        <v>430</v>
      </c>
      <c r="B437">
        <f t="shared" si="37"/>
        <v>429</v>
      </c>
      <c r="C437">
        <f t="shared" si="38"/>
        <v>36</v>
      </c>
      <c r="D437" s="18">
        <f t="shared" si="41"/>
        <v>2.9491276660860145E-5</v>
      </c>
      <c r="E437" s="18">
        <f t="shared" si="40"/>
        <v>1.932626370329053E-2</v>
      </c>
      <c r="F437" s="18">
        <f t="shared" si="36"/>
        <v>1.4825465106835408E-3</v>
      </c>
    </row>
    <row r="438" spans="1:6" x14ac:dyDescent="0.3">
      <c r="A438">
        <f t="shared" si="39"/>
        <v>431</v>
      </c>
      <c r="B438">
        <f t="shared" si="37"/>
        <v>430</v>
      </c>
      <c r="C438">
        <f t="shared" si="38"/>
        <v>36</v>
      </c>
      <c r="D438" s="18">
        <f t="shared" si="41"/>
        <v>2.937799694566754E-5</v>
      </c>
      <c r="E438" s="18">
        <f t="shared" si="40"/>
        <v>1.9296885706344861E-2</v>
      </c>
      <c r="F438" s="18">
        <f t="shared" si="36"/>
        <v>1.4602053685448054E-3</v>
      </c>
    </row>
    <row r="439" spans="1:6" x14ac:dyDescent="0.3">
      <c r="A439">
        <f t="shared" si="39"/>
        <v>432</v>
      </c>
      <c r="B439">
        <f t="shared" si="37"/>
        <v>431</v>
      </c>
      <c r="C439">
        <f t="shared" si="38"/>
        <v>36</v>
      </c>
      <c r="D439" s="18">
        <f t="shared" si="41"/>
        <v>2.9265413660074549E-5</v>
      </c>
      <c r="E439" s="18">
        <f t="shared" si="40"/>
        <v>1.9267620292684785E-2</v>
      </c>
      <c r="F439" s="18">
        <f t="shared" si="36"/>
        <v>1.438200894853546E-3</v>
      </c>
    </row>
    <row r="440" spans="1:6" x14ac:dyDescent="0.3">
      <c r="A440">
        <f t="shared" si="39"/>
        <v>433</v>
      </c>
      <c r="B440">
        <f t="shared" si="37"/>
        <v>432</v>
      </c>
      <c r="C440">
        <f t="shared" si="38"/>
        <v>37</v>
      </c>
      <c r="D440" s="18">
        <f t="shared" si="41"/>
        <v>2.9153520923452947E-5</v>
      </c>
      <c r="E440" s="18">
        <f t="shared" si="40"/>
        <v>1.9238466771761331E-2</v>
      </c>
      <c r="F440" s="18">
        <f t="shared" si="36"/>
        <v>1.4165280162056002E-3</v>
      </c>
    </row>
    <row r="441" spans="1:6" x14ac:dyDescent="0.3">
      <c r="A441">
        <f t="shared" si="39"/>
        <v>434</v>
      </c>
      <c r="B441">
        <f t="shared" si="37"/>
        <v>433</v>
      </c>
      <c r="C441">
        <f t="shared" si="38"/>
        <v>37</v>
      </c>
      <c r="D441" s="18">
        <f t="shared" si="41"/>
        <v>2.904231291827056E-5</v>
      </c>
      <c r="E441" s="18">
        <f t="shared" si="40"/>
        <v>1.920942445884306E-2</v>
      </c>
      <c r="F441" s="18">
        <f t="shared" si="36"/>
        <v>1.3951817356501531E-3</v>
      </c>
    </row>
    <row r="442" spans="1:6" x14ac:dyDescent="0.3">
      <c r="A442">
        <f t="shared" si="39"/>
        <v>435</v>
      </c>
      <c r="B442">
        <f t="shared" si="37"/>
        <v>434</v>
      </c>
      <c r="C442">
        <f t="shared" si="38"/>
        <v>37</v>
      </c>
      <c r="D442" s="18">
        <f t="shared" si="41"/>
        <v>2.8931783889270716E-5</v>
      </c>
      <c r="E442" s="18">
        <f t="shared" si="40"/>
        <v>1.9180492674953788E-2</v>
      </c>
      <c r="F442" s="18">
        <f t="shared" si="36"/>
        <v>1.3741571315376271E-3</v>
      </c>
    </row>
    <row r="443" spans="1:6" x14ac:dyDescent="0.3">
      <c r="A443">
        <f t="shared" si="39"/>
        <v>436</v>
      </c>
      <c r="B443">
        <f t="shared" si="37"/>
        <v>435</v>
      </c>
      <c r="C443">
        <f t="shared" si="38"/>
        <v>37</v>
      </c>
      <c r="D443" s="18">
        <f t="shared" si="41"/>
        <v>2.8821928142664247E-5</v>
      </c>
      <c r="E443" s="18">
        <f t="shared" si="40"/>
        <v>1.9151670746811122E-2</v>
      </c>
      <c r="F443" s="18">
        <f t="shared" si="36"/>
        <v>1.3534493563849375E-3</v>
      </c>
    </row>
    <row r="444" spans="1:6" x14ac:dyDescent="0.3">
      <c r="A444">
        <f t="shared" si="39"/>
        <v>437</v>
      </c>
      <c r="B444">
        <f t="shared" si="37"/>
        <v>436</v>
      </c>
      <c r="C444">
        <f t="shared" si="38"/>
        <v>37</v>
      </c>
      <c r="D444" s="18">
        <f t="shared" si="41"/>
        <v>2.871274004533381E-5</v>
      </c>
      <c r="E444" s="18">
        <f t="shared" si="40"/>
        <v>1.9122958006765788E-2</v>
      </c>
      <c r="F444" s="18">
        <f t="shared" si="36"/>
        <v>1.3330536357578425E-3</v>
      </c>
    </row>
    <row r="445" spans="1:6" x14ac:dyDescent="0.3">
      <c r="A445">
        <f t="shared" si="39"/>
        <v>438</v>
      </c>
      <c r="B445">
        <f t="shared" si="37"/>
        <v>437</v>
      </c>
      <c r="C445">
        <f t="shared" si="38"/>
        <v>37</v>
      </c>
      <c r="D445" s="18">
        <f t="shared" si="41"/>
        <v>2.8604214024050265E-5</v>
      </c>
      <c r="E445" s="18">
        <f t="shared" si="40"/>
        <v>1.9094353792741738E-2</v>
      </c>
      <c r="F445" s="18">
        <f t="shared" si="36"/>
        <v>1.3129652671701392E-3</v>
      </c>
    </row>
    <row r="446" spans="1:6" x14ac:dyDescent="0.3">
      <c r="A446">
        <f t="shared" si="39"/>
        <v>439</v>
      </c>
      <c r="B446">
        <f t="shared" si="37"/>
        <v>438</v>
      </c>
      <c r="C446">
        <f t="shared" si="38"/>
        <v>37</v>
      </c>
      <c r="D446" s="18">
        <f t="shared" si="41"/>
        <v>2.8496344564700986E-5</v>
      </c>
      <c r="E446" s="18">
        <f t="shared" si="40"/>
        <v>1.9065857448177036E-2</v>
      </c>
      <c r="F446" s="18">
        <f t="shared" si="36"/>
        <v>1.2931796189994478E-3</v>
      </c>
    </row>
    <row r="447" spans="1:6" x14ac:dyDescent="0.3">
      <c r="A447">
        <f t="shared" si="39"/>
        <v>440</v>
      </c>
      <c r="B447">
        <f t="shared" si="37"/>
        <v>439</v>
      </c>
      <c r="C447">
        <f t="shared" si="38"/>
        <v>37</v>
      </c>
      <c r="D447" s="18">
        <f t="shared" si="41"/>
        <v>2.8389126211529799E-5</v>
      </c>
      <c r="E447" s="18">
        <f t="shared" si="40"/>
        <v>1.9037468321965505E-2</v>
      </c>
      <c r="F447" s="18">
        <f t="shared" si="36"/>
        <v>1.2736921294193319E-3</v>
      </c>
    </row>
    <row r="448" spans="1:6" x14ac:dyDescent="0.3">
      <c r="A448">
        <f t="shared" si="39"/>
        <v>441</v>
      </c>
      <c r="B448">
        <f t="shared" si="37"/>
        <v>440</v>
      </c>
      <c r="C448">
        <f t="shared" si="38"/>
        <v>37</v>
      </c>
      <c r="D448" s="18">
        <f t="shared" si="41"/>
        <v>2.8282553566388425E-5</v>
      </c>
      <c r="E448" s="18">
        <f t="shared" si="40"/>
        <v>1.9009185768399117E-2</v>
      </c>
      <c r="F448" s="18">
        <f t="shared" si="36"/>
        <v>1.254498305347515E-3</v>
      </c>
    </row>
    <row r="449" spans="1:6" x14ac:dyDescent="0.3">
      <c r="A449">
        <f t="shared" si="39"/>
        <v>442</v>
      </c>
      <c r="B449">
        <f t="shared" si="37"/>
        <v>441</v>
      </c>
      <c r="C449">
        <f t="shared" si="38"/>
        <v>37</v>
      </c>
      <c r="D449" s="18">
        <f t="shared" si="41"/>
        <v>2.8176621287999196E-5</v>
      </c>
      <c r="E449" s="18">
        <f t="shared" si="40"/>
        <v>1.8981009147111119E-2</v>
      </c>
      <c r="F449" s="18">
        <f t="shared" si="36"/>
        <v>1.2355937214099423E-3</v>
      </c>
    </row>
    <row r="450" spans="1:6" x14ac:dyDescent="0.3">
      <c r="A450">
        <f t="shared" si="39"/>
        <v>443</v>
      </c>
      <c r="B450">
        <f t="shared" si="37"/>
        <v>442</v>
      </c>
      <c r="C450">
        <f t="shared" si="38"/>
        <v>37</v>
      </c>
      <c r="D450" s="18">
        <f t="shared" si="41"/>
        <v>2.8071324091228832E-5</v>
      </c>
      <c r="E450" s="18">
        <f t="shared" si="40"/>
        <v>1.8952937823019891E-2</v>
      </c>
      <c r="F450" s="18">
        <f t="shared" si="36"/>
        <v>1.2169740189204596E-3</v>
      </c>
    </row>
    <row r="451" spans="1:6" x14ac:dyDescent="0.3">
      <c r="A451">
        <f t="shared" si="39"/>
        <v>444</v>
      </c>
      <c r="B451">
        <f t="shared" si="37"/>
        <v>443</v>
      </c>
      <c r="C451">
        <f t="shared" si="38"/>
        <v>37</v>
      </c>
      <c r="D451" s="18">
        <f t="shared" si="41"/>
        <v>2.7966656746373121E-5</v>
      </c>
      <c r="E451" s="18">
        <f t="shared" si="40"/>
        <v>1.8924971166273518E-2</v>
      </c>
      <c r="F451" s="18">
        <f t="shared" si="36"/>
        <v>1.198634904875859E-3</v>
      </c>
    </row>
    <row r="452" spans="1:6" x14ac:dyDescent="0.3">
      <c r="A452">
        <f t="shared" si="39"/>
        <v>445</v>
      </c>
      <c r="B452">
        <f t="shared" si="37"/>
        <v>444</v>
      </c>
      <c r="C452">
        <f t="shared" si="38"/>
        <v>38</v>
      </c>
      <c r="D452" s="18">
        <f t="shared" si="41"/>
        <v>2.7862614078452301E-5</v>
      </c>
      <c r="E452" s="18">
        <f t="shared" si="40"/>
        <v>1.8897108552195067E-2</v>
      </c>
      <c r="F452" s="18">
        <f t="shared" si="36"/>
        <v>1.1805721509660777E-3</v>
      </c>
    </row>
    <row r="453" spans="1:6" x14ac:dyDescent="0.3">
      <c r="A453">
        <f t="shared" si="39"/>
        <v>446</v>
      </c>
      <c r="B453">
        <f t="shared" si="37"/>
        <v>445</v>
      </c>
      <c r="C453">
        <f t="shared" si="38"/>
        <v>38</v>
      </c>
      <c r="D453" s="18">
        <f t="shared" si="41"/>
        <v>2.7759190966516956E-5</v>
      </c>
      <c r="E453" s="18">
        <f t="shared" si="40"/>
        <v>1.8869349361228551E-2</v>
      </c>
      <c r="F453" s="18">
        <f t="shared" si="36"/>
        <v>1.1627815925993083E-3</v>
      </c>
    </row>
    <row r="454" spans="1:6" x14ac:dyDescent="0.3">
      <c r="A454">
        <f t="shared" si="39"/>
        <v>447</v>
      </c>
      <c r="B454">
        <f t="shared" si="37"/>
        <v>446</v>
      </c>
      <c r="C454">
        <f t="shared" si="38"/>
        <v>38</v>
      </c>
      <c r="D454" s="18">
        <f t="shared" si="41"/>
        <v>2.7656382342964246E-5</v>
      </c>
      <c r="E454" s="18">
        <f t="shared" si="40"/>
        <v>1.8841692978885587E-2</v>
      </c>
      <c r="F454" s="18">
        <f t="shared" si="36"/>
        <v>1.1452591279417987E-3</v>
      </c>
    </row>
    <row r="455" spans="1:6" x14ac:dyDescent="0.3">
      <c r="A455">
        <f t="shared" si="39"/>
        <v>448</v>
      </c>
      <c r="B455">
        <f t="shared" si="37"/>
        <v>447</v>
      </c>
      <c r="C455">
        <f t="shared" si="38"/>
        <v>38</v>
      </c>
      <c r="D455" s="18">
        <f t="shared" si="41"/>
        <v>2.7554183192864301E-5</v>
      </c>
      <c r="E455" s="18">
        <f t="shared" si="40"/>
        <v>1.8814138795692725E-2</v>
      </c>
      <c r="F455" s="18">
        <f t="shared" si="36"/>
        <v>1.1280007169721252E-3</v>
      </c>
    </row>
    <row r="456" spans="1:6" x14ac:dyDescent="0.3">
      <c r="A456">
        <f t="shared" si="39"/>
        <v>449</v>
      </c>
      <c r="B456">
        <f t="shared" si="37"/>
        <v>448</v>
      </c>
      <c r="C456">
        <f t="shared" si="38"/>
        <v>38</v>
      </c>
      <c r="D456" s="18">
        <f t="shared" si="41"/>
        <v>2.7452588553296601E-5</v>
      </c>
      <c r="E456" s="18">
        <f t="shared" si="40"/>
        <v>1.8786686207139427E-2</v>
      </c>
      <c r="F456" s="18">
        <f t="shared" ref="F456:F519" si="42">1/(1+$F$5)^B456</f>
        <v>1.1110023805497144E-3</v>
      </c>
    </row>
    <row r="457" spans="1:6" x14ac:dyDescent="0.3">
      <c r="A457">
        <f t="shared" si="39"/>
        <v>450</v>
      </c>
      <c r="B457">
        <f t="shared" ref="B457:B520" si="43">A457-1</f>
        <v>449</v>
      </c>
      <c r="C457">
        <f t="shared" ref="C457:C520" si="44">INT(B457/12)+1</f>
        <v>38</v>
      </c>
      <c r="D457" s="18">
        <f t="shared" si="41"/>
        <v>2.735159351269619E-5</v>
      </c>
      <c r="E457" s="18">
        <f t="shared" si="40"/>
        <v>1.8759334613626732E-2</v>
      </c>
      <c r="F457" s="18">
        <f t="shared" si="42"/>
        <v>1.0942601994974042E-3</v>
      </c>
    </row>
    <row r="458" spans="1:6" x14ac:dyDescent="0.3">
      <c r="A458">
        <f t="shared" ref="A458:A521" si="45">A457+1</f>
        <v>451</v>
      </c>
      <c r="B458">
        <f t="shared" si="43"/>
        <v>450</v>
      </c>
      <c r="C458">
        <f t="shared" si="44"/>
        <v>38</v>
      </c>
      <c r="D458" s="18">
        <f t="shared" si="41"/>
        <v>2.7251193210209503E-5</v>
      </c>
      <c r="E458" s="18">
        <f t="shared" ref="E458:E521" si="46">E457-D458</f>
        <v>1.8732083420416521E-2</v>
      </c>
      <c r="F458" s="18">
        <f t="shared" si="42"/>
        <v>1.0777703136978273E-3</v>
      </c>
    </row>
    <row r="459" spans="1:6" x14ac:dyDescent="0.3">
      <c r="A459">
        <f t="shared" si="45"/>
        <v>452</v>
      </c>
      <c r="B459">
        <f t="shared" si="43"/>
        <v>451</v>
      </c>
      <c r="C459">
        <f t="shared" si="44"/>
        <v>38</v>
      </c>
      <c r="D459" s="18">
        <f t="shared" ref="D459:D522" si="47">($B$2+B459-2)/($B$1+$B$2+B459-1)*D458</f>
        <v>2.7151382835059716E-5</v>
      </c>
      <c r="E459" s="18">
        <f t="shared" si="46"/>
        <v>1.8704932037581463E-2</v>
      </c>
      <c r="F459" s="18">
        <f t="shared" si="42"/>
        <v>1.0615289212034149E-3</v>
      </c>
    </row>
    <row r="460" spans="1:6" x14ac:dyDescent="0.3">
      <c r="A460">
        <f t="shared" si="45"/>
        <v>453</v>
      </c>
      <c r="B460">
        <f t="shared" si="43"/>
        <v>452</v>
      </c>
      <c r="C460">
        <f t="shared" si="44"/>
        <v>38</v>
      </c>
      <c r="D460" s="18">
        <f t="shared" si="47"/>
        <v>2.7052157625921411E-5</v>
      </c>
      <c r="E460" s="18">
        <f t="shared" si="46"/>
        <v>1.867787987995554E-2</v>
      </c>
      <c r="F460" s="18">
        <f t="shared" si="42"/>
        <v>1.0455322773598101E-3</v>
      </c>
    </row>
    <row r="461" spans="1:6" x14ac:dyDescent="0.3">
      <c r="A461">
        <f t="shared" si="45"/>
        <v>454</v>
      </c>
      <c r="B461">
        <f t="shared" si="43"/>
        <v>453</v>
      </c>
      <c r="C461">
        <f t="shared" si="44"/>
        <v>38</v>
      </c>
      <c r="D461" s="18">
        <f t="shared" si="47"/>
        <v>2.6953512870304403E-5</v>
      </c>
      <c r="E461" s="18">
        <f t="shared" si="46"/>
        <v>1.8650926367085235E-2</v>
      </c>
      <c r="F461" s="18">
        <f t="shared" si="42"/>
        <v>1.0297766939424897E-3</v>
      </c>
    </row>
    <row r="462" spans="1:6" x14ac:dyDescent="0.3">
      <c r="A462">
        <f t="shared" si="45"/>
        <v>455</v>
      </c>
      <c r="B462">
        <f t="shared" si="43"/>
        <v>454</v>
      </c>
      <c r="C462">
        <f t="shared" si="44"/>
        <v>38</v>
      </c>
      <c r="D462" s="18">
        <f t="shared" si="47"/>
        <v>2.6855443903946597E-5</v>
      </c>
      <c r="E462" s="18">
        <f t="shared" si="46"/>
        <v>1.8624070923181288E-2</v>
      </c>
      <c r="F462" s="18">
        <f t="shared" si="42"/>
        <v>1.0142585383064017E-3</v>
      </c>
    </row>
    <row r="463" spans="1:6" x14ac:dyDescent="0.3">
      <c r="A463">
        <f t="shared" si="45"/>
        <v>456</v>
      </c>
      <c r="B463">
        <f t="shared" si="43"/>
        <v>455</v>
      </c>
      <c r="C463">
        <f t="shared" si="44"/>
        <v>38</v>
      </c>
      <c r="D463" s="18">
        <f t="shared" si="47"/>
        <v>2.6757946110215689E-5</v>
      </c>
      <c r="E463" s="18">
        <f t="shared" si="46"/>
        <v>1.8597312977071071E-2</v>
      </c>
      <c r="F463" s="18">
        <f t="shared" si="42"/>
        <v>9.98974232548411E-4</v>
      </c>
    </row>
    <row r="464" spans="1:6" x14ac:dyDescent="0.3">
      <c r="A464">
        <f t="shared" si="45"/>
        <v>457</v>
      </c>
      <c r="B464">
        <f t="shared" si="43"/>
        <v>456</v>
      </c>
      <c r="C464">
        <f t="shared" si="44"/>
        <v>39</v>
      </c>
      <c r="D464" s="18">
        <f t="shared" si="47"/>
        <v>2.6661014919519604E-5</v>
      </c>
      <c r="E464" s="18">
        <f t="shared" si="46"/>
        <v>1.857065196215155E-2</v>
      </c>
      <c r="F464" s="18">
        <f t="shared" si="42"/>
        <v>9.8392025268237058E-4</v>
      </c>
    </row>
    <row r="465" spans="1:6" x14ac:dyDescent="0.3">
      <c r="A465">
        <f t="shared" si="45"/>
        <v>458</v>
      </c>
      <c r="B465">
        <f t="shared" si="43"/>
        <v>457</v>
      </c>
      <c r="C465">
        <f t="shared" si="44"/>
        <v>39</v>
      </c>
      <c r="D465" s="18">
        <f t="shared" si="47"/>
        <v>2.6564645808725485E-5</v>
      </c>
      <c r="E465" s="18">
        <f t="shared" si="46"/>
        <v>1.8544087316342824E-2</v>
      </c>
      <c r="F465" s="18">
        <f t="shared" si="42"/>
        <v>9.6909312782662339E-4</v>
      </c>
    </row>
    <row r="466" spans="1:6" x14ac:dyDescent="0.3">
      <c r="A466">
        <f t="shared" si="45"/>
        <v>459</v>
      </c>
      <c r="B466">
        <f t="shared" si="43"/>
        <v>458</v>
      </c>
      <c r="C466">
        <f t="shared" si="44"/>
        <v>39</v>
      </c>
      <c r="D466" s="18">
        <f t="shared" si="47"/>
        <v>2.6468834300587134E-5</v>
      </c>
      <c r="E466" s="18">
        <f t="shared" si="46"/>
        <v>1.8517618482042236E-2</v>
      </c>
      <c r="F466" s="18">
        <f t="shared" si="42"/>
        <v>9.5448943940374602E-4</v>
      </c>
    </row>
    <row r="467" spans="1:6" x14ac:dyDescent="0.3">
      <c r="A467">
        <f t="shared" si="45"/>
        <v>460</v>
      </c>
      <c r="B467">
        <f t="shared" si="43"/>
        <v>459</v>
      </c>
      <c r="C467">
        <f t="shared" si="44"/>
        <v>39</v>
      </c>
      <c r="D467" s="18">
        <f t="shared" si="47"/>
        <v>2.6373575963180696E-5</v>
      </c>
      <c r="E467" s="18">
        <f t="shared" si="46"/>
        <v>1.8491244906079056E-2</v>
      </c>
      <c r="F467" s="18">
        <f t="shared" si="42"/>
        <v>9.4010582035235484E-4</v>
      </c>
    </row>
    <row r="468" spans="1:6" x14ac:dyDescent="0.3">
      <c r="A468">
        <f t="shared" si="45"/>
        <v>461</v>
      </c>
      <c r="B468">
        <f t="shared" si="43"/>
        <v>460</v>
      </c>
      <c r="C468">
        <f t="shared" si="44"/>
        <v>39</v>
      </c>
      <c r="D468" s="18">
        <f t="shared" si="47"/>
        <v>2.6278866409348547E-5</v>
      </c>
      <c r="E468" s="18">
        <f t="shared" si="46"/>
        <v>1.8464966039669708E-2</v>
      </c>
      <c r="F468" s="18">
        <f t="shared" si="42"/>
        <v>9.2593895435078759E-4</v>
      </c>
    </row>
    <row r="469" spans="1:6" x14ac:dyDescent="0.3">
      <c r="A469">
        <f t="shared" si="45"/>
        <v>462</v>
      </c>
      <c r="B469">
        <f t="shared" si="43"/>
        <v>461</v>
      </c>
      <c r="C469">
        <f t="shared" si="44"/>
        <v>39</v>
      </c>
      <c r="D469" s="18">
        <f t="shared" si="47"/>
        <v>2.6184701296151141E-5</v>
      </c>
      <c r="E469" s="18">
        <f t="shared" si="46"/>
        <v>1.8438781338373556E-2</v>
      </c>
      <c r="F469" s="18">
        <f t="shared" si="42"/>
        <v>9.1198557505248472E-4</v>
      </c>
    </row>
    <row r="470" spans="1:6" x14ac:dyDescent="0.3">
      <c r="A470">
        <f t="shared" si="45"/>
        <v>463</v>
      </c>
      <c r="B470">
        <f t="shared" si="43"/>
        <v>462</v>
      </c>
      <c r="C470">
        <f t="shared" si="44"/>
        <v>39</v>
      </c>
      <c r="D470" s="18">
        <f t="shared" si="47"/>
        <v>2.6091076324326784E-5</v>
      </c>
      <c r="E470" s="18">
        <f t="shared" si="46"/>
        <v>1.8412690262049228E-2</v>
      </c>
      <c r="F470" s="18">
        <f t="shared" si="42"/>
        <v>8.9824246533289152E-4</v>
      </c>
    </row>
    <row r="471" spans="1:6" x14ac:dyDescent="0.3">
      <c r="A471">
        <f t="shared" si="45"/>
        <v>464</v>
      </c>
      <c r="B471">
        <f t="shared" si="43"/>
        <v>463</v>
      </c>
      <c r="C471">
        <f t="shared" si="44"/>
        <v>39</v>
      </c>
      <c r="D471" s="18">
        <f t="shared" si="47"/>
        <v>2.5997987237759128E-5</v>
      </c>
      <c r="E471" s="18">
        <f t="shared" si="46"/>
        <v>1.8386692274811468E-2</v>
      </c>
      <c r="F471" s="18">
        <f t="shared" si="42"/>
        <v>8.8470645654771128E-4</v>
      </c>
    </row>
    <row r="472" spans="1:6" x14ac:dyDescent="0.3">
      <c r="A472">
        <f t="shared" si="45"/>
        <v>465</v>
      </c>
      <c r="B472">
        <f t="shared" si="43"/>
        <v>464</v>
      </c>
      <c r="C472">
        <f t="shared" si="44"/>
        <v>39</v>
      </c>
      <c r="D472" s="18">
        <f t="shared" si="47"/>
        <v>2.5905429822952306E-5</v>
      </c>
      <c r="E472" s="18">
        <f t="shared" si="46"/>
        <v>1.8360786844988517E-2</v>
      </c>
      <c r="F472" s="18">
        <f t="shared" si="42"/>
        <v>8.7137442780233561E-4</v>
      </c>
    </row>
    <row r="473" spans="1:6" x14ac:dyDescent="0.3">
      <c r="A473">
        <f t="shared" si="45"/>
        <v>466</v>
      </c>
      <c r="B473">
        <f t="shared" si="43"/>
        <v>465</v>
      </c>
      <c r="C473">
        <f t="shared" si="44"/>
        <v>39</v>
      </c>
      <c r="D473" s="18">
        <f t="shared" si="47"/>
        <v>2.5813399908513556E-5</v>
      </c>
      <c r="E473" s="18">
        <f t="shared" si="46"/>
        <v>1.8334973445080005E-2</v>
      </c>
      <c r="F473" s="18">
        <f t="shared" si="42"/>
        <v>8.5824330523228169E-4</v>
      </c>
    </row>
    <row r="474" spans="1:6" x14ac:dyDescent="0.3">
      <c r="A474">
        <f t="shared" si="45"/>
        <v>467</v>
      </c>
      <c r="B474">
        <f t="shared" si="43"/>
        <v>466</v>
      </c>
      <c r="C474">
        <f t="shared" si="44"/>
        <v>39</v>
      </c>
      <c r="D474" s="18">
        <f t="shared" si="47"/>
        <v>2.5721893364643218E-5</v>
      </c>
      <c r="E474" s="18">
        <f t="shared" si="46"/>
        <v>1.8309251551715363E-2</v>
      </c>
      <c r="F474" s="18">
        <f t="shared" si="42"/>
        <v>8.4531006129447616E-4</v>
      </c>
    </row>
    <row r="475" spans="1:6" x14ac:dyDescent="0.3">
      <c r="A475">
        <f t="shared" si="45"/>
        <v>468</v>
      </c>
      <c r="B475">
        <f t="shared" si="43"/>
        <v>467</v>
      </c>
      <c r="C475">
        <f t="shared" si="44"/>
        <v>39</v>
      </c>
      <c r="D475" s="18">
        <f t="shared" si="47"/>
        <v>2.5630906102632003E-5</v>
      </c>
      <c r="E475" s="18">
        <f t="shared" si="46"/>
        <v>1.828362064561273E-2</v>
      </c>
      <c r="F475" s="18">
        <f t="shared" si="42"/>
        <v>8.3257171406921689E-4</v>
      </c>
    </row>
    <row r="476" spans="1:6" x14ac:dyDescent="0.3">
      <c r="A476">
        <f t="shared" si="45"/>
        <v>469</v>
      </c>
      <c r="B476">
        <f t="shared" si="43"/>
        <v>468</v>
      </c>
      <c r="C476">
        <f t="shared" si="44"/>
        <v>40</v>
      </c>
      <c r="D476" s="18">
        <f t="shared" si="47"/>
        <v>2.5540434074365373E-5</v>
      </c>
      <c r="E476" s="18">
        <f t="shared" si="46"/>
        <v>1.8258080211538366E-2</v>
      </c>
      <c r="F476" s="18">
        <f t="shared" si="42"/>
        <v>8.2002532657265558E-4</v>
      </c>
    </row>
    <row r="477" spans="1:6" x14ac:dyDescent="0.3">
      <c r="A477">
        <f t="shared" si="45"/>
        <v>470</v>
      </c>
      <c r="B477">
        <f t="shared" si="43"/>
        <v>469</v>
      </c>
      <c r="C477">
        <f t="shared" si="44"/>
        <v>40</v>
      </c>
      <c r="D477" s="18">
        <f t="shared" si="47"/>
        <v>2.5450473271834956E-5</v>
      </c>
      <c r="E477" s="18">
        <f t="shared" si="46"/>
        <v>1.8232629738266531E-2</v>
      </c>
      <c r="F477" s="18">
        <f t="shared" si="42"/>
        <v>8.076680060796369E-4</v>
      </c>
    </row>
    <row r="478" spans="1:6" x14ac:dyDescent="0.3">
      <c r="A478">
        <f t="shared" si="45"/>
        <v>471</v>
      </c>
      <c r="B478">
        <f t="shared" si="43"/>
        <v>470</v>
      </c>
      <c r="C478">
        <f t="shared" si="44"/>
        <v>40</v>
      </c>
      <c r="D478" s="18">
        <f t="shared" si="47"/>
        <v>2.5361019726656872E-5</v>
      </c>
      <c r="E478" s="18">
        <f t="shared" si="46"/>
        <v>1.8207268718539876E-2</v>
      </c>
      <c r="F478" s="18">
        <f t="shared" si="42"/>
        <v>7.9549690345674868E-4</v>
      </c>
    </row>
    <row r="479" spans="1:6" x14ac:dyDescent="0.3">
      <c r="A479">
        <f t="shared" si="45"/>
        <v>472</v>
      </c>
      <c r="B479">
        <f t="shared" si="43"/>
        <v>471</v>
      </c>
      <c r="C479">
        <f t="shared" si="44"/>
        <v>40</v>
      </c>
      <c r="D479" s="18">
        <f t="shared" si="47"/>
        <v>2.5272069509596837E-5</v>
      </c>
      <c r="E479" s="18">
        <f t="shared" si="46"/>
        <v>1.818199664903028E-2</v>
      </c>
      <c r="F479" s="18">
        <f t="shared" si="42"/>
        <v>7.8350921250541577E-4</v>
      </c>
    </row>
    <row r="480" spans="1:6" x14ac:dyDescent="0.3">
      <c r="A480">
        <f t="shared" si="45"/>
        <v>473</v>
      </c>
      <c r="B480">
        <f t="shared" si="43"/>
        <v>472</v>
      </c>
      <c r="C480">
        <f t="shared" si="44"/>
        <v>40</v>
      </c>
      <c r="D480" s="18">
        <f t="shared" si="47"/>
        <v>2.5183618730101963E-5</v>
      </c>
      <c r="E480" s="18">
        <f t="shared" si="46"/>
        <v>1.8156813030300176E-2</v>
      </c>
      <c r="F480" s="18">
        <f t="shared" si="42"/>
        <v>7.717021693148978E-4</v>
      </c>
    </row>
    <row r="481" spans="1:6" x14ac:dyDescent="0.3">
      <c r="A481">
        <f t="shared" si="45"/>
        <v>474</v>
      </c>
      <c r="B481">
        <f t="shared" si="43"/>
        <v>473</v>
      </c>
      <c r="C481">
        <f t="shared" si="44"/>
        <v>40</v>
      </c>
      <c r="D481" s="18">
        <f t="shared" si="47"/>
        <v>2.5095663535839124E-5</v>
      </c>
      <c r="E481" s="18">
        <f t="shared" si="46"/>
        <v>1.8131717366764336E-2</v>
      </c>
      <c r="F481" s="18">
        <f t="shared" si="42"/>
        <v>7.6007305162503465E-4</v>
      </c>
    </row>
    <row r="482" spans="1:6" x14ac:dyDescent="0.3">
      <c r="A482">
        <f t="shared" si="45"/>
        <v>475</v>
      </c>
      <c r="B482">
        <f t="shared" si="43"/>
        <v>474</v>
      </c>
      <c r="C482">
        <f t="shared" si="44"/>
        <v>40</v>
      </c>
      <c r="D482" s="18">
        <f t="shared" si="47"/>
        <v>2.5008200112239803E-5</v>
      </c>
      <c r="E482" s="18">
        <f t="shared" si="46"/>
        <v>1.8106709166652097E-2</v>
      </c>
      <c r="F482" s="18">
        <f t="shared" si="42"/>
        <v>7.4861917819859613E-4</v>
      </c>
    </row>
    <row r="483" spans="1:6" x14ac:dyDescent="0.3">
      <c r="A483">
        <f t="shared" si="45"/>
        <v>476</v>
      </c>
      <c r="B483">
        <f t="shared" si="43"/>
        <v>475</v>
      </c>
      <c r="C483">
        <f t="shared" si="44"/>
        <v>40</v>
      </c>
      <c r="D483" s="18">
        <f t="shared" si="47"/>
        <v>2.4921224682051299E-5</v>
      </c>
      <c r="E483" s="18">
        <f t="shared" si="46"/>
        <v>1.8081787941970046E-2</v>
      </c>
      <c r="F483" s="18">
        <f t="shared" si="42"/>
        <v>7.3733790820308892E-4</v>
      </c>
    </row>
    <row r="484" spans="1:6" x14ac:dyDescent="0.3">
      <c r="A484">
        <f t="shared" si="45"/>
        <v>477</v>
      </c>
      <c r="B484">
        <f t="shared" si="43"/>
        <v>476</v>
      </c>
      <c r="C484">
        <f t="shared" si="44"/>
        <v>40</v>
      </c>
      <c r="D484" s="18">
        <f t="shared" si="47"/>
        <v>2.4834733504894186E-5</v>
      </c>
      <c r="E484" s="18">
        <f t="shared" si="46"/>
        <v>1.8056953208465152E-2</v>
      </c>
      <c r="F484" s="18">
        <f t="shared" si="42"/>
        <v>7.2622664060187987E-4</v>
      </c>
    </row>
    <row r="485" spans="1:6" x14ac:dyDescent="0.3">
      <c r="A485">
        <f t="shared" si="45"/>
        <v>478</v>
      </c>
      <c r="B485">
        <f t="shared" si="43"/>
        <v>477</v>
      </c>
      <c r="C485">
        <f t="shared" si="44"/>
        <v>40</v>
      </c>
      <c r="D485" s="18">
        <f t="shared" si="47"/>
        <v>2.4748722876825962E-5</v>
      </c>
      <c r="E485" s="18">
        <f t="shared" si="46"/>
        <v>1.8032204485588326E-2</v>
      </c>
      <c r="F485" s="18">
        <f t="shared" si="42"/>
        <v>7.1528281355449604E-4</v>
      </c>
    </row>
    <row r="486" spans="1:6" x14ac:dyDescent="0.3">
      <c r="A486">
        <f t="shared" si="45"/>
        <v>479</v>
      </c>
      <c r="B486">
        <f t="shared" si="43"/>
        <v>478</v>
      </c>
      <c r="C486">
        <f t="shared" si="44"/>
        <v>40</v>
      </c>
      <c r="D486" s="18">
        <f t="shared" si="47"/>
        <v>2.4663189129910728E-5</v>
      </c>
      <c r="E486" s="18">
        <f t="shared" si="46"/>
        <v>1.8007541296458415E-2</v>
      </c>
      <c r="F486" s="18">
        <f t="shared" si="42"/>
        <v>7.0450390382595905E-4</v>
      </c>
    </row>
    <row r="487" spans="1:6" x14ac:dyDescent="0.3">
      <c r="A487">
        <f t="shared" si="45"/>
        <v>480</v>
      </c>
      <c r="B487">
        <f t="shared" si="43"/>
        <v>479</v>
      </c>
      <c r="C487">
        <f t="shared" si="44"/>
        <v>40</v>
      </c>
      <c r="D487" s="18">
        <f t="shared" si="47"/>
        <v>2.4578128631794876E-5</v>
      </c>
      <c r="E487" s="18">
        <f t="shared" si="46"/>
        <v>1.7982963167826622E-2</v>
      </c>
      <c r="F487" s="18">
        <f t="shared" si="42"/>
        <v>6.9388742620502203E-4</v>
      </c>
    </row>
    <row r="488" spans="1:6" x14ac:dyDescent="0.3">
      <c r="A488">
        <f t="shared" si="45"/>
        <v>481</v>
      </c>
      <c r="B488">
        <f t="shared" si="43"/>
        <v>480</v>
      </c>
      <c r="C488">
        <f t="shared" si="44"/>
        <v>41</v>
      </c>
      <c r="D488" s="18">
        <f t="shared" si="47"/>
        <v>2.4493537785288606E-5</v>
      </c>
      <c r="E488" s="18">
        <f t="shared" si="46"/>
        <v>1.7958469630041333E-2</v>
      </c>
      <c r="F488" s="18">
        <f t="shared" si="42"/>
        <v>6.8343093293117508E-4</v>
      </c>
    </row>
    <row r="489" spans="1:6" x14ac:dyDescent="0.3">
      <c r="A489">
        <f t="shared" si="45"/>
        <v>482</v>
      </c>
      <c r="B489">
        <f t="shared" si="43"/>
        <v>481</v>
      </c>
      <c r="C489">
        <f t="shared" si="44"/>
        <v>41</v>
      </c>
      <c r="D489" s="18">
        <f t="shared" si="47"/>
        <v>2.4409413027953259E-5</v>
      </c>
      <c r="E489" s="18">
        <f t="shared" si="46"/>
        <v>1.7934060217013381E-2</v>
      </c>
      <c r="F489" s="18">
        <f t="shared" si="42"/>
        <v>6.7313201313028181E-4</v>
      </c>
    </row>
    <row r="490" spans="1:6" x14ac:dyDescent="0.3">
      <c r="A490">
        <f t="shared" si="45"/>
        <v>483</v>
      </c>
      <c r="B490">
        <f t="shared" si="43"/>
        <v>482</v>
      </c>
      <c r="C490">
        <f t="shared" si="44"/>
        <v>41</v>
      </c>
      <c r="D490" s="18">
        <f t="shared" si="47"/>
        <v>2.4325750831694316E-5</v>
      </c>
      <c r="E490" s="18">
        <f t="shared" si="46"/>
        <v>1.7909734466181687E-2</v>
      </c>
      <c r="F490" s="18">
        <f t="shared" si="42"/>
        <v>6.6298829225872318E-4</v>
      </c>
    </row>
    <row r="491" spans="1:6" x14ac:dyDescent="0.3">
      <c r="A491">
        <f t="shared" si="45"/>
        <v>484</v>
      </c>
      <c r="B491">
        <f t="shared" si="43"/>
        <v>483</v>
      </c>
      <c r="C491">
        <f t="shared" si="44"/>
        <v>41</v>
      </c>
      <c r="D491" s="18">
        <f t="shared" si="47"/>
        <v>2.424254770236E-5</v>
      </c>
      <c r="E491" s="18">
        <f t="shared" si="46"/>
        <v>1.7885491918479327E-2</v>
      </c>
      <c r="F491" s="18">
        <f t="shared" si="42"/>
        <v>6.5299743155591763E-4</v>
      </c>
    </row>
    <row r="492" spans="1:6" x14ac:dyDescent="0.3">
      <c r="A492">
        <f t="shared" si="45"/>
        <v>485</v>
      </c>
      <c r="B492">
        <f t="shared" si="43"/>
        <v>484</v>
      </c>
      <c r="C492">
        <f t="shared" si="44"/>
        <v>41</v>
      </c>
      <c r="D492" s="18">
        <f t="shared" si="47"/>
        <v>2.4159800179345391E-5</v>
      </c>
      <c r="E492" s="18">
        <f t="shared" si="46"/>
        <v>1.7861332118299982E-2</v>
      </c>
      <c r="F492" s="18">
        <f t="shared" si="42"/>
        <v>6.4315712750508981E-4</v>
      </c>
    </row>
    <row r="493" spans="1:6" x14ac:dyDescent="0.3">
      <c r="A493">
        <f t="shared" si="45"/>
        <v>486</v>
      </c>
      <c r="B493">
        <f t="shared" si="43"/>
        <v>485</v>
      </c>
      <c r="C493">
        <f t="shared" si="44"/>
        <v>41</v>
      </c>
      <c r="D493" s="18">
        <f t="shared" si="47"/>
        <v>2.4077504835201966E-5</v>
      </c>
      <c r="E493" s="18">
        <f t="shared" si="46"/>
        <v>1.7837254613464779E-2</v>
      </c>
      <c r="F493" s="18">
        <f t="shared" si="42"/>
        <v>6.3346511130216653E-4</v>
      </c>
    </row>
    <row r="494" spans="1:6" x14ac:dyDescent="0.3">
      <c r="A494">
        <f t="shared" si="45"/>
        <v>487</v>
      </c>
      <c r="B494">
        <f t="shared" si="43"/>
        <v>486</v>
      </c>
      <c r="C494">
        <f t="shared" si="44"/>
        <v>41</v>
      </c>
      <c r="D494" s="18">
        <f t="shared" si="47"/>
        <v>2.3995658275252467E-5</v>
      </c>
      <c r="E494" s="18">
        <f t="shared" si="46"/>
        <v>1.7813258955189527E-2</v>
      </c>
      <c r="F494" s="18">
        <f t="shared" si="42"/>
        <v>6.2391914833267678E-4</v>
      </c>
    </row>
    <row r="495" spans="1:6" x14ac:dyDescent="0.3">
      <c r="A495">
        <f t="shared" si="45"/>
        <v>488</v>
      </c>
      <c r="B495">
        <f t="shared" si="43"/>
        <v>487</v>
      </c>
      <c r="C495">
        <f t="shared" si="44"/>
        <v>41</v>
      </c>
      <c r="D495" s="18">
        <f t="shared" si="47"/>
        <v>2.3914257137211028E-5</v>
      </c>
      <c r="E495" s="18">
        <f t="shared" si="46"/>
        <v>1.7789344698052316E-2</v>
      </c>
      <c r="F495" s="18">
        <f t="shared" si="42"/>
        <v>6.1451703765653173E-4</v>
      </c>
    </row>
    <row r="496" spans="1:6" x14ac:dyDescent="0.3">
      <c r="A496">
        <f t="shared" si="45"/>
        <v>489</v>
      </c>
      <c r="B496">
        <f t="shared" si="43"/>
        <v>488</v>
      </c>
      <c r="C496">
        <f t="shared" si="44"/>
        <v>41</v>
      </c>
      <c r="D496" s="18">
        <f t="shared" si="47"/>
        <v>2.383329809080848E-5</v>
      </c>
      <c r="E496" s="18">
        <f t="shared" si="46"/>
        <v>1.7765511399961506E-2</v>
      </c>
      <c r="F496" s="18">
        <f t="shared" si="42"/>
        <v>6.0525661150057292E-4</v>
      </c>
    </row>
    <row r="497" spans="1:6" x14ac:dyDescent="0.3">
      <c r="A497">
        <f t="shared" si="45"/>
        <v>490</v>
      </c>
      <c r="B497">
        <f t="shared" si="43"/>
        <v>489</v>
      </c>
      <c r="C497">
        <f t="shared" si="44"/>
        <v>41</v>
      </c>
      <c r="D497" s="18">
        <f t="shared" si="47"/>
        <v>2.3752777837422729E-5</v>
      </c>
      <c r="E497" s="18">
        <f t="shared" si="46"/>
        <v>1.7741758622124085E-2</v>
      </c>
      <c r="F497" s="18">
        <f t="shared" si="42"/>
        <v>5.9613573475876362E-4</v>
      </c>
    </row>
    <row r="498" spans="1:6" x14ac:dyDescent="0.3">
      <c r="A498">
        <f t="shared" si="45"/>
        <v>491</v>
      </c>
      <c r="B498">
        <f t="shared" si="43"/>
        <v>490</v>
      </c>
      <c r="C498">
        <f t="shared" si="44"/>
        <v>41</v>
      </c>
      <c r="D498" s="18">
        <f t="shared" si="47"/>
        <v>2.3672693109714167E-5</v>
      </c>
      <c r="E498" s="18">
        <f t="shared" si="46"/>
        <v>1.771808592901437E-2</v>
      </c>
      <c r="F498" s="18">
        <f t="shared" si="42"/>
        <v>5.8715230449991505E-4</v>
      </c>
    </row>
    <row r="499" spans="1:6" x14ac:dyDescent="0.3">
      <c r="A499">
        <f t="shared" si="45"/>
        <v>492</v>
      </c>
      <c r="B499">
        <f t="shared" si="43"/>
        <v>491</v>
      </c>
      <c r="C499">
        <f t="shared" si="44"/>
        <v>41</v>
      </c>
      <c r="D499" s="18">
        <f t="shared" si="47"/>
        <v>2.3593040671266E-5</v>
      </c>
      <c r="E499" s="18">
        <f t="shared" si="46"/>
        <v>1.7694492888343103E-2</v>
      </c>
      <c r="F499" s="18">
        <f t="shared" si="42"/>
        <v>5.7830424948282771E-4</v>
      </c>
    </row>
    <row r="500" spans="1:6" x14ac:dyDescent="0.3">
      <c r="A500">
        <f t="shared" si="45"/>
        <v>493</v>
      </c>
      <c r="B500">
        <f t="shared" si="43"/>
        <v>492</v>
      </c>
      <c r="C500">
        <f t="shared" si="44"/>
        <v>42</v>
      </c>
      <c r="D500" s="18">
        <f t="shared" si="47"/>
        <v>2.3513817316229436E-5</v>
      </c>
      <c r="E500" s="18">
        <f t="shared" si="46"/>
        <v>1.7670979071026875E-2</v>
      </c>
      <c r="F500" s="18">
        <f t="shared" si="42"/>
        <v>5.6958952967874283E-4</v>
      </c>
    </row>
    <row r="501" spans="1:6" x14ac:dyDescent="0.3">
      <c r="A501">
        <f t="shared" si="45"/>
        <v>494</v>
      </c>
      <c r="B501">
        <f t="shared" si="43"/>
        <v>493</v>
      </c>
      <c r="C501">
        <f t="shared" si="44"/>
        <v>42</v>
      </c>
      <c r="D501" s="18">
        <f t="shared" si="47"/>
        <v>2.3435019868973666E-5</v>
      </c>
      <c r="E501" s="18">
        <f t="shared" si="46"/>
        <v>1.7647544051157902E-2</v>
      </c>
      <c r="F501" s="18">
        <f t="shared" si="42"/>
        <v>5.6100613580098771E-4</v>
      </c>
    </row>
    <row r="502" spans="1:6" x14ac:dyDescent="0.3">
      <c r="A502">
        <f t="shared" si="45"/>
        <v>495</v>
      </c>
      <c r="B502">
        <f t="shared" si="43"/>
        <v>494</v>
      </c>
      <c r="C502">
        <f t="shared" si="44"/>
        <v>42</v>
      </c>
      <c r="D502" s="18">
        <f t="shared" si="47"/>
        <v>2.3356645183740527E-5</v>
      </c>
      <c r="E502" s="18">
        <f t="shared" si="46"/>
        <v>1.762418740597416E-2</v>
      </c>
      <c r="F502" s="18">
        <f t="shared" si="42"/>
        <v>5.525520888417097E-4</v>
      </c>
    </row>
    <row r="503" spans="1:6" x14ac:dyDescent="0.3">
      <c r="A503">
        <f t="shared" si="45"/>
        <v>496</v>
      </c>
      <c r="B503">
        <f t="shared" si="43"/>
        <v>495</v>
      </c>
      <c r="C503">
        <f t="shared" si="44"/>
        <v>42</v>
      </c>
      <c r="D503" s="18">
        <f t="shared" si="47"/>
        <v>2.3278690144303833E-5</v>
      </c>
      <c r="E503" s="18">
        <f t="shared" si="46"/>
        <v>1.7600908715829856E-2</v>
      </c>
      <c r="F503" s="18">
        <f t="shared" si="42"/>
        <v>5.4422543961559096E-4</v>
      </c>
    </row>
    <row r="504" spans="1:6" x14ac:dyDescent="0.3">
      <c r="A504">
        <f t="shared" si="45"/>
        <v>497</v>
      </c>
      <c r="B504">
        <f t="shared" si="43"/>
        <v>496</v>
      </c>
      <c r="C504">
        <f t="shared" si="44"/>
        <v>42</v>
      </c>
      <c r="D504" s="18">
        <f t="shared" si="47"/>
        <v>2.3201151663633238E-5</v>
      </c>
      <c r="E504" s="18">
        <f t="shared" si="46"/>
        <v>1.7577707564166222E-2</v>
      </c>
      <c r="F504" s="18">
        <f t="shared" si="42"/>
        <v>5.3602426831044132E-4</v>
      </c>
    </row>
    <row r="505" spans="1:6" x14ac:dyDescent="0.3">
      <c r="A505">
        <f t="shared" si="45"/>
        <v>498</v>
      </c>
      <c r="B505">
        <f t="shared" si="43"/>
        <v>497</v>
      </c>
      <c r="C505">
        <f t="shared" si="44"/>
        <v>42</v>
      </c>
      <c r="D505" s="18">
        <f t="shared" si="47"/>
        <v>2.3124026683562617E-5</v>
      </c>
      <c r="E505" s="18">
        <f t="shared" si="46"/>
        <v>1.7554583537482661E-2</v>
      </c>
      <c r="F505" s="18">
        <f t="shared" si="42"/>
        <v>5.2794668404455944E-4</v>
      </c>
    </row>
    <row r="506" spans="1:6" x14ac:dyDescent="0.3">
      <c r="A506">
        <f t="shared" si="45"/>
        <v>499</v>
      </c>
      <c r="B506">
        <f t="shared" si="43"/>
        <v>498</v>
      </c>
      <c r="C506">
        <f t="shared" si="44"/>
        <v>42</v>
      </c>
      <c r="D506" s="18">
        <f t="shared" si="47"/>
        <v>2.3047312174462849E-5</v>
      </c>
      <c r="E506" s="18">
        <f t="shared" si="46"/>
        <v>1.75315362253082E-2</v>
      </c>
      <c r="F506" s="18">
        <f t="shared" si="42"/>
        <v>5.1999082443076868E-4</v>
      </c>
    </row>
    <row r="507" spans="1:6" x14ac:dyDescent="0.3">
      <c r="A507">
        <f t="shared" si="45"/>
        <v>500</v>
      </c>
      <c r="B507">
        <f t="shared" si="43"/>
        <v>499</v>
      </c>
      <c r="C507">
        <f t="shared" si="44"/>
        <v>42</v>
      </c>
      <c r="D507" s="18">
        <f t="shared" si="47"/>
        <v>2.2971005134918977E-5</v>
      </c>
      <c r="E507" s="18">
        <f t="shared" si="46"/>
        <v>1.7508565220173279E-2</v>
      </c>
      <c r="F507" s="18">
        <f t="shared" si="42"/>
        <v>5.1215485514701929E-4</v>
      </c>
    </row>
    <row r="508" spans="1:6" x14ac:dyDescent="0.3">
      <c r="A508">
        <f t="shared" si="45"/>
        <v>501</v>
      </c>
      <c r="B508">
        <f t="shared" si="43"/>
        <v>500</v>
      </c>
      <c r="C508">
        <f t="shared" si="44"/>
        <v>42</v>
      </c>
      <c r="D508" s="18">
        <f t="shared" si="47"/>
        <v>2.289510259141164E-5</v>
      </c>
      <c r="E508" s="18">
        <f t="shared" si="46"/>
        <v>1.7485670117581866E-2</v>
      </c>
      <c r="F508" s="18">
        <f t="shared" si="42"/>
        <v>5.0443696951346336E-4</v>
      </c>
    </row>
    <row r="509" spans="1:6" x14ac:dyDescent="0.3">
      <c r="A509">
        <f t="shared" si="45"/>
        <v>502</v>
      </c>
      <c r="B509">
        <f t="shared" si="43"/>
        <v>501</v>
      </c>
      <c r="C509">
        <f t="shared" si="44"/>
        <v>42</v>
      </c>
      <c r="D509" s="18">
        <f t="shared" si="47"/>
        <v>2.2819601598002747E-5</v>
      </c>
      <c r="E509" s="18">
        <f t="shared" si="46"/>
        <v>1.7462850515983862E-2</v>
      </c>
      <c r="F509" s="18">
        <f t="shared" si="42"/>
        <v>4.9683538807590187E-4</v>
      </c>
    </row>
    <row r="510" spans="1:6" x14ac:dyDescent="0.3">
      <c r="A510">
        <f t="shared" si="45"/>
        <v>503</v>
      </c>
      <c r="B510">
        <f t="shared" si="43"/>
        <v>502</v>
      </c>
      <c r="C510">
        <f t="shared" si="44"/>
        <v>42</v>
      </c>
      <c r="D510" s="18">
        <f t="shared" si="47"/>
        <v>2.274449923602529E-5</v>
      </c>
      <c r="E510" s="18">
        <f t="shared" si="46"/>
        <v>1.7440106016747836E-2</v>
      </c>
      <c r="F510" s="18">
        <f t="shared" si="42"/>
        <v>4.893483581955106E-4</v>
      </c>
    </row>
    <row r="511" spans="1:6" x14ac:dyDescent="0.3">
      <c r="A511">
        <f t="shared" si="45"/>
        <v>504</v>
      </c>
      <c r="B511">
        <f t="shared" si="43"/>
        <v>503</v>
      </c>
      <c r="C511">
        <f t="shared" si="44"/>
        <v>42</v>
      </c>
      <c r="D511" s="18">
        <f t="shared" si="47"/>
        <v>2.2669792613777278E-5</v>
      </c>
      <c r="E511" s="18">
        <f t="shared" si="46"/>
        <v>1.741743622413406E-2</v>
      </c>
      <c r="F511" s="18">
        <f t="shared" si="42"/>
        <v>4.8197415364474588E-4</v>
      </c>
    </row>
    <row r="512" spans="1:6" x14ac:dyDescent="0.3">
      <c r="A512">
        <f t="shared" si="45"/>
        <v>505</v>
      </c>
      <c r="B512">
        <f t="shared" si="43"/>
        <v>504</v>
      </c>
      <c r="C512">
        <f t="shared" si="44"/>
        <v>43</v>
      </c>
      <c r="D512" s="18">
        <f t="shared" si="47"/>
        <v>2.2595478866219684E-5</v>
      </c>
      <c r="E512" s="18">
        <f t="shared" si="46"/>
        <v>1.7394840745267839E-2</v>
      </c>
      <c r="F512" s="18">
        <f t="shared" si="42"/>
        <v>4.747110742093431E-4</v>
      </c>
    </row>
    <row r="513" spans="1:6" x14ac:dyDescent="0.3">
      <c r="A513">
        <f t="shared" si="45"/>
        <v>506</v>
      </c>
      <c r="B513">
        <f t="shared" si="43"/>
        <v>505</v>
      </c>
      <c r="C513">
        <f t="shared" si="44"/>
        <v>43</v>
      </c>
      <c r="D513" s="18">
        <f t="shared" si="47"/>
        <v>2.2521555154678382E-5</v>
      </c>
      <c r="E513" s="18">
        <f t="shared" si="46"/>
        <v>1.7372319190113162E-2</v>
      </c>
      <c r="F513" s="18">
        <f t="shared" si="42"/>
        <v>4.6755744529630944E-4</v>
      </c>
    </row>
    <row r="514" spans="1:6" x14ac:dyDescent="0.3">
      <c r="A514">
        <f t="shared" si="45"/>
        <v>507</v>
      </c>
      <c r="B514">
        <f t="shared" si="43"/>
        <v>506</v>
      </c>
      <c r="C514">
        <f t="shared" si="44"/>
        <v>43</v>
      </c>
      <c r="D514" s="18">
        <f t="shared" si="47"/>
        <v>2.2448018666549984E-5</v>
      </c>
      <c r="E514" s="18">
        <f t="shared" si="46"/>
        <v>1.7349871171446613E-2</v>
      </c>
      <c r="F514" s="18">
        <f t="shared" si="42"/>
        <v>4.6051161754782758E-4</v>
      </c>
    </row>
    <row r="515" spans="1:6" x14ac:dyDescent="0.3">
      <c r="A515">
        <f t="shared" si="45"/>
        <v>508</v>
      </c>
      <c r="B515">
        <f t="shared" si="43"/>
        <v>507</v>
      </c>
      <c r="C515">
        <f t="shared" si="44"/>
        <v>43</v>
      </c>
      <c r="D515" s="18">
        <f t="shared" si="47"/>
        <v>2.2374866615011546E-5</v>
      </c>
      <c r="E515" s="18">
        <f t="shared" si="46"/>
        <v>1.7327496304831602E-2</v>
      </c>
      <c r="F515" s="18">
        <f t="shared" si="42"/>
        <v>4.5357196646097472E-4</v>
      </c>
    </row>
    <row r="516" spans="1:6" x14ac:dyDescent="0.3">
      <c r="A516">
        <f t="shared" si="45"/>
        <v>509</v>
      </c>
      <c r="B516">
        <f t="shared" si="43"/>
        <v>508</v>
      </c>
      <c r="C516">
        <f t="shared" si="44"/>
        <v>43</v>
      </c>
      <c r="D516" s="18">
        <f t="shared" si="47"/>
        <v>2.2302096238734054E-5</v>
      </c>
      <c r="E516" s="18">
        <f t="shared" si="46"/>
        <v>1.7305194208592868E-2</v>
      </c>
      <c r="F516" s="18">
        <f t="shared" si="42"/>
        <v>4.4673689201317311E-4</v>
      </c>
    </row>
    <row r="517" spans="1:6" x14ac:dyDescent="0.3">
      <c r="A517">
        <f t="shared" si="45"/>
        <v>510</v>
      </c>
      <c r="B517">
        <f t="shared" si="43"/>
        <v>509</v>
      </c>
      <c r="C517">
        <f t="shared" si="44"/>
        <v>43</v>
      </c>
      <c r="D517" s="18">
        <f t="shared" si="47"/>
        <v>2.2229704801599671E-5</v>
      </c>
      <c r="E517" s="18">
        <f t="shared" si="46"/>
        <v>1.7282964503791267E-2</v>
      </c>
      <c r="F517" s="18">
        <f t="shared" si="42"/>
        <v>4.400048182932858E-4</v>
      </c>
    </row>
    <row r="518" spans="1:6" x14ac:dyDescent="0.3">
      <c r="A518">
        <f t="shared" si="45"/>
        <v>511</v>
      </c>
      <c r="B518">
        <f t="shared" si="43"/>
        <v>510</v>
      </c>
      <c r="C518">
        <f t="shared" si="44"/>
        <v>43</v>
      </c>
      <c r="D518" s="18">
        <f t="shared" si="47"/>
        <v>2.2157689592422642E-5</v>
      </c>
      <c r="E518" s="18">
        <f t="shared" si="46"/>
        <v>1.7260806814198844E-2</v>
      </c>
      <c r="F518" s="18">
        <f t="shared" si="42"/>
        <v>4.3337419313827034E-4</v>
      </c>
    </row>
    <row r="519" spans="1:6" x14ac:dyDescent="0.3">
      <c r="A519">
        <f t="shared" si="45"/>
        <v>512</v>
      </c>
      <c r="B519">
        <f t="shared" si="43"/>
        <v>511</v>
      </c>
      <c r="C519">
        <f t="shared" si="44"/>
        <v>43</v>
      </c>
      <c r="D519" s="18">
        <f t="shared" si="47"/>
        <v>2.2086047924673858E-5</v>
      </c>
      <c r="E519" s="18">
        <f t="shared" si="46"/>
        <v>1.7238720766274172E-2</v>
      </c>
      <c r="F519" s="18">
        <f t="shared" si="42"/>
        <v>4.2684348777530809E-4</v>
      </c>
    </row>
    <row r="520" spans="1:6" x14ac:dyDescent="0.3">
      <c r="A520">
        <f t="shared" si="45"/>
        <v>513</v>
      </c>
      <c r="B520">
        <f t="shared" si="43"/>
        <v>512</v>
      </c>
      <c r="C520">
        <f t="shared" si="44"/>
        <v>43</v>
      </c>
      <c r="D520" s="18">
        <f t="shared" si="47"/>
        <v>2.2014777136208954E-5</v>
      </c>
      <c r="E520" s="18">
        <f t="shared" si="46"/>
        <v>1.7216705989137961E-2</v>
      </c>
      <c r="F520" s="18">
        <f t="shared" ref="F520:F583" si="48">1/(1+$F$5)^B520</f>
        <v>4.2041119646932734E-4</v>
      </c>
    </row>
    <row r="521" spans="1:6" x14ac:dyDescent="0.3">
      <c r="A521">
        <f t="shared" si="45"/>
        <v>514</v>
      </c>
      <c r="B521">
        <f t="shared" ref="B521:B584" si="49">A521-1</f>
        <v>513</v>
      </c>
      <c r="C521">
        <f t="shared" ref="C521:C584" si="50">INT(B521/12)+1</f>
        <v>43</v>
      </c>
      <c r="D521" s="18">
        <f t="shared" si="47"/>
        <v>2.1943874588999973E-5</v>
      </c>
      <c r="E521" s="18">
        <f t="shared" si="46"/>
        <v>1.7194762114548963E-2</v>
      </c>
      <c r="F521" s="18">
        <f t="shared" si="48"/>
        <v>4.1407583617583704E-4</v>
      </c>
    </row>
    <row r="522" spans="1:6" x14ac:dyDescent="0.3">
      <c r="A522">
        <f t="shared" ref="A522:A585" si="51">A521+1</f>
        <v>515</v>
      </c>
      <c r="B522">
        <f t="shared" si="49"/>
        <v>514</v>
      </c>
      <c r="C522">
        <f t="shared" si="50"/>
        <v>43</v>
      </c>
      <c r="D522" s="18">
        <f t="shared" si="47"/>
        <v>2.187333766887047E-5</v>
      </c>
      <c r="E522" s="18">
        <f t="shared" ref="E522:E585" si="52">E521-D522</f>
        <v>1.7172888776880092E-2</v>
      </c>
      <c r="F522" s="18">
        <f t="shared" si="48"/>
        <v>4.0783594619899242E-4</v>
      </c>
    </row>
    <row r="523" spans="1:6" x14ac:dyDescent="0.3">
      <c r="A523">
        <f t="shared" si="51"/>
        <v>516</v>
      </c>
      <c r="B523">
        <f t="shared" si="49"/>
        <v>515</v>
      </c>
      <c r="C523">
        <f t="shared" si="50"/>
        <v>43</v>
      </c>
      <c r="D523" s="18">
        <f t="shared" ref="D523:D586" si="53">($B$2+B523-2)/($B$1+$B$2+B523-1)*D522</f>
        <v>2.180316378523404E-5</v>
      </c>
      <c r="E523" s="18">
        <f t="shared" si="52"/>
        <v>1.715108561309486E-2</v>
      </c>
      <c r="F523" s="18">
        <f t="shared" si="48"/>
        <v>4.0169008785481371E-4</v>
      </c>
    </row>
    <row r="524" spans="1:6" x14ac:dyDescent="0.3">
      <c r="A524">
        <f t="shared" si="51"/>
        <v>517</v>
      </c>
      <c r="B524">
        <f t="shared" si="49"/>
        <v>516</v>
      </c>
      <c r="C524">
        <f t="shared" si="50"/>
        <v>44</v>
      </c>
      <c r="D524" s="18">
        <f t="shared" si="53"/>
        <v>2.1733350370836212E-5</v>
      </c>
      <c r="E524" s="18">
        <f t="shared" si="52"/>
        <v>1.7129352262724024E-2</v>
      </c>
      <c r="F524" s="18">
        <f t="shared" si="48"/>
        <v>3.9563684413947966E-4</v>
      </c>
    </row>
    <row r="525" spans="1:6" x14ac:dyDescent="0.3">
      <c r="A525">
        <f t="shared" si="51"/>
        <v>518</v>
      </c>
      <c r="B525">
        <f t="shared" si="49"/>
        <v>517</v>
      </c>
      <c r="C525">
        <f t="shared" si="50"/>
        <v>44</v>
      </c>
      <c r="D525" s="18">
        <f t="shared" si="53"/>
        <v>2.1663894881499661E-5</v>
      </c>
      <c r="E525" s="18">
        <f t="shared" si="52"/>
        <v>1.7107688367842523E-2</v>
      </c>
      <c r="F525" s="18">
        <f t="shared" si="48"/>
        <v>3.8967481940261955E-4</v>
      </c>
    </row>
    <row r="526" spans="1:6" x14ac:dyDescent="0.3">
      <c r="A526">
        <f t="shared" si="51"/>
        <v>519</v>
      </c>
      <c r="B526">
        <f t="shared" si="49"/>
        <v>518</v>
      </c>
      <c r="C526">
        <f t="shared" si="50"/>
        <v>44</v>
      </c>
      <c r="D526" s="18">
        <f t="shared" si="53"/>
        <v>2.1594794795872702E-5</v>
      </c>
      <c r="E526" s="18">
        <f t="shared" si="52"/>
        <v>1.7086093573046652E-2</v>
      </c>
      <c r="F526" s="18">
        <f t="shared" si="48"/>
        <v>3.8380263902552893E-4</v>
      </c>
    </row>
    <row r="527" spans="1:6" x14ac:dyDescent="0.3">
      <c r="A527">
        <f t="shared" si="51"/>
        <v>520</v>
      </c>
      <c r="B527">
        <f t="shared" si="49"/>
        <v>519</v>
      </c>
      <c r="C527">
        <f t="shared" si="50"/>
        <v>44</v>
      </c>
      <c r="D527" s="18">
        <f t="shared" si="53"/>
        <v>2.152604761518097E-5</v>
      </c>
      <c r="E527" s="18">
        <f t="shared" si="52"/>
        <v>1.7064567525431472E-2</v>
      </c>
      <c r="F527" s="18">
        <f t="shared" si="48"/>
        <v>3.7801894910423415E-4</v>
      </c>
    </row>
    <row r="528" spans="1:6" x14ac:dyDescent="0.3">
      <c r="A528">
        <f t="shared" si="51"/>
        <v>521</v>
      </c>
      <c r="B528">
        <f t="shared" si="49"/>
        <v>520</v>
      </c>
      <c r="C528">
        <f t="shared" si="50"/>
        <v>44</v>
      </c>
      <c r="D528" s="18">
        <f t="shared" si="53"/>
        <v>2.1457650862982306E-5</v>
      </c>
      <c r="E528" s="18">
        <f t="shared" si="52"/>
        <v>1.7043109874568491E-2</v>
      </c>
      <c r="F528" s="18">
        <f t="shared" si="48"/>
        <v>3.7232241613733294E-4</v>
      </c>
    </row>
    <row r="529" spans="1:6" x14ac:dyDescent="0.3">
      <c r="A529">
        <f t="shared" si="51"/>
        <v>522</v>
      </c>
      <c r="B529">
        <f t="shared" si="49"/>
        <v>521</v>
      </c>
      <c r="C529">
        <f t="shared" si="50"/>
        <v>44</v>
      </c>
      <c r="D529" s="18">
        <f t="shared" si="53"/>
        <v>2.1389602084924751E-5</v>
      </c>
      <c r="E529" s="18">
        <f t="shared" si="52"/>
        <v>1.7021720272483568E-2</v>
      </c>
      <c r="F529" s="18">
        <f t="shared" si="48"/>
        <v>3.6671172671853922E-4</v>
      </c>
    </row>
    <row r="530" spans="1:6" x14ac:dyDescent="0.3">
      <c r="A530">
        <f t="shared" si="51"/>
        <v>523</v>
      </c>
      <c r="B530">
        <f t="shared" si="49"/>
        <v>522</v>
      </c>
      <c r="C530">
        <f t="shared" si="50"/>
        <v>44</v>
      </c>
      <c r="D530" s="18">
        <f t="shared" si="53"/>
        <v>2.1321898848507633E-5</v>
      </c>
      <c r="E530" s="18">
        <f t="shared" si="52"/>
        <v>1.700039837363506E-2</v>
      </c>
      <c r="F530" s="18">
        <f t="shared" si="48"/>
        <v>3.6118558723386123E-4</v>
      </c>
    </row>
    <row r="531" spans="1:6" x14ac:dyDescent="0.3">
      <c r="A531">
        <f t="shared" si="51"/>
        <v>524</v>
      </c>
      <c r="B531">
        <f t="shared" si="49"/>
        <v>523</v>
      </c>
      <c r="C531">
        <f t="shared" si="50"/>
        <v>44</v>
      </c>
      <c r="D531" s="18">
        <f t="shared" si="53"/>
        <v>2.1254538742845667E-5</v>
      </c>
      <c r="E531" s="18">
        <f t="shared" si="52"/>
        <v>1.6979143834892213E-2</v>
      </c>
      <c r="F531" s="18">
        <f t="shared" si="48"/>
        <v>3.5574272356334204E-4</v>
      </c>
    </row>
    <row r="532" spans="1:6" x14ac:dyDescent="0.3">
      <c r="A532">
        <f t="shared" si="51"/>
        <v>525</v>
      </c>
      <c r="B532">
        <f t="shared" si="49"/>
        <v>524</v>
      </c>
      <c r="C532">
        <f t="shared" si="50"/>
        <v>44</v>
      </c>
      <c r="D532" s="18">
        <f t="shared" si="53"/>
        <v>2.1187519378436071E-5</v>
      </c>
      <c r="E532" s="18">
        <f t="shared" si="52"/>
        <v>1.6957956315513778E-2</v>
      </c>
      <c r="F532" s="18">
        <f t="shared" si="48"/>
        <v>3.5038188078729637E-4</v>
      </c>
    </row>
    <row r="533" spans="1:6" x14ac:dyDescent="0.3">
      <c r="A533">
        <f t="shared" si="51"/>
        <v>526</v>
      </c>
      <c r="B533">
        <f t="shared" si="49"/>
        <v>525</v>
      </c>
      <c r="C533">
        <f t="shared" si="50"/>
        <v>44</v>
      </c>
      <c r="D533" s="18">
        <f t="shared" si="53"/>
        <v>2.1120838386928625E-5</v>
      </c>
      <c r="E533" s="18">
        <f t="shared" si="52"/>
        <v>1.6936835477126849E-2</v>
      </c>
      <c r="F533" s="18">
        <f t="shared" si="48"/>
        <v>3.4510182289697262E-4</v>
      </c>
    </row>
    <row r="534" spans="1:6" x14ac:dyDescent="0.3">
      <c r="A534">
        <f t="shared" si="51"/>
        <v>527</v>
      </c>
      <c r="B534">
        <f t="shared" si="49"/>
        <v>526</v>
      </c>
      <c r="C534">
        <f t="shared" si="50"/>
        <v>44</v>
      </c>
      <c r="D534" s="18">
        <f t="shared" si="53"/>
        <v>2.1054493420898611E-5</v>
      </c>
      <c r="E534" s="18">
        <f t="shared" si="52"/>
        <v>1.6915780983705952E-2</v>
      </c>
      <c r="F534" s="18">
        <f t="shared" si="48"/>
        <v>3.3990133250957612E-4</v>
      </c>
    </row>
    <row r="535" spans="1:6" x14ac:dyDescent="0.3">
      <c r="A535">
        <f t="shared" si="51"/>
        <v>528</v>
      </c>
      <c r="B535">
        <f t="shared" si="49"/>
        <v>527</v>
      </c>
      <c r="C535">
        <f t="shared" si="50"/>
        <v>44</v>
      </c>
      <c r="D535" s="18">
        <f t="shared" si="53"/>
        <v>2.0988482153622644E-5</v>
      </c>
      <c r="E535" s="18">
        <f t="shared" si="52"/>
        <v>1.689479250155233E-2</v>
      </c>
      <c r="F535" s="18">
        <f t="shared" si="48"/>
        <v>3.34779210587586E-4</v>
      </c>
    </row>
    <row r="536" spans="1:6" x14ac:dyDescent="0.3">
      <c r="A536">
        <f t="shared" si="51"/>
        <v>529</v>
      </c>
      <c r="B536">
        <f t="shared" si="49"/>
        <v>528</v>
      </c>
      <c r="C536">
        <f t="shared" si="50"/>
        <v>45</v>
      </c>
      <c r="D536" s="18">
        <f t="shared" si="53"/>
        <v>2.0922802278857318E-5</v>
      </c>
      <c r="E536" s="18">
        <f t="shared" si="52"/>
        <v>1.6873869699273472E-2</v>
      </c>
      <c r="F536" s="18">
        <f t="shared" si="48"/>
        <v>3.2973427616230286E-4</v>
      </c>
    </row>
    <row r="537" spans="1:6" x14ac:dyDescent="0.3">
      <c r="A537">
        <f t="shared" si="51"/>
        <v>530</v>
      </c>
      <c r="B537">
        <f t="shared" si="49"/>
        <v>529</v>
      </c>
      <c r="C537">
        <f t="shared" si="50"/>
        <v>45</v>
      </c>
      <c r="D537" s="18">
        <f t="shared" si="53"/>
        <v>2.0857451510620616E-5</v>
      </c>
      <c r="E537" s="18">
        <f t="shared" si="52"/>
        <v>1.6853012247762852E-2</v>
      </c>
      <c r="F537" s="18">
        <f t="shared" si="48"/>
        <v>3.2476536606156092E-4</v>
      </c>
    </row>
    <row r="538" spans="1:6" x14ac:dyDescent="0.3">
      <c r="A538">
        <f t="shared" si="51"/>
        <v>531</v>
      </c>
      <c r="B538">
        <f t="shared" si="49"/>
        <v>530</v>
      </c>
      <c r="C538">
        <f t="shared" si="50"/>
        <v>45</v>
      </c>
      <c r="D538" s="18">
        <f t="shared" si="53"/>
        <v>2.0792427582976076E-5</v>
      </c>
      <c r="E538" s="18">
        <f t="shared" si="52"/>
        <v>1.6832219820179878E-2</v>
      </c>
      <c r="F538" s="18">
        <f t="shared" si="48"/>
        <v>3.1987133464154527E-4</v>
      </c>
    </row>
    <row r="539" spans="1:6" x14ac:dyDescent="0.3">
      <c r="A539">
        <f t="shared" si="51"/>
        <v>532</v>
      </c>
      <c r="B539">
        <f t="shared" si="49"/>
        <v>531</v>
      </c>
      <c r="C539">
        <f t="shared" si="50"/>
        <v>45</v>
      </c>
      <c r="D539" s="18">
        <f t="shared" si="53"/>
        <v>2.0727728249819657E-5</v>
      </c>
      <c r="E539" s="18">
        <f t="shared" si="52"/>
        <v>1.6811492091930058E-2</v>
      </c>
      <c r="F539" s="18">
        <f t="shared" si="48"/>
        <v>3.1505105352264872E-4</v>
      </c>
    </row>
    <row r="540" spans="1:6" x14ac:dyDescent="0.3">
      <c r="A540">
        <f t="shared" si="51"/>
        <v>533</v>
      </c>
      <c r="B540">
        <f t="shared" si="49"/>
        <v>532</v>
      </c>
      <c r="C540">
        <f t="shared" si="50"/>
        <v>45</v>
      </c>
      <c r="D540" s="18">
        <f t="shared" si="53"/>
        <v>2.0663351284669259E-5</v>
      </c>
      <c r="E540" s="18">
        <f t="shared" si="52"/>
        <v>1.6790828740645389E-2</v>
      </c>
      <c r="F540" s="18">
        <f t="shared" si="48"/>
        <v>3.1030341132931029E-4</v>
      </c>
    </row>
    <row r="541" spans="1:6" x14ac:dyDescent="0.3">
      <c r="A541">
        <f t="shared" si="51"/>
        <v>534</v>
      </c>
      <c r="B541">
        <f t="shared" si="49"/>
        <v>533</v>
      </c>
      <c r="C541">
        <f t="shared" si="50"/>
        <v>45</v>
      </c>
      <c r="D541" s="18">
        <f t="shared" si="53"/>
        <v>2.0599294480456872E-5</v>
      </c>
      <c r="E541" s="18">
        <f t="shared" si="52"/>
        <v>1.6770229446164932E-2</v>
      </c>
      <c r="F541" s="18">
        <f t="shared" si="48"/>
        <v>3.0562731343377345E-4</v>
      </c>
    </row>
    <row r="542" spans="1:6" x14ac:dyDescent="0.3">
      <c r="A542">
        <f t="shared" si="51"/>
        <v>535</v>
      </c>
      <c r="B542">
        <f t="shared" si="49"/>
        <v>534</v>
      </c>
      <c r="C542">
        <f t="shared" si="50"/>
        <v>45</v>
      </c>
      <c r="D542" s="18">
        <f t="shared" si="53"/>
        <v>2.0535555649323315E-5</v>
      </c>
      <c r="E542" s="18">
        <f t="shared" si="52"/>
        <v>1.6749693890515609E-2</v>
      </c>
      <c r="F542" s="18">
        <f t="shared" si="48"/>
        <v>3.0102168170370683E-4</v>
      </c>
    </row>
    <row r="543" spans="1:6" x14ac:dyDescent="0.3">
      <c r="A543">
        <f t="shared" si="51"/>
        <v>536</v>
      </c>
      <c r="B543">
        <f t="shared" si="49"/>
        <v>535</v>
      </c>
      <c r="C543">
        <f t="shared" si="50"/>
        <v>45</v>
      </c>
      <c r="D543" s="18">
        <f t="shared" si="53"/>
        <v>2.0472132622415511E-5</v>
      </c>
      <c r="E543" s="18">
        <f t="shared" si="52"/>
        <v>1.6729221757893192E-2</v>
      </c>
      <c r="F543" s="18">
        <f t="shared" si="48"/>
        <v>2.9648545425362628E-4</v>
      </c>
    </row>
    <row r="544" spans="1:6" x14ac:dyDescent="0.3">
      <c r="A544">
        <f t="shared" si="51"/>
        <v>537</v>
      </c>
      <c r="B544">
        <f t="shared" si="49"/>
        <v>536</v>
      </c>
      <c r="C544">
        <f t="shared" si="50"/>
        <v>45</v>
      </c>
      <c r="D544" s="18">
        <f t="shared" si="53"/>
        <v>2.0409023249686289E-5</v>
      </c>
      <c r="E544" s="18">
        <f t="shared" si="52"/>
        <v>1.6708812734643506E-2</v>
      </c>
      <c r="F544" s="18">
        <f t="shared" si="48"/>
        <v>2.9201758520006532E-4</v>
      </c>
    </row>
    <row r="545" spans="1:6" x14ac:dyDescent="0.3">
      <c r="A545">
        <f t="shared" si="51"/>
        <v>538</v>
      </c>
      <c r="B545">
        <f t="shared" si="49"/>
        <v>537</v>
      </c>
      <c r="C545">
        <f t="shared" si="50"/>
        <v>45</v>
      </c>
      <c r="D545" s="18">
        <f t="shared" si="53"/>
        <v>2.034622539969666E-5</v>
      </c>
      <c r="E545" s="18">
        <f t="shared" si="52"/>
        <v>1.6688466509243809E-2</v>
      </c>
      <c r="F545" s="18">
        <f t="shared" si="48"/>
        <v>2.876170444204326E-4</v>
      </c>
    </row>
    <row r="546" spans="1:6" x14ac:dyDescent="0.3">
      <c r="A546">
        <f t="shared" si="51"/>
        <v>539</v>
      </c>
      <c r="B546">
        <f t="shared" si="49"/>
        <v>538</v>
      </c>
      <c r="C546">
        <f t="shared" si="50"/>
        <v>45</v>
      </c>
      <c r="D546" s="18">
        <f t="shared" si="53"/>
        <v>2.028373695942053E-5</v>
      </c>
      <c r="E546" s="18">
        <f t="shared" si="52"/>
        <v>1.6668182772284389E-2</v>
      </c>
      <c r="F546" s="18">
        <f t="shared" si="48"/>
        <v>2.8328281731550541E-4</v>
      </c>
    </row>
    <row r="547" spans="1:6" x14ac:dyDescent="0.3">
      <c r="A547">
        <f t="shared" si="51"/>
        <v>540</v>
      </c>
      <c r="B547">
        <f t="shared" si="49"/>
        <v>539</v>
      </c>
      <c r="C547">
        <f t="shared" si="50"/>
        <v>45</v>
      </c>
      <c r="D547" s="18">
        <f t="shared" si="53"/>
        <v>2.0221555834051818E-5</v>
      </c>
      <c r="E547" s="18">
        <f t="shared" si="52"/>
        <v>1.6647961216450336E-2</v>
      </c>
      <c r="F547" s="18">
        <f t="shared" si="48"/>
        <v>2.7901390457550022E-4</v>
      </c>
    </row>
    <row r="548" spans="1:6" x14ac:dyDescent="0.3">
      <c r="A548">
        <f t="shared" si="51"/>
        <v>541</v>
      </c>
      <c r="B548">
        <f t="shared" si="49"/>
        <v>540</v>
      </c>
      <c r="C548">
        <f t="shared" si="50"/>
        <v>46</v>
      </c>
      <c r="D548" s="18">
        <f t="shared" si="53"/>
        <v>2.0159679946813962E-5</v>
      </c>
      <c r="E548" s="18">
        <f t="shared" si="52"/>
        <v>1.6627801536503523E-2</v>
      </c>
      <c r="F548" s="18">
        <f t="shared" si="48"/>
        <v>2.7480932194967026E-4</v>
      </c>
    </row>
    <row r="549" spans="1:6" x14ac:dyDescent="0.3">
      <c r="A549">
        <f t="shared" si="51"/>
        <v>542</v>
      </c>
      <c r="B549">
        <f t="shared" si="49"/>
        <v>541</v>
      </c>
      <c r="C549">
        <f t="shared" si="50"/>
        <v>46</v>
      </c>
      <c r="D549" s="18">
        <f t="shared" si="53"/>
        <v>2.0098107238771753E-5</v>
      </c>
      <c r="E549" s="18">
        <f t="shared" si="52"/>
        <v>1.660770342926475E-2</v>
      </c>
      <c r="F549" s="18">
        <f t="shared" si="48"/>
        <v>2.7066810001937381E-4</v>
      </c>
    </row>
    <row r="550" spans="1:6" x14ac:dyDescent="0.3">
      <c r="A550">
        <f t="shared" si="51"/>
        <v>543</v>
      </c>
      <c r="B550">
        <f t="shared" si="49"/>
        <v>542</v>
      </c>
      <c r="C550">
        <f t="shared" si="50"/>
        <v>46</v>
      </c>
      <c r="D550" s="18">
        <f t="shared" si="53"/>
        <v>2.0036835668645467E-5</v>
      </c>
      <c r="E550" s="18">
        <f t="shared" si="52"/>
        <v>1.6587666593596104E-2</v>
      </c>
      <c r="F550" s="18">
        <f t="shared" si="48"/>
        <v>2.6658928397456301E-4</v>
      </c>
    </row>
    <row r="551" spans="1:6" x14ac:dyDescent="0.3">
      <c r="A551">
        <f t="shared" si="51"/>
        <v>544</v>
      </c>
      <c r="B551">
        <f t="shared" si="49"/>
        <v>543</v>
      </c>
      <c r="C551">
        <f t="shared" si="50"/>
        <v>46</v>
      </c>
      <c r="D551" s="18">
        <f t="shared" si="53"/>
        <v>1.9975863212627301E-5</v>
      </c>
      <c r="E551" s="18">
        <f t="shared" si="52"/>
        <v>1.6567690730383475E-2</v>
      </c>
      <c r="F551" s="18">
        <f t="shared" si="48"/>
        <v>2.6257193339364028E-4</v>
      </c>
    </row>
    <row r="552" spans="1:6" x14ac:dyDescent="0.3">
      <c r="A552">
        <f t="shared" si="51"/>
        <v>545</v>
      </c>
      <c r="B552">
        <f t="shared" si="49"/>
        <v>544</v>
      </c>
      <c r="C552">
        <f t="shared" si="50"/>
        <v>46</v>
      </c>
      <c r="D552" s="18">
        <f t="shared" si="53"/>
        <v>1.9915187864200014E-5</v>
      </c>
      <c r="E552" s="18">
        <f t="shared" si="52"/>
        <v>1.6547775542519277E-2</v>
      </c>
      <c r="F552" s="18">
        <f t="shared" si="48"/>
        <v>2.5861512202663285E-4</v>
      </c>
    </row>
    <row r="553" spans="1:6" x14ac:dyDescent="0.3">
      <c r="A553">
        <f t="shared" si="51"/>
        <v>546</v>
      </c>
      <c r="B553">
        <f t="shared" si="49"/>
        <v>545</v>
      </c>
      <c r="C553">
        <f t="shared" si="50"/>
        <v>46</v>
      </c>
      <c r="D553" s="18">
        <f t="shared" si="53"/>
        <v>1.9854807633957812E-5</v>
      </c>
      <c r="E553" s="18">
        <f t="shared" si="52"/>
        <v>1.6527920734885317E-2</v>
      </c>
      <c r="F553" s="18">
        <f t="shared" si="48"/>
        <v>2.5471793758163381E-4</v>
      </c>
    </row>
    <row r="554" spans="1:6" x14ac:dyDescent="0.3">
      <c r="A554">
        <f t="shared" si="51"/>
        <v>547</v>
      </c>
      <c r="B554">
        <f t="shared" si="49"/>
        <v>546</v>
      </c>
      <c r="C554">
        <f t="shared" si="50"/>
        <v>46</v>
      </c>
      <c r="D554" s="18">
        <f t="shared" si="53"/>
        <v>1.9794720549429392E-5</v>
      </c>
      <c r="E554" s="18">
        <f t="shared" si="52"/>
        <v>1.6508126014335888E-2</v>
      </c>
      <c r="F554" s="18">
        <f t="shared" si="48"/>
        <v>2.5087948151446249E-4</v>
      </c>
    </row>
    <row r="555" spans="1:6" x14ac:dyDescent="0.3">
      <c r="A555">
        <f t="shared" si="51"/>
        <v>548</v>
      </c>
      <c r="B555">
        <f t="shared" si="49"/>
        <v>547</v>
      </c>
      <c r="C555">
        <f t="shared" si="50"/>
        <v>46</v>
      </c>
      <c r="D555" s="18">
        <f t="shared" si="53"/>
        <v>1.9734924654903139E-5</v>
      </c>
      <c r="E555" s="18">
        <f t="shared" si="52"/>
        <v>1.6488391089680986E-2</v>
      </c>
      <c r="F555" s="18">
        <f t="shared" si="48"/>
        <v>2.4709886882149366E-4</v>
      </c>
    </row>
    <row r="556" spans="1:6" x14ac:dyDescent="0.3">
      <c r="A556">
        <f t="shared" si="51"/>
        <v>549</v>
      </c>
      <c r="B556">
        <f t="shared" si="49"/>
        <v>548</v>
      </c>
      <c r="C556">
        <f t="shared" si="50"/>
        <v>46</v>
      </c>
      <c r="D556" s="18">
        <f t="shared" si="53"/>
        <v>1.9675418011254453E-5</v>
      </c>
      <c r="E556" s="18">
        <f t="shared" si="52"/>
        <v>1.6468715671669732E-2</v>
      </c>
      <c r="F556" s="18">
        <f t="shared" si="48"/>
        <v>2.4337522783560883E-4</v>
      </c>
    </row>
    <row r="557" spans="1:6" x14ac:dyDescent="0.3">
      <c r="A557">
        <f t="shared" si="51"/>
        <v>550</v>
      </c>
      <c r="B557">
        <f t="shared" si="49"/>
        <v>549</v>
      </c>
      <c r="C557">
        <f t="shared" si="50"/>
        <v>46</v>
      </c>
      <c r="D557" s="18">
        <f t="shared" si="53"/>
        <v>1.9616198695775155E-5</v>
      </c>
      <c r="E557" s="18">
        <f t="shared" si="52"/>
        <v>1.6449099472973957E-2</v>
      </c>
      <c r="F557" s="18">
        <f t="shared" si="48"/>
        <v>2.3970770002522287E-4</v>
      </c>
    </row>
    <row r="558" spans="1:6" x14ac:dyDescent="0.3">
      <c r="A558">
        <f t="shared" si="51"/>
        <v>551</v>
      </c>
      <c r="B558">
        <f t="shared" si="49"/>
        <v>550</v>
      </c>
      <c r="C558">
        <f t="shared" si="50"/>
        <v>46</v>
      </c>
      <c r="D558" s="18">
        <f t="shared" si="53"/>
        <v>1.9557264802004952E-5</v>
      </c>
      <c r="E558" s="18">
        <f t="shared" si="52"/>
        <v>1.642954220817195E-2</v>
      </c>
      <c r="F558" s="18">
        <f t="shared" si="48"/>
        <v>2.3609543979633891E-4</v>
      </c>
    </row>
    <row r="559" spans="1:6" x14ac:dyDescent="0.3">
      <c r="A559">
        <f t="shared" si="51"/>
        <v>552</v>
      </c>
      <c r="B559">
        <f t="shared" si="49"/>
        <v>551</v>
      </c>
      <c r="C559">
        <f t="shared" si="50"/>
        <v>46</v>
      </c>
      <c r="D559" s="18">
        <f t="shared" si="53"/>
        <v>1.9498614439564948E-5</v>
      </c>
      <c r="E559" s="18">
        <f t="shared" si="52"/>
        <v>1.6410043593732385E-2</v>
      </c>
      <c r="F559" s="18">
        <f t="shared" si="48"/>
        <v>2.3253761429758583E-4</v>
      </c>
    </row>
    <row r="560" spans="1:6" x14ac:dyDescent="0.3">
      <c r="A560">
        <f t="shared" si="51"/>
        <v>553</v>
      </c>
      <c r="B560">
        <f t="shared" si="49"/>
        <v>552</v>
      </c>
      <c r="C560">
        <f t="shared" si="50"/>
        <v>47</v>
      </c>
      <c r="D560" s="18">
        <f t="shared" si="53"/>
        <v>1.9440245733993148E-5</v>
      </c>
      <c r="E560" s="18">
        <f t="shared" si="52"/>
        <v>1.6390603347998391E-2</v>
      </c>
      <c r="F560" s="18">
        <f t="shared" si="48"/>
        <v>2.2903340322819447E-4</v>
      </c>
    </row>
    <row r="561" spans="1:6" x14ac:dyDescent="0.3">
      <c r="A561">
        <f t="shared" si="51"/>
        <v>554</v>
      </c>
      <c r="B561">
        <f t="shared" si="49"/>
        <v>553</v>
      </c>
      <c r="C561">
        <f t="shared" si="50"/>
        <v>47</v>
      </c>
      <c r="D561" s="18">
        <f t="shared" si="53"/>
        <v>1.9382156826581942E-5</v>
      </c>
      <c r="E561" s="18">
        <f t="shared" si="52"/>
        <v>1.6371221191171809E-2</v>
      </c>
      <c r="F561" s="18">
        <f t="shared" si="48"/>
        <v>2.2558199864886673E-4</v>
      </c>
    </row>
    <row r="562" spans="1:6" x14ac:dyDescent="0.3">
      <c r="A562">
        <f t="shared" si="51"/>
        <v>555</v>
      </c>
      <c r="B562">
        <f t="shared" si="49"/>
        <v>554</v>
      </c>
      <c r="C562">
        <f t="shared" si="50"/>
        <v>47</v>
      </c>
      <c r="D562" s="18">
        <f t="shared" si="53"/>
        <v>1.9324345874217532E-5</v>
      </c>
      <c r="E562" s="18">
        <f t="shared" si="52"/>
        <v>1.6351896845297594E-2</v>
      </c>
      <c r="F562" s="18">
        <f t="shared" si="48"/>
        <v>2.2218260479549569E-4</v>
      </c>
    </row>
    <row r="563" spans="1:6" x14ac:dyDescent="0.3">
      <c r="A563">
        <f t="shared" si="51"/>
        <v>556</v>
      </c>
      <c r="B563">
        <f t="shared" si="49"/>
        <v>555</v>
      </c>
      <c r="C563">
        <f t="shared" si="50"/>
        <v>47</v>
      </c>
      <c r="D563" s="18">
        <f t="shared" si="53"/>
        <v>1.9266811049221295E-5</v>
      </c>
      <c r="E563" s="18">
        <f t="shared" si="52"/>
        <v>1.6332630034248372E-2</v>
      </c>
      <c r="F563" s="18">
        <f t="shared" si="48"/>
        <v>2.188344378956916E-4</v>
      </c>
    </row>
    <row r="564" spans="1:6" x14ac:dyDescent="0.3">
      <c r="A564">
        <f t="shared" si="51"/>
        <v>557</v>
      </c>
      <c r="B564">
        <f t="shared" si="49"/>
        <v>556</v>
      </c>
      <c r="C564">
        <f t="shared" si="50"/>
        <v>47</v>
      </c>
      <c r="D564" s="18">
        <f t="shared" si="53"/>
        <v>1.9209550539193036E-5</v>
      </c>
      <c r="E564" s="18">
        <f t="shared" si="52"/>
        <v>1.6313420483709179E-2</v>
      </c>
      <c r="F564" s="18">
        <f t="shared" si="48"/>
        <v>2.1553672598807402E-4</v>
      </c>
    </row>
    <row r="565" spans="1:6" x14ac:dyDescent="0.3">
      <c r="A565">
        <f t="shared" si="51"/>
        <v>558</v>
      </c>
      <c r="B565">
        <f t="shared" si="49"/>
        <v>557</v>
      </c>
      <c r="C565">
        <f t="shared" si="50"/>
        <v>47</v>
      </c>
      <c r="D565" s="18">
        <f t="shared" si="53"/>
        <v>1.9152562546856098E-5</v>
      </c>
      <c r="E565" s="18">
        <f t="shared" si="52"/>
        <v>1.6294267921162321E-2</v>
      </c>
      <c r="F565" s="18">
        <f t="shared" si="48"/>
        <v>2.1228870874428642E-4</v>
      </c>
    </row>
    <row r="566" spans="1:6" x14ac:dyDescent="0.3">
      <c r="A566">
        <f t="shared" si="51"/>
        <v>559</v>
      </c>
      <c r="B566">
        <f t="shared" si="49"/>
        <v>558</v>
      </c>
      <c r="C566">
        <f t="shared" si="50"/>
        <v>47</v>
      </c>
      <c r="D566" s="18">
        <f t="shared" si="53"/>
        <v>1.9095845289904339E-5</v>
      </c>
      <c r="E566" s="18">
        <f t="shared" si="52"/>
        <v>1.6275172075872417E-2</v>
      </c>
      <c r="F566" s="18">
        <f t="shared" si="48"/>
        <v>2.0908963729369295E-4</v>
      </c>
    </row>
    <row r="567" spans="1:6" x14ac:dyDescent="0.3">
      <c r="A567">
        <f t="shared" si="51"/>
        <v>560</v>
      </c>
      <c r="B567">
        <f t="shared" si="49"/>
        <v>559</v>
      </c>
      <c r="C567">
        <f t="shared" si="50"/>
        <v>47</v>
      </c>
      <c r="D567" s="18">
        <f t="shared" si="53"/>
        <v>1.903939700085091E-5</v>
      </c>
      <c r="E567" s="18">
        <f t="shared" si="52"/>
        <v>1.6256132678871566E-2</v>
      </c>
      <c r="F567" s="18">
        <f t="shared" si="48"/>
        <v>2.0593877405071693E-4</v>
      </c>
    </row>
    <row r="568" spans="1:6" x14ac:dyDescent="0.3">
      <c r="A568">
        <f t="shared" si="51"/>
        <v>561</v>
      </c>
      <c r="B568">
        <f t="shared" si="49"/>
        <v>560</v>
      </c>
      <c r="C568">
        <f t="shared" si="50"/>
        <v>47</v>
      </c>
      <c r="D568" s="18">
        <f t="shared" si="53"/>
        <v>1.8983215926878832E-5</v>
      </c>
      <c r="E568" s="18">
        <f t="shared" si="52"/>
        <v>1.6237149462944689E-2</v>
      </c>
      <c r="F568" s="18">
        <f t="shared" si="48"/>
        <v>2.0283539254478176E-4</v>
      </c>
    </row>
    <row r="569" spans="1:6" x14ac:dyDescent="0.3">
      <c r="A569">
        <f t="shared" si="51"/>
        <v>562</v>
      </c>
      <c r="B569">
        <f t="shared" si="49"/>
        <v>561</v>
      </c>
      <c r="C569">
        <f t="shared" si="50"/>
        <v>47</v>
      </c>
      <c r="D569" s="18">
        <f t="shared" si="53"/>
        <v>1.8927300329693356E-5</v>
      </c>
      <c r="E569" s="18">
        <f t="shared" si="52"/>
        <v>1.6218222162614995E-2</v>
      </c>
      <c r="F569" s="18">
        <f t="shared" si="48"/>
        <v>1.9977877725281374E-4</v>
      </c>
    </row>
    <row r="570" spans="1:6" x14ac:dyDescent="0.3">
      <c r="A570">
        <f t="shared" si="51"/>
        <v>563</v>
      </c>
      <c r="B570">
        <f t="shared" si="49"/>
        <v>562</v>
      </c>
      <c r="C570">
        <f t="shared" si="50"/>
        <v>47</v>
      </c>
      <c r="D570" s="18">
        <f t="shared" si="53"/>
        <v>1.8871648485376041E-5</v>
      </c>
      <c r="E570" s="18">
        <f t="shared" si="52"/>
        <v>1.6199350514129619E-2</v>
      </c>
      <c r="F570" s="18">
        <f t="shared" si="48"/>
        <v>1.967682234342694E-4</v>
      </c>
    </row>
    <row r="571" spans="1:6" x14ac:dyDescent="0.3">
      <c r="A571">
        <f t="shared" si="51"/>
        <v>564</v>
      </c>
      <c r="B571">
        <f t="shared" si="49"/>
        <v>563</v>
      </c>
      <c r="C571">
        <f t="shared" si="50"/>
        <v>47</v>
      </c>
      <c r="D571" s="18">
        <f t="shared" si="53"/>
        <v>1.8816258684240587E-5</v>
      </c>
      <c r="E571" s="18">
        <f t="shared" si="52"/>
        <v>1.6180534255445377E-2</v>
      </c>
      <c r="F571" s="18">
        <f t="shared" si="48"/>
        <v>1.9380303696864902E-4</v>
      </c>
    </row>
    <row r="572" spans="1:6" x14ac:dyDescent="0.3">
      <c r="A572">
        <f t="shared" si="51"/>
        <v>565</v>
      </c>
      <c r="B572">
        <f t="shared" si="49"/>
        <v>564</v>
      </c>
      <c r="C572">
        <f t="shared" si="50"/>
        <v>48</v>
      </c>
      <c r="D572" s="18">
        <f t="shared" si="53"/>
        <v>1.8761129230690343E-5</v>
      </c>
      <c r="E572" s="18">
        <f t="shared" si="52"/>
        <v>1.6161773126214685E-2</v>
      </c>
      <c r="F572" s="18">
        <f t="shared" si="48"/>
        <v>1.9088253419545853E-4</v>
      </c>
    </row>
    <row r="573" spans="1:6" x14ac:dyDescent="0.3">
      <c r="A573">
        <f t="shared" si="51"/>
        <v>566</v>
      </c>
      <c r="B573">
        <f t="shared" si="49"/>
        <v>565</v>
      </c>
      <c r="C573">
        <f t="shared" si="50"/>
        <v>48</v>
      </c>
      <c r="D573" s="18">
        <f t="shared" si="53"/>
        <v>1.8706258443077493E-5</v>
      </c>
      <c r="E573" s="18">
        <f t="shared" si="52"/>
        <v>1.6143066867771609E-2</v>
      </c>
      <c r="F573" s="18">
        <f t="shared" si="48"/>
        <v>1.8800604175658281E-4</v>
      </c>
    </row>
    <row r="574" spans="1:6" x14ac:dyDescent="0.3">
      <c r="A574">
        <f t="shared" si="51"/>
        <v>567</v>
      </c>
      <c r="B574">
        <f t="shared" si="49"/>
        <v>566</v>
      </c>
      <c r="C574">
        <f t="shared" si="50"/>
        <v>48</v>
      </c>
      <c r="D574" s="18">
        <f t="shared" si="53"/>
        <v>1.865164465356391E-5</v>
      </c>
      <c r="E574" s="18">
        <f t="shared" si="52"/>
        <v>1.6124415223118044E-2</v>
      </c>
      <c r="F574" s="18">
        <f t="shared" si="48"/>
        <v>1.85172896441035E-4</v>
      </c>
    </row>
    <row r="575" spans="1:6" x14ac:dyDescent="0.3">
      <c r="A575">
        <f t="shared" si="51"/>
        <v>568</v>
      </c>
      <c r="B575">
        <f t="shared" si="49"/>
        <v>567</v>
      </c>
      <c r="C575">
        <f t="shared" si="50"/>
        <v>48</v>
      </c>
      <c r="D575" s="18">
        <f t="shared" si="53"/>
        <v>1.8597286207983625E-5</v>
      </c>
      <c r="E575" s="18">
        <f t="shared" si="52"/>
        <v>1.6105817936910061E-2</v>
      </c>
      <c r="F575" s="18">
        <f t="shared" si="48"/>
        <v>1.8238244503204464E-4</v>
      </c>
    </row>
    <row r="576" spans="1:6" x14ac:dyDescent="0.3">
      <c r="A576">
        <f t="shared" si="51"/>
        <v>569</v>
      </c>
      <c r="B576">
        <f t="shared" si="49"/>
        <v>568</v>
      </c>
      <c r="C576">
        <f t="shared" si="50"/>
        <v>48</v>
      </c>
      <c r="D576" s="18">
        <f t="shared" si="53"/>
        <v>1.8543181465706917E-5</v>
      </c>
      <c r="E576" s="18">
        <f t="shared" si="52"/>
        <v>1.6087274755444355E-2</v>
      </c>
      <c r="F576" s="18">
        <f t="shared" si="48"/>
        <v>1.7963404415645101E-4</v>
      </c>
    </row>
    <row r="577" spans="1:6" x14ac:dyDescent="0.3">
      <c r="A577">
        <f t="shared" si="51"/>
        <v>570</v>
      </c>
      <c r="B577">
        <f t="shared" si="49"/>
        <v>569</v>
      </c>
      <c r="C577">
        <f t="shared" si="50"/>
        <v>48</v>
      </c>
      <c r="D577" s="18">
        <f t="shared" si="53"/>
        <v>1.8489328799505979E-5</v>
      </c>
      <c r="E577" s="18">
        <f t="shared" si="52"/>
        <v>1.606878542664485E-2</v>
      </c>
      <c r="F577" s="18">
        <f t="shared" si="48"/>
        <v>1.7692706013636454E-4</v>
      </c>
    </row>
    <row r="578" spans="1:6" x14ac:dyDescent="0.3">
      <c r="A578">
        <f t="shared" si="51"/>
        <v>571</v>
      </c>
      <c r="B578">
        <f t="shared" si="49"/>
        <v>570</v>
      </c>
      <c r="C578">
        <f t="shared" si="50"/>
        <v>48</v>
      </c>
      <c r="D578" s="18">
        <f t="shared" si="53"/>
        <v>1.8435726595422147E-5</v>
      </c>
      <c r="E578" s="18">
        <f t="shared" si="52"/>
        <v>1.6050349700049427E-2</v>
      </c>
      <c r="F578" s="18">
        <f t="shared" si="48"/>
        <v>1.7426086884306564E-4</v>
      </c>
    </row>
    <row r="579" spans="1:6" x14ac:dyDescent="0.3">
      <c r="A579">
        <f t="shared" si="51"/>
        <v>572</v>
      </c>
      <c r="B579">
        <f t="shared" si="49"/>
        <v>571</v>
      </c>
      <c r="C579">
        <f t="shared" si="50"/>
        <v>48</v>
      </c>
      <c r="D579" s="18">
        <f t="shared" si="53"/>
        <v>1.838237325263471E-5</v>
      </c>
      <c r="E579" s="18">
        <f t="shared" si="52"/>
        <v>1.6031967326796792E-2</v>
      </c>
      <c r="F579" s="18">
        <f t="shared" si="48"/>
        <v>1.7163485555310318E-4</v>
      </c>
    </row>
    <row r="580" spans="1:6" x14ac:dyDescent="0.3">
      <c r="A580">
        <f t="shared" si="51"/>
        <v>573</v>
      </c>
      <c r="B580">
        <f t="shared" si="49"/>
        <v>572</v>
      </c>
      <c r="C580">
        <f t="shared" si="50"/>
        <v>48</v>
      </c>
      <c r="D580" s="18">
        <f t="shared" si="53"/>
        <v>1.8329267183331185E-5</v>
      </c>
      <c r="E580" s="18">
        <f t="shared" si="52"/>
        <v>1.601363805961346E-2</v>
      </c>
      <c r="F580" s="18">
        <f t="shared" si="48"/>
        <v>1.6904841480656275E-4</v>
      </c>
    </row>
    <row r="581" spans="1:6" x14ac:dyDescent="0.3">
      <c r="A581">
        <f t="shared" si="51"/>
        <v>574</v>
      </c>
      <c r="B581">
        <f t="shared" si="49"/>
        <v>573</v>
      </c>
      <c r="C581">
        <f t="shared" si="50"/>
        <v>48</v>
      </c>
      <c r="D581" s="18">
        <f t="shared" si="53"/>
        <v>1.8276406812579147E-5</v>
      </c>
      <c r="E581" s="18">
        <f t="shared" si="52"/>
        <v>1.5995361652800882E-2</v>
      </c>
      <c r="F581" s="18">
        <f t="shared" si="48"/>
        <v>1.6650095026747046E-4</v>
      </c>
    </row>
    <row r="582" spans="1:6" x14ac:dyDescent="0.3">
      <c r="A582">
        <f t="shared" si="51"/>
        <v>575</v>
      </c>
      <c r="B582">
        <f t="shared" si="49"/>
        <v>574</v>
      </c>
      <c r="C582">
        <f t="shared" si="50"/>
        <v>48</v>
      </c>
      <c r="D582" s="18">
        <f t="shared" si="53"/>
        <v>1.8223790578199515E-5</v>
      </c>
      <c r="E582" s="18">
        <f t="shared" si="52"/>
        <v>1.5977137862222685E-2</v>
      </c>
      <c r="F582" s="18">
        <f t="shared" si="48"/>
        <v>1.6399187458630005E-4</v>
      </c>
    </row>
    <row r="583" spans="1:6" x14ac:dyDescent="0.3">
      <c r="A583">
        <f t="shared" si="51"/>
        <v>576</v>
      </c>
      <c r="B583">
        <f t="shared" si="49"/>
        <v>575</v>
      </c>
      <c r="C583">
        <f t="shared" si="50"/>
        <v>48</v>
      </c>
      <c r="D583" s="18">
        <f t="shared" si="53"/>
        <v>1.8171416930641324E-5</v>
      </c>
      <c r="E583" s="18">
        <f t="shared" si="52"/>
        <v>1.5958966445292044E-2</v>
      </c>
      <c r="F583" s="18">
        <f t="shared" si="48"/>
        <v>1.615206092645524E-4</v>
      </c>
    </row>
    <row r="584" spans="1:6" x14ac:dyDescent="0.3">
      <c r="A584">
        <f t="shared" si="51"/>
        <v>577</v>
      </c>
      <c r="B584">
        <f t="shared" si="49"/>
        <v>576</v>
      </c>
      <c r="C584">
        <f t="shared" si="50"/>
        <v>49</v>
      </c>
      <c r="D584" s="18">
        <f t="shared" si="53"/>
        <v>1.8119284332857915E-5</v>
      </c>
      <c r="E584" s="18">
        <f t="shared" si="52"/>
        <v>1.5940847160959188E-2</v>
      </c>
      <c r="F584" s="18">
        <f t="shared" ref="F584:F647" si="54">1/(1+$F$5)^B584</f>
        <v>1.5908658452137535E-4</v>
      </c>
    </row>
    <row r="585" spans="1:6" x14ac:dyDescent="0.3">
      <c r="A585">
        <f t="shared" si="51"/>
        <v>578</v>
      </c>
      <c r="B585">
        <f t="shared" ref="B585:B648" si="55">A585-1</f>
        <v>577</v>
      </c>
      <c r="C585">
        <f t="shared" ref="C585:C648" si="56">INT(B585/12)+1</f>
        <v>49</v>
      </c>
      <c r="D585" s="18">
        <f t="shared" si="53"/>
        <v>1.8067391260184565E-5</v>
      </c>
      <c r="E585" s="18">
        <f t="shared" si="52"/>
        <v>1.5922779769699004E-2</v>
      </c>
      <c r="F585" s="18">
        <f t="shared" si="54"/>
        <v>1.5668923916219377E-4</v>
      </c>
    </row>
    <row r="586" spans="1:6" x14ac:dyDescent="0.3">
      <c r="A586">
        <f t="shared" ref="A586:A649" si="57">A585+1</f>
        <v>579</v>
      </c>
      <c r="B586">
        <f t="shared" si="55"/>
        <v>578</v>
      </c>
      <c r="C586">
        <f t="shared" si="56"/>
        <v>49</v>
      </c>
      <c r="D586" s="18">
        <f t="shared" si="53"/>
        <v>1.8015736200217538E-5</v>
      </c>
      <c r="E586" s="18">
        <f t="shared" ref="E586:E649" si="58">E585-D586</f>
        <v>1.5904764033498785E-2</v>
      </c>
      <c r="F586" s="18">
        <f t="shared" si="54"/>
        <v>1.5432802044931918E-4</v>
      </c>
    </row>
    <row r="587" spans="1:6" x14ac:dyDescent="0.3">
      <c r="A587">
        <f t="shared" si="57"/>
        <v>580</v>
      </c>
      <c r="B587">
        <f t="shared" si="55"/>
        <v>579</v>
      </c>
      <c r="C587">
        <f t="shared" si="56"/>
        <v>49</v>
      </c>
      <c r="D587" s="18">
        <f t="shared" ref="D587:D650" si="59">($B$2+B587-2)/($B$1+$B$2+B587-1)*D586</f>
        <v>1.7964317652694495E-5</v>
      </c>
      <c r="E587" s="18">
        <f t="shared" si="58"/>
        <v>1.5886799715846091E-2</v>
      </c>
      <c r="F587" s="18">
        <f t="shared" si="54"/>
        <v>1.5200238397450916E-4</v>
      </c>
    </row>
    <row r="588" spans="1:6" x14ac:dyDescent="0.3">
      <c r="A588">
        <f t="shared" si="57"/>
        <v>581</v>
      </c>
      <c r="B588">
        <f t="shared" si="55"/>
        <v>580</v>
      </c>
      <c r="C588">
        <f t="shared" si="56"/>
        <v>49</v>
      </c>
      <c r="D588" s="18">
        <f t="shared" si="59"/>
        <v>1.79131341293763E-5</v>
      </c>
      <c r="E588" s="18">
        <f t="shared" si="58"/>
        <v>1.5868886581716715E-2</v>
      </c>
      <c r="F588" s="18">
        <f t="shared" si="54"/>
        <v>1.4971179353344741E-4</v>
      </c>
    </row>
    <row r="589" spans="1:6" x14ac:dyDescent="0.3">
      <c r="A589">
        <f t="shared" si="57"/>
        <v>582</v>
      </c>
      <c r="B589">
        <f t="shared" si="55"/>
        <v>581</v>
      </c>
      <c r="C589">
        <f t="shared" si="56"/>
        <v>49</v>
      </c>
      <c r="D589" s="18">
        <f t="shared" si="59"/>
        <v>1.7862184153930152E-5</v>
      </c>
      <c r="E589" s="18">
        <f t="shared" si="58"/>
        <v>1.5851024397562787E-2</v>
      </c>
      <c r="F589" s="18">
        <f t="shared" si="54"/>
        <v>1.4745572100211503E-4</v>
      </c>
    </row>
    <row r="590" spans="1:6" x14ac:dyDescent="0.3">
      <c r="A590">
        <f t="shared" si="57"/>
        <v>583</v>
      </c>
      <c r="B590">
        <f t="shared" si="55"/>
        <v>582</v>
      </c>
      <c r="C590">
        <f t="shared" si="56"/>
        <v>49</v>
      </c>
      <c r="D590" s="18">
        <f t="shared" si="59"/>
        <v>1.7811466261814087E-5</v>
      </c>
      <c r="E590" s="18">
        <f t="shared" si="58"/>
        <v>1.5833212931300973E-2</v>
      </c>
      <c r="F590" s="18">
        <f t="shared" si="54"/>
        <v>1.4523364621502516E-4</v>
      </c>
    </row>
    <row r="591" spans="1:6" x14ac:dyDescent="0.3">
      <c r="A591">
        <f t="shared" si="57"/>
        <v>584</v>
      </c>
      <c r="B591">
        <f t="shared" si="55"/>
        <v>583</v>
      </c>
      <c r="C591">
        <f t="shared" si="56"/>
        <v>49</v>
      </c>
      <c r="D591" s="18">
        <f t="shared" si="59"/>
        <v>1.776097900016276E-5</v>
      </c>
      <c r="E591" s="18">
        <f t="shared" si="58"/>
        <v>1.5815451952300809E-2</v>
      </c>
      <c r="F591" s="18">
        <f t="shared" si="54"/>
        <v>1.4304505684529216E-4</v>
      </c>
    </row>
    <row r="592" spans="1:6" x14ac:dyDescent="0.3">
      <c r="A592">
        <f t="shared" si="57"/>
        <v>585</v>
      </c>
      <c r="B592">
        <f t="shared" si="55"/>
        <v>584</v>
      </c>
      <c r="C592">
        <f t="shared" si="56"/>
        <v>49</v>
      </c>
      <c r="D592" s="18">
        <f t="shared" si="59"/>
        <v>1.7710720927674551E-5</v>
      </c>
      <c r="E592" s="18">
        <f t="shared" si="58"/>
        <v>1.5797741231373133E-2</v>
      </c>
      <c r="F592" s="18">
        <f t="shared" si="54"/>
        <v>1.4088944828650858E-4</v>
      </c>
    </row>
    <row r="593" spans="1:6" x14ac:dyDescent="0.3">
      <c r="A593">
        <f t="shared" si="57"/>
        <v>586</v>
      </c>
      <c r="B593">
        <f t="shared" si="55"/>
        <v>585</v>
      </c>
      <c r="C593">
        <f t="shared" si="56"/>
        <v>49</v>
      </c>
      <c r="D593" s="18">
        <f t="shared" si="59"/>
        <v>1.7660690614499938E-5</v>
      </c>
      <c r="E593" s="18">
        <f t="shared" si="58"/>
        <v>1.5780080540758634E-2</v>
      </c>
      <c r="F593" s="18">
        <f t="shared" si="54"/>
        <v>1.3876632353640163E-4</v>
      </c>
    </row>
    <row r="594" spans="1:6" x14ac:dyDescent="0.3">
      <c r="A594">
        <f t="shared" si="57"/>
        <v>587</v>
      </c>
      <c r="B594">
        <f t="shared" si="55"/>
        <v>586</v>
      </c>
      <c r="C594">
        <f t="shared" si="56"/>
        <v>49</v>
      </c>
      <c r="D594" s="18">
        <f t="shared" si="59"/>
        <v>1.7610886642131143E-5</v>
      </c>
      <c r="E594" s="18">
        <f t="shared" si="58"/>
        <v>1.5762469654116502E-2</v>
      </c>
      <c r="F594" s="18">
        <f t="shared" si="54"/>
        <v>1.3667519308224334E-4</v>
      </c>
    </row>
    <row r="595" spans="1:6" x14ac:dyDescent="0.3">
      <c r="A595">
        <f t="shared" si="57"/>
        <v>588</v>
      </c>
      <c r="B595">
        <f t="shared" si="55"/>
        <v>587</v>
      </c>
      <c r="C595">
        <f t="shared" si="56"/>
        <v>49</v>
      </c>
      <c r="D595" s="18">
        <f t="shared" si="59"/>
        <v>1.756130760329304E-5</v>
      </c>
      <c r="E595" s="18">
        <f t="shared" si="58"/>
        <v>1.5744908346513209E-2</v>
      </c>
      <c r="F595" s="18">
        <f t="shared" si="54"/>
        <v>1.346155747879871E-4</v>
      </c>
    </row>
    <row r="596" spans="1:6" x14ac:dyDescent="0.3">
      <c r="A596">
        <f t="shared" si="57"/>
        <v>589</v>
      </c>
      <c r="B596">
        <f t="shared" si="55"/>
        <v>588</v>
      </c>
      <c r="C596">
        <f t="shared" si="56"/>
        <v>50</v>
      </c>
      <c r="D596" s="18">
        <f t="shared" si="59"/>
        <v>1.7511952101835264E-5</v>
      </c>
      <c r="E596" s="18">
        <f t="shared" si="58"/>
        <v>1.5727396394411373E-2</v>
      </c>
      <c r="F596" s="18">
        <f t="shared" si="54"/>
        <v>1.3258699378310558E-4</v>
      </c>
    </row>
    <row r="597" spans="1:6" x14ac:dyDescent="0.3">
      <c r="A597">
        <f t="shared" si="57"/>
        <v>590</v>
      </c>
      <c r="B597">
        <f t="shared" si="55"/>
        <v>589</v>
      </c>
      <c r="C597">
        <f t="shared" si="56"/>
        <v>50</v>
      </c>
      <c r="D597" s="18">
        <f t="shared" si="59"/>
        <v>1.7462818752625576E-5</v>
      </c>
      <c r="E597" s="18">
        <f t="shared" si="58"/>
        <v>1.5709933575658749E-2</v>
      </c>
      <c r="F597" s="18">
        <f t="shared" si="54"/>
        <v>1.3058898235310308E-4</v>
      </c>
    </row>
    <row r="598" spans="1:6" x14ac:dyDescent="0.3">
      <c r="A598">
        <f t="shared" si="57"/>
        <v>591</v>
      </c>
      <c r="B598">
        <f t="shared" si="55"/>
        <v>590</v>
      </c>
      <c r="C598">
        <f t="shared" si="56"/>
        <v>50</v>
      </c>
      <c r="D598" s="18">
        <f t="shared" si="59"/>
        <v>1.741390618144439E-5</v>
      </c>
      <c r="E598" s="18">
        <f t="shared" si="58"/>
        <v>1.5692519669477305E-2</v>
      </c>
      <c r="F598" s="18">
        <f t="shared" si="54"/>
        <v>1.2862107983167842E-4</v>
      </c>
    </row>
    <row r="599" spans="1:6" x14ac:dyDescent="0.3">
      <c r="A599">
        <f t="shared" si="57"/>
        <v>592</v>
      </c>
      <c r="B599">
        <f t="shared" si="55"/>
        <v>591</v>
      </c>
      <c r="C599">
        <f t="shared" si="56"/>
        <v>50</v>
      </c>
      <c r="D599" s="18">
        <f t="shared" si="59"/>
        <v>1.7365213024880522E-5</v>
      </c>
      <c r="E599" s="18">
        <f t="shared" si="58"/>
        <v>1.5675154456452425E-2</v>
      </c>
      <c r="F599" s="18">
        <f t="shared" si="54"/>
        <v>1.2668283249451235E-4</v>
      </c>
    </row>
    <row r="600" spans="1:6" x14ac:dyDescent="0.3">
      <c r="A600">
        <f t="shared" si="57"/>
        <v>593</v>
      </c>
      <c r="B600">
        <f t="shared" si="55"/>
        <v>592</v>
      </c>
      <c r="C600">
        <f t="shared" si="56"/>
        <v>50</v>
      </c>
      <c r="D600" s="18">
        <f t="shared" si="59"/>
        <v>1.731673793022808E-5</v>
      </c>
      <c r="E600" s="18">
        <f t="shared" si="58"/>
        <v>1.5657837718522197E-2</v>
      </c>
      <c r="F600" s="18">
        <f t="shared" si="54"/>
        <v>1.2477379345465612E-4</v>
      </c>
    </row>
    <row r="601" spans="1:6" x14ac:dyDescent="0.3">
      <c r="A601">
        <f t="shared" si="57"/>
        <v>594</v>
      </c>
      <c r="B601">
        <f t="shared" si="55"/>
        <v>593</v>
      </c>
      <c r="C601">
        <f t="shared" si="56"/>
        <v>50</v>
      </c>
      <c r="D601" s="18">
        <f t="shared" si="59"/>
        <v>1.7268479555384533E-5</v>
      </c>
      <c r="E601" s="18">
        <f t="shared" si="58"/>
        <v>1.5640569238966812E-2</v>
      </c>
      <c r="F601" s="18">
        <f t="shared" si="54"/>
        <v>1.2289352255949581E-4</v>
      </c>
    </row>
    <row r="602" spans="1:6" x14ac:dyDescent="0.3">
      <c r="A602">
        <f t="shared" si="57"/>
        <v>595</v>
      </c>
      <c r="B602">
        <f t="shared" si="55"/>
        <v>594</v>
      </c>
      <c r="C602">
        <f t="shared" si="56"/>
        <v>50</v>
      </c>
      <c r="D602" s="18">
        <f t="shared" si="59"/>
        <v>1.7220436568749895E-5</v>
      </c>
      <c r="E602" s="18">
        <f t="shared" si="58"/>
        <v>1.5623348802398062E-2</v>
      </c>
      <c r="F602" s="18">
        <f t="shared" si="54"/>
        <v>1.2104158628926999E-4</v>
      </c>
    </row>
    <row r="603" spans="1:6" x14ac:dyDescent="0.3">
      <c r="A603">
        <f t="shared" si="57"/>
        <v>596</v>
      </c>
      <c r="B603">
        <f t="shared" si="55"/>
        <v>595</v>
      </c>
      <c r="C603">
        <f t="shared" si="56"/>
        <v>50</v>
      </c>
      <c r="D603" s="18">
        <f t="shared" si="59"/>
        <v>1.7172607649127068E-5</v>
      </c>
      <c r="E603" s="18">
        <f t="shared" si="58"/>
        <v>1.5606176194748935E-2</v>
      </c>
      <c r="F603" s="18">
        <f t="shared" si="54"/>
        <v>1.1921755765711609E-4</v>
      </c>
    </row>
    <row r="604" spans="1:6" x14ac:dyDescent="0.3">
      <c r="A604">
        <f t="shared" si="57"/>
        <v>597</v>
      </c>
      <c r="B604">
        <f t="shared" si="55"/>
        <v>596</v>
      </c>
      <c r="C604">
        <f t="shared" si="56"/>
        <v>50</v>
      </c>
      <c r="D604" s="18">
        <f t="shared" si="59"/>
        <v>1.7124991485623265E-5</v>
      </c>
      <c r="E604" s="18">
        <f t="shared" si="58"/>
        <v>1.5589051203263312E-2</v>
      </c>
      <c r="F604" s="18">
        <f t="shared" si="54"/>
        <v>1.1742101611062358E-4</v>
      </c>
    </row>
    <row r="605" spans="1:6" x14ac:dyDescent="0.3">
      <c r="A605">
        <f t="shared" si="57"/>
        <v>598</v>
      </c>
      <c r="B605">
        <f t="shared" si="55"/>
        <v>597</v>
      </c>
      <c r="C605">
        <f t="shared" si="56"/>
        <v>50</v>
      </c>
      <c r="D605" s="18">
        <f t="shared" si="59"/>
        <v>1.7077586777552548E-5</v>
      </c>
      <c r="E605" s="18">
        <f t="shared" si="58"/>
        <v>1.5571973616485759E-2</v>
      </c>
      <c r="F605" s="18">
        <f t="shared" si="54"/>
        <v>1.1565154743487004E-4</v>
      </c>
    </row>
    <row r="606" spans="1:6" x14ac:dyDescent="0.3">
      <c r="A606">
        <f t="shared" si="57"/>
        <v>599</v>
      </c>
      <c r="B606">
        <f t="shared" si="55"/>
        <v>598</v>
      </c>
      <c r="C606">
        <f t="shared" si="56"/>
        <v>50</v>
      </c>
      <c r="D606" s="18">
        <f t="shared" si="59"/>
        <v>1.7030392234339437E-5</v>
      </c>
      <c r="E606" s="18">
        <f t="shared" si="58"/>
        <v>1.5554943224251419E-2</v>
      </c>
      <c r="F606" s="18">
        <f t="shared" si="54"/>
        <v>1.1390874365691919E-4</v>
      </c>
    </row>
    <row r="607" spans="1:6" x14ac:dyDescent="0.3">
      <c r="A607">
        <f t="shared" si="57"/>
        <v>600</v>
      </c>
      <c r="B607">
        <f t="shared" si="55"/>
        <v>599</v>
      </c>
      <c r="C607">
        <f t="shared" si="56"/>
        <v>50</v>
      </c>
      <c r="D607" s="18">
        <f t="shared" si="59"/>
        <v>1.698340657542361E-5</v>
      </c>
      <c r="E607" s="18">
        <f t="shared" si="58"/>
        <v>1.5537959817675995E-2</v>
      </c>
      <c r="F607" s="18">
        <f t="shared" si="54"/>
        <v>1.1219220295175729E-4</v>
      </c>
    </row>
    <row r="608" spans="1:6" x14ac:dyDescent="0.3">
      <c r="A608">
        <f t="shared" si="57"/>
        <v>601</v>
      </c>
      <c r="B608">
        <f t="shared" si="55"/>
        <v>600</v>
      </c>
      <c r="C608">
        <f t="shared" si="56"/>
        <v>51</v>
      </c>
      <c r="D608" s="18">
        <f t="shared" si="59"/>
        <v>1.6936628530165626E-5</v>
      </c>
      <c r="E608" s="18">
        <f t="shared" si="58"/>
        <v>1.5521023189145829E-2</v>
      </c>
      <c r="F608" s="18">
        <f t="shared" si="54"/>
        <v>1.1050152954964768E-4</v>
      </c>
    </row>
    <row r="609" spans="1:6" x14ac:dyDescent="0.3">
      <c r="A609">
        <f t="shared" si="57"/>
        <v>602</v>
      </c>
      <c r="B609">
        <f t="shared" si="55"/>
        <v>601</v>
      </c>
      <c r="C609">
        <f t="shared" si="56"/>
        <v>51</v>
      </c>
      <c r="D609" s="18">
        <f t="shared" si="59"/>
        <v>1.6890056837753724E-5</v>
      </c>
      <c r="E609" s="18">
        <f t="shared" si="58"/>
        <v>1.5504133132308076E-2</v>
      </c>
      <c r="F609" s="18">
        <f t="shared" si="54"/>
        <v>1.0883633364488096E-4</v>
      </c>
    </row>
    <row r="610" spans="1:6" x14ac:dyDescent="0.3">
      <c r="A610">
        <f t="shared" si="57"/>
        <v>603</v>
      </c>
      <c r="B610">
        <f t="shared" si="55"/>
        <v>602</v>
      </c>
      <c r="C610">
        <f t="shared" si="56"/>
        <v>51</v>
      </c>
      <c r="D610" s="18">
        <f t="shared" si="59"/>
        <v>1.6843690247111625E-5</v>
      </c>
      <c r="E610" s="18">
        <f t="shared" si="58"/>
        <v>1.5487289442060964E-2</v>
      </c>
      <c r="F610" s="18">
        <f t="shared" si="54"/>
        <v>1.0719623130590068E-4</v>
      </c>
    </row>
    <row r="611" spans="1:6" x14ac:dyDescent="0.3">
      <c r="A611">
        <f t="shared" si="57"/>
        <v>604</v>
      </c>
      <c r="B611">
        <f t="shared" si="55"/>
        <v>603</v>
      </c>
      <c r="C611">
        <f t="shared" si="56"/>
        <v>51</v>
      </c>
      <c r="D611" s="18">
        <f t="shared" si="59"/>
        <v>1.6797527516807365E-5</v>
      </c>
      <c r="E611" s="18">
        <f t="shared" si="58"/>
        <v>1.5470491914544157E-2</v>
      </c>
      <c r="F611" s="18">
        <f t="shared" si="54"/>
        <v>1.0558084438678291E-4</v>
      </c>
    </row>
    <row r="612" spans="1:6" x14ac:dyDescent="0.3">
      <c r="A612">
        <f t="shared" si="57"/>
        <v>605</v>
      </c>
      <c r="B612">
        <f t="shared" si="55"/>
        <v>604</v>
      </c>
      <c r="C612">
        <f t="shared" si="56"/>
        <v>51</v>
      </c>
      <c r="D612" s="18">
        <f t="shared" si="59"/>
        <v>1.6751567414963129E-5</v>
      </c>
      <c r="E612" s="18">
        <f t="shared" si="58"/>
        <v>1.5453740347129194E-2</v>
      </c>
      <c r="F612" s="18">
        <f t="shared" si="54"/>
        <v>1.0398980044005012E-4</v>
      </c>
    </row>
    <row r="613" spans="1:6" x14ac:dyDescent="0.3">
      <c r="A613">
        <f t="shared" si="57"/>
        <v>606</v>
      </c>
      <c r="B613">
        <f t="shared" si="55"/>
        <v>605</v>
      </c>
      <c r="C613">
        <f t="shared" si="56"/>
        <v>51</v>
      </c>
      <c r="D613" s="18">
        <f t="shared" si="59"/>
        <v>1.670580871916607E-5</v>
      </c>
      <c r="E613" s="18">
        <f t="shared" si="58"/>
        <v>1.5437034538410027E-2</v>
      </c>
      <c r="F613" s="18">
        <f t="shared" si="54"/>
        <v>1.024227326307989E-4</v>
      </c>
    </row>
    <row r="614" spans="1:6" x14ac:dyDescent="0.3">
      <c r="A614">
        <f t="shared" si="57"/>
        <v>607</v>
      </c>
      <c r="B614">
        <f t="shared" si="55"/>
        <v>606</v>
      </c>
      <c r="C614">
        <f t="shared" si="56"/>
        <v>51</v>
      </c>
      <c r="D614" s="18">
        <f t="shared" si="59"/>
        <v>1.6660250216380106E-5</v>
      </c>
      <c r="E614" s="18">
        <f t="shared" si="58"/>
        <v>1.5420374288193647E-2</v>
      </c>
      <c r="F614" s="18">
        <f t="shared" si="54"/>
        <v>1.0087927965212144E-4</v>
      </c>
    </row>
    <row r="615" spans="1:6" x14ac:dyDescent="0.3">
      <c r="A615">
        <f t="shared" si="57"/>
        <v>608</v>
      </c>
      <c r="B615">
        <f t="shared" si="55"/>
        <v>607</v>
      </c>
      <c r="C615">
        <f t="shared" si="56"/>
        <v>51</v>
      </c>
      <c r="D615" s="18">
        <f t="shared" si="59"/>
        <v>1.6614890702858692E-5</v>
      </c>
      <c r="E615" s="18">
        <f t="shared" si="58"/>
        <v>1.5403759397490788E-2</v>
      </c>
      <c r="F615" s="18">
        <f t="shared" si="54"/>
        <v>9.9359085641801873E-5</v>
      </c>
    </row>
    <row r="616" spans="1:6" x14ac:dyDescent="0.3">
      <c r="A616">
        <f t="shared" si="57"/>
        <v>609</v>
      </c>
      <c r="B616">
        <f t="shared" si="55"/>
        <v>608</v>
      </c>
      <c r="C616">
        <f t="shared" si="56"/>
        <v>51</v>
      </c>
      <c r="D616" s="18">
        <f t="shared" si="59"/>
        <v>1.6569728984058536E-5</v>
      </c>
      <c r="E616" s="18">
        <f t="shared" si="58"/>
        <v>1.538718966850673E-2</v>
      </c>
      <c r="F616" s="18">
        <f t="shared" si="54"/>
        <v>9.7861800100267781E-5</v>
      </c>
    </row>
    <row r="617" spans="1:6" x14ac:dyDescent="0.3">
      <c r="A617">
        <f t="shared" si="57"/>
        <v>610</v>
      </c>
      <c r="B617">
        <f t="shared" si="55"/>
        <v>609</v>
      </c>
      <c r="C617">
        <f t="shared" si="56"/>
        <v>51</v>
      </c>
      <c r="D617" s="18">
        <f t="shared" si="59"/>
        <v>1.6524763874554257E-5</v>
      </c>
      <c r="E617" s="18">
        <f t="shared" si="58"/>
        <v>1.5370664904632176E-2</v>
      </c>
      <c r="F617" s="18">
        <f t="shared" si="54"/>
        <v>9.6387077809778176E-5</v>
      </c>
    </row>
    <row r="618" spans="1:6" x14ac:dyDescent="0.3">
      <c r="A618">
        <f t="shared" si="57"/>
        <v>611</v>
      </c>
      <c r="B618">
        <f t="shared" si="55"/>
        <v>610</v>
      </c>
      <c r="C618">
        <f t="shared" si="56"/>
        <v>51</v>
      </c>
      <c r="D618" s="18">
        <f t="shared" si="59"/>
        <v>1.647999419795398E-5</v>
      </c>
      <c r="E618" s="18">
        <f t="shared" si="58"/>
        <v>1.5354184910434221E-2</v>
      </c>
      <c r="F618" s="18">
        <f t="shared" si="54"/>
        <v>9.4934578754829254E-5</v>
      </c>
    </row>
    <row r="619" spans="1:6" x14ac:dyDescent="0.3">
      <c r="A619">
        <f t="shared" si="57"/>
        <v>612</v>
      </c>
      <c r="B619">
        <f t="shared" si="55"/>
        <v>611</v>
      </c>
      <c r="C619">
        <f t="shared" si="56"/>
        <v>51</v>
      </c>
      <c r="D619" s="18">
        <f t="shared" si="59"/>
        <v>1.6435418786815841E-5</v>
      </c>
      <c r="E619" s="18">
        <f t="shared" si="58"/>
        <v>1.5337749491647405E-2</v>
      </c>
      <c r="F619" s="18">
        <f t="shared" si="54"/>
        <v>9.3503968043759738E-5</v>
      </c>
    </row>
    <row r="620" spans="1:6" x14ac:dyDescent="0.3">
      <c r="A620">
        <f t="shared" si="57"/>
        <v>613</v>
      </c>
      <c r="B620">
        <f t="shared" si="55"/>
        <v>612</v>
      </c>
      <c r="C620">
        <f t="shared" si="56"/>
        <v>52</v>
      </c>
      <c r="D620" s="18">
        <f t="shared" si="59"/>
        <v>1.6391036482565408E-5</v>
      </c>
      <c r="E620" s="18">
        <f t="shared" si="58"/>
        <v>1.5321358455164838E-2</v>
      </c>
      <c r="F620" s="18">
        <f t="shared" si="54"/>
        <v>9.2094915831537224E-5</v>
      </c>
    </row>
    <row r="621" spans="1:6" x14ac:dyDescent="0.3">
      <c r="A621">
        <f t="shared" si="57"/>
        <v>614</v>
      </c>
      <c r="B621">
        <f t="shared" si="55"/>
        <v>613</v>
      </c>
      <c r="C621">
        <f t="shared" si="56"/>
        <v>52</v>
      </c>
      <c r="D621" s="18">
        <f t="shared" si="59"/>
        <v>1.6346846135413985E-5</v>
      </c>
      <c r="E621" s="18">
        <f t="shared" si="58"/>
        <v>1.5305011609029424E-2</v>
      </c>
      <c r="F621" s="18">
        <f t="shared" si="54"/>
        <v>9.0707097243708471E-5</v>
      </c>
    </row>
    <row r="622" spans="1:6" x14ac:dyDescent="0.3">
      <c r="A622">
        <f t="shared" si="57"/>
        <v>615</v>
      </c>
      <c r="B622">
        <f t="shared" si="55"/>
        <v>614</v>
      </c>
      <c r="C622">
        <f t="shared" si="56"/>
        <v>52</v>
      </c>
      <c r="D622" s="18">
        <f t="shared" si="59"/>
        <v>1.6302846604277809E-5</v>
      </c>
      <c r="E622" s="18">
        <f t="shared" si="58"/>
        <v>1.5288708762425147E-2</v>
      </c>
      <c r="F622" s="18">
        <f t="shared" si="54"/>
        <v>8.9340192301495618E-5</v>
      </c>
    </row>
    <row r="623" spans="1:6" x14ac:dyDescent="0.3">
      <c r="A623">
        <f t="shared" si="57"/>
        <v>616</v>
      </c>
      <c r="B623">
        <f t="shared" si="55"/>
        <v>615</v>
      </c>
      <c r="C623">
        <f t="shared" si="56"/>
        <v>52</v>
      </c>
      <c r="D623" s="18">
        <f t="shared" si="59"/>
        <v>1.6259036756698117E-5</v>
      </c>
      <c r="E623" s="18">
        <f t="shared" si="58"/>
        <v>1.5272449725668449E-2</v>
      </c>
      <c r="F623" s="18">
        <f t="shared" si="54"/>
        <v>8.7993885848020869E-5</v>
      </c>
    </row>
    <row r="624" spans="1:6" x14ac:dyDescent="0.3">
      <c r="A624">
        <f t="shared" si="57"/>
        <v>617</v>
      </c>
      <c r="B624">
        <f t="shared" si="55"/>
        <v>616</v>
      </c>
      <c r="C624">
        <f t="shared" si="56"/>
        <v>52</v>
      </c>
      <c r="D624" s="18">
        <f t="shared" si="59"/>
        <v>1.6215415468762079E-5</v>
      </c>
      <c r="E624" s="18">
        <f t="shared" si="58"/>
        <v>1.5256234310199688E-2</v>
      </c>
      <c r="F624" s="18">
        <f t="shared" si="54"/>
        <v>8.6667867475643525E-5</v>
      </c>
    </row>
    <row r="625" spans="1:6" x14ac:dyDescent="0.3">
      <c r="A625">
        <f t="shared" si="57"/>
        <v>618</v>
      </c>
      <c r="B625">
        <f t="shared" si="55"/>
        <v>617</v>
      </c>
      <c r="C625">
        <f t="shared" si="56"/>
        <v>52</v>
      </c>
      <c r="D625" s="18">
        <f t="shared" si="59"/>
        <v>1.617198162502458E-5</v>
      </c>
      <c r="E625" s="18">
        <f t="shared" si="58"/>
        <v>1.5240062328574663E-2</v>
      </c>
      <c r="F625" s="18">
        <f t="shared" si="54"/>
        <v>8.536183145439131E-5</v>
      </c>
    </row>
    <row r="626" spans="1:6" x14ac:dyDescent="0.3">
      <c r="A626">
        <f t="shared" si="57"/>
        <v>619</v>
      </c>
      <c r="B626">
        <f t="shared" si="55"/>
        <v>618</v>
      </c>
      <c r="C626">
        <f t="shared" si="56"/>
        <v>52</v>
      </c>
      <c r="D626" s="18">
        <f t="shared" si="59"/>
        <v>1.6128734118430839E-5</v>
      </c>
      <c r="E626" s="18">
        <f t="shared" si="58"/>
        <v>1.5223933594456231E-2</v>
      </c>
      <c r="F626" s="18">
        <f t="shared" si="54"/>
        <v>8.407547666147083E-5</v>
      </c>
    </row>
    <row r="627" spans="1:6" x14ac:dyDescent="0.3">
      <c r="A627">
        <f t="shared" si="57"/>
        <v>620</v>
      </c>
      <c r="B627">
        <f t="shared" si="55"/>
        <v>619</v>
      </c>
      <c r="C627">
        <f t="shared" si="56"/>
        <v>52</v>
      </c>
      <c r="D627" s="18">
        <f t="shared" si="59"/>
        <v>1.6085671850239866E-5</v>
      </c>
      <c r="E627" s="18">
        <f t="shared" si="58"/>
        <v>1.5207847922605992E-2</v>
      </c>
      <c r="F627" s="18">
        <f t="shared" si="54"/>
        <v>8.280850651183967E-5</v>
      </c>
    </row>
    <row r="628" spans="1:6" x14ac:dyDescent="0.3">
      <c r="A628">
        <f t="shared" si="57"/>
        <v>621</v>
      </c>
      <c r="B628">
        <f t="shared" si="55"/>
        <v>620</v>
      </c>
      <c r="C628">
        <f t="shared" si="56"/>
        <v>52</v>
      </c>
      <c r="D628" s="18">
        <f t="shared" si="59"/>
        <v>1.6042793729948737E-5</v>
      </c>
      <c r="E628" s="18">
        <f t="shared" si="58"/>
        <v>1.5191805128876043E-2</v>
      </c>
      <c r="F628" s="18">
        <f t="shared" si="54"/>
        <v>8.1560628889825319E-5</v>
      </c>
    </row>
    <row r="629" spans="1:6" x14ac:dyDescent="0.3">
      <c r="A629">
        <f t="shared" si="57"/>
        <v>622</v>
      </c>
      <c r="B629">
        <f t="shared" si="55"/>
        <v>621</v>
      </c>
      <c r="C629">
        <f t="shared" si="56"/>
        <v>52</v>
      </c>
      <c r="D629" s="18">
        <f t="shared" si="59"/>
        <v>1.6000098675217675E-5</v>
      </c>
      <c r="E629" s="18">
        <f t="shared" si="58"/>
        <v>1.5175805030200825E-2</v>
      </c>
      <c r="F629" s="18">
        <f t="shared" si="54"/>
        <v>8.0331556081774188E-5</v>
      </c>
    </row>
    <row r="630" spans="1:6" x14ac:dyDescent="0.3">
      <c r="A630">
        <f t="shared" si="57"/>
        <v>623</v>
      </c>
      <c r="B630">
        <f t="shared" si="55"/>
        <v>622</v>
      </c>
      <c r="C630">
        <f t="shared" si="56"/>
        <v>52</v>
      </c>
      <c r="D630" s="18">
        <f t="shared" si="59"/>
        <v>1.5957585611795936E-5</v>
      </c>
      <c r="E630" s="18">
        <f t="shared" si="58"/>
        <v>1.5159847444589029E-2</v>
      </c>
      <c r="F630" s="18">
        <f t="shared" si="54"/>
        <v>7.9121004709715545E-5</v>
      </c>
    </row>
    <row r="631" spans="1:6" x14ac:dyDescent="0.3">
      <c r="A631">
        <f t="shared" si="57"/>
        <v>624</v>
      </c>
      <c r="B631">
        <f t="shared" si="55"/>
        <v>623</v>
      </c>
      <c r="C631">
        <f t="shared" si="56"/>
        <v>52</v>
      </c>
      <c r="D631" s="18">
        <f t="shared" si="59"/>
        <v>1.5915253473448491E-5</v>
      </c>
      <c r="E631" s="18">
        <f t="shared" si="58"/>
        <v>1.5143932191115581E-2</v>
      </c>
      <c r="F631" s="18">
        <f t="shared" si="54"/>
        <v>7.7928695666025331E-5</v>
      </c>
    </row>
    <row r="632" spans="1:6" x14ac:dyDescent="0.3">
      <c r="A632">
        <f t="shared" si="57"/>
        <v>625</v>
      </c>
      <c r="B632">
        <f t="shared" si="55"/>
        <v>624</v>
      </c>
      <c r="C632">
        <f t="shared" si="56"/>
        <v>53</v>
      </c>
      <c r="D632" s="18">
        <f t="shared" si="59"/>
        <v>1.5873101201883478E-5</v>
      </c>
      <c r="E632" s="18">
        <f t="shared" si="58"/>
        <v>1.5128059089913697E-2</v>
      </c>
      <c r="F632" s="18">
        <f t="shared" si="54"/>
        <v>7.6754354049074499E-5</v>
      </c>
    </row>
    <row r="633" spans="1:6" x14ac:dyDescent="0.3">
      <c r="A633">
        <f t="shared" si="57"/>
        <v>626</v>
      </c>
      <c r="B633">
        <f t="shared" si="55"/>
        <v>625</v>
      </c>
      <c r="C633">
        <f t="shared" si="56"/>
        <v>53</v>
      </c>
      <c r="D633" s="18">
        <f t="shared" si="59"/>
        <v>1.583112774668043E-5</v>
      </c>
      <c r="E633" s="18">
        <f t="shared" si="58"/>
        <v>1.5112227962167017E-2</v>
      </c>
      <c r="F633" s="18">
        <f t="shared" si="54"/>
        <v>7.5597709099846835E-5</v>
      </c>
    </row>
    <row r="634" spans="1:6" x14ac:dyDescent="0.3">
      <c r="A634">
        <f t="shared" si="57"/>
        <v>627</v>
      </c>
      <c r="B634">
        <f t="shared" si="55"/>
        <v>626</v>
      </c>
      <c r="C634">
        <f t="shared" si="56"/>
        <v>53</v>
      </c>
      <c r="D634" s="18">
        <f t="shared" si="59"/>
        <v>1.5789332065219262E-5</v>
      </c>
      <c r="E634" s="18">
        <f t="shared" si="58"/>
        <v>1.5096438630101797E-2</v>
      </c>
      <c r="F634" s="18">
        <f t="shared" si="54"/>
        <v>7.4458494139512292E-5</v>
      </c>
    </row>
    <row r="635" spans="1:6" x14ac:dyDescent="0.3">
      <c r="A635">
        <f t="shared" si="57"/>
        <v>628</v>
      </c>
      <c r="B635">
        <f t="shared" si="55"/>
        <v>627</v>
      </c>
      <c r="C635">
        <f t="shared" si="56"/>
        <v>53</v>
      </c>
      <c r="D635" s="18">
        <f t="shared" si="59"/>
        <v>1.5747713122610019E-5</v>
      </c>
      <c r="E635" s="18">
        <f t="shared" si="58"/>
        <v>1.5080690916979188E-2</v>
      </c>
      <c r="F635" s="18">
        <f t="shared" si="54"/>
        <v>7.33364465079408E-5</v>
      </c>
    </row>
    <row r="636" spans="1:6" x14ac:dyDescent="0.3">
      <c r="A636">
        <f t="shared" si="57"/>
        <v>629</v>
      </c>
      <c r="B636">
        <f t="shared" si="55"/>
        <v>628</v>
      </c>
      <c r="C636">
        <f t="shared" si="56"/>
        <v>53</v>
      </c>
      <c r="D636" s="18">
        <f t="shared" si="59"/>
        <v>1.5706269891623365E-5</v>
      </c>
      <c r="E636" s="18">
        <f t="shared" si="58"/>
        <v>1.5064984647087564E-2</v>
      </c>
      <c r="F636" s="18">
        <f t="shared" si="54"/>
        <v>7.2231307503142734E-5</v>
      </c>
    </row>
    <row r="637" spans="1:6" x14ac:dyDescent="0.3">
      <c r="A637">
        <f t="shared" si="57"/>
        <v>630</v>
      </c>
      <c r="B637">
        <f t="shared" si="55"/>
        <v>629</v>
      </c>
      <c r="C637">
        <f t="shared" si="56"/>
        <v>53</v>
      </c>
      <c r="D637" s="18">
        <f t="shared" si="59"/>
        <v>1.5665001352621791E-5</v>
      </c>
      <c r="E637" s="18">
        <f t="shared" si="58"/>
        <v>1.5049319645734941E-2</v>
      </c>
      <c r="F637" s="18">
        <f t="shared" si="54"/>
        <v>7.1142822321621893E-5</v>
      </c>
    </row>
    <row r="638" spans="1:6" x14ac:dyDescent="0.3">
      <c r="A638">
        <f t="shared" si="57"/>
        <v>631</v>
      </c>
      <c r="B638">
        <f t="shared" si="55"/>
        <v>630</v>
      </c>
      <c r="C638">
        <f t="shared" si="56"/>
        <v>53</v>
      </c>
      <c r="D638" s="18">
        <f t="shared" si="59"/>
        <v>1.5623906493491577E-5</v>
      </c>
      <c r="E638" s="18">
        <f t="shared" si="58"/>
        <v>1.5033695739241451E-2</v>
      </c>
      <c r="F638" s="18">
        <f t="shared" si="54"/>
        <v>7.0070739999627599E-5</v>
      </c>
    </row>
    <row r="639" spans="1:6" x14ac:dyDescent="0.3">
      <c r="A639">
        <f t="shared" si="57"/>
        <v>632</v>
      </c>
      <c r="B639">
        <f t="shared" si="55"/>
        <v>631</v>
      </c>
      <c r="C639">
        <f t="shared" si="56"/>
        <v>53</v>
      </c>
      <c r="D639" s="18">
        <f t="shared" si="59"/>
        <v>1.5582984309575447E-5</v>
      </c>
      <c r="E639" s="18">
        <f t="shared" si="58"/>
        <v>1.5018112754931876E-2</v>
      </c>
      <c r="F639" s="18">
        <f t="shared" si="54"/>
        <v>6.901481335529162E-5</v>
      </c>
    </row>
    <row r="640" spans="1:6" x14ac:dyDescent="0.3">
      <c r="A640">
        <f t="shared" si="57"/>
        <v>633</v>
      </c>
      <c r="B640">
        <f t="shared" si="55"/>
        <v>632</v>
      </c>
      <c r="C640">
        <f t="shared" si="56"/>
        <v>53</v>
      </c>
      <c r="D640" s="18">
        <f t="shared" si="59"/>
        <v>1.5542233803605939E-5</v>
      </c>
      <c r="E640" s="18">
        <f t="shared" si="58"/>
        <v>1.5002570521128271E-2</v>
      </c>
      <c r="F640" s="18">
        <f t="shared" si="54"/>
        <v>6.7974798931637586E-5</v>
      </c>
    </row>
    <row r="641" spans="1:6" x14ac:dyDescent="0.3">
      <c r="A641">
        <f t="shared" si="57"/>
        <v>634</v>
      </c>
      <c r="B641">
        <f t="shared" si="55"/>
        <v>633</v>
      </c>
      <c r="C641">
        <f t="shared" si="56"/>
        <v>53</v>
      </c>
      <c r="D641" s="18">
        <f t="shared" si="59"/>
        <v>1.550165398563948E-5</v>
      </c>
      <c r="E641" s="18">
        <f t="shared" si="58"/>
        <v>1.4987068867142631E-2</v>
      </c>
      <c r="F641" s="18">
        <f t="shared" si="54"/>
        <v>6.6950456940448696E-5</v>
      </c>
    </row>
    <row r="642" spans="1:6" x14ac:dyDescent="0.3">
      <c r="A642">
        <f t="shared" si="57"/>
        <v>635</v>
      </c>
      <c r="B642">
        <f t="shared" si="55"/>
        <v>634</v>
      </c>
      <c r="C642">
        <f t="shared" si="56"/>
        <v>53</v>
      </c>
      <c r="D642" s="18">
        <f t="shared" si="59"/>
        <v>1.5461243872991144E-5</v>
      </c>
      <c r="E642" s="18">
        <f t="shared" si="58"/>
        <v>1.497160762326964E-2</v>
      </c>
      <c r="F642" s="18">
        <f t="shared" si="54"/>
        <v>6.594155120698187E-5</v>
      </c>
    </row>
    <row r="643" spans="1:6" x14ac:dyDescent="0.3">
      <c r="A643">
        <f t="shared" si="57"/>
        <v>636</v>
      </c>
      <c r="B643">
        <f t="shared" si="55"/>
        <v>635</v>
      </c>
      <c r="C643">
        <f t="shared" si="56"/>
        <v>53</v>
      </c>
      <c r="D643" s="18">
        <f t="shared" si="59"/>
        <v>1.5421002490170102E-5</v>
      </c>
      <c r="E643" s="18">
        <f t="shared" si="58"/>
        <v>1.4956186620779471E-2</v>
      </c>
      <c r="F643" s="18">
        <f t="shared" si="54"/>
        <v>6.49478491155145E-5</v>
      </c>
    </row>
    <row r="644" spans="1:6" x14ac:dyDescent="0.3">
      <c r="A644">
        <f t="shared" si="57"/>
        <v>637</v>
      </c>
      <c r="B644">
        <f t="shared" si="55"/>
        <v>636</v>
      </c>
      <c r="C644">
        <f t="shared" si="56"/>
        <v>54</v>
      </c>
      <c r="D644" s="18">
        <f t="shared" si="59"/>
        <v>1.5380928868815735E-5</v>
      </c>
      <c r="E644" s="18">
        <f t="shared" si="58"/>
        <v>1.4940805691910655E-2</v>
      </c>
      <c r="F644" s="18">
        <f t="shared" si="54"/>
        <v>6.3969121555712094E-5</v>
      </c>
    </row>
    <row r="645" spans="1:6" x14ac:dyDescent="0.3">
      <c r="A645">
        <f t="shared" si="57"/>
        <v>638</v>
      </c>
      <c r="B645">
        <f t="shared" si="55"/>
        <v>637</v>
      </c>
      <c r="C645">
        <f t="shared" si="56"/>
        <v>54</v>
      </c>
      <c r="D645" s="18">
        <f t="shared" si="59"/>
        <v>1.5341022047634424E-5</v>
      </c>
      <c r="E645" s="18">
        <f t="shared" si="58"/>
        <v>1.492546466986302E-2</v>
      </c>
      <c r="F645" s="18">
        <f t="shared" si="54"/>
        <v>6.3005142869804092E-5</v>
      </c>
    </row>
    <row r="646" spans="1:6" x14ac:dyDescent="0.3">
      <c r="A646">
        <f t="shared" si="57"/>
        <v>639</v>
      </c>
      <c r="B646">
        <f t="shared" si="55"/>
        <v>638</v>
      </c>
      <c r="C646">
        <f t="shared" si="56"/>
        <v>54</v>
      </c>
      <c r="D646" s="18">
        <f t="shared" si="59"/>
        <v>1.5301281072336993E-5</v>
      </c>
      <c r="E646" s="18">
        <f t="shared" si="58"/>
        <v>1.4910163388790683E-2</v>
      </c>
      <c r="F646" s="18">
        <f t="shared" si="54"/>
        <v>6.2055690800555594E-5</v>
      </c>
    </row>
    <row r="647" spans="1:6" x14ac:dyDescent="0.3">
      <c r="A647">
        <f t="shared" si="57"/>
        <v>640</v>
      </c>
      <c r="B647">
        <f t="shared" si="55"/>
        <v>639</v>
      </c>
      <c r="C647">
        <f t="shared" si="56"/>
        <v>54</v>
      </c>
      <c r="D647" s="18">
        <f t="shared" si="59"/>
        <v>1.5261704995576808E-5</v>
      </c>
      <c r="E647" s="18">
        <f t="shared" si="58"/>
        <v>1.4894901683795106E-2</v>
      </c>
      <c r="F647" s="18">
        <f t="shared" si="54"/>
        <v>6.1120546440023233E-5</v>
      </c>
    </row>
    <row r="648" spans="1:6" x14ac:dyDescent="0.3">
      <c r="A648">
        <f t="shared" si="57"/>
        <v>641</v>
      </c>
      <c r="B648">
        <f t="shared" si="55"/>
        <v>640</v>
      </c>
      <c r="C648">
        <f t="shared" si="56"/>
        <v>54</v>
      </c>
      <c r="D648" s="18">
        <f t="shared" si="59"/>
        <v>1.5222292876888504E-5</v>
      </c>
      <c r="E648" s="18">
        <f t="shared" si="58"/>
        <v>1.4879679390918218E-2</v>
      </c>
      <c r="F648" s="18">
        <f t="shared" ref="F648:F711" si="60">1/(1+$F$5)^B648</f>
        <v>6.0199494179083259E-5</v>
      </c>
    </row>
    <row r="649" spans="1:6" x14ac:dyDescent="0.3">
      <c r="A649">
        <f t="shared" si="57"/>
        <v>642</v>
      </c>
      <c r="B649">
        <f t="shared" ref="B649:B712" si="61">A649-1</f>
        <v>641</v>
      </c>
      <c r="C649">
        <f t="shared" ref="C649:C712" si="62">INT(B649/12)+1</f>
        <v>54</v>
      </c>
      <c r="D649" s="18">
        <f t="shared" si="59"/>
        <v>1.518304378262737E-5</v>
      </c>
      <c r="E649" s="18">
        <f t="shared" si="58"/>
        <v>1.4864496347135591E-2</v>
      </c>
      <c r="F649" s="18">
        <f t="shared" si="60"/>
        <v>5.9292321657720134E-5</v>
      </c>
    </row>
    <row r="650" spans="1:6" x14ac:dyDescent="0.3">
      <c r="A650">
        <f t="shared" ref="A650:A713" si="63">A649+1</f>
        <v>643</v>
      </c>
      <c r="B650">
        <f t="shared" si="61"/>
        <v>642</v>
      </c>
      <c r="C650">
        <f t="shared" si="62"/>
        <v>54</v>
      </c>
      <c r="D650" s="18">
        <f t="shared" si="59"/>
        <v>1.5143956785909345E-5</v>
      </c>
      <c r="E650" s="18">
        <f t="shared" ref="E650:E713" si="64">E649-D650</f>
        <v>1.4849352390349681E-2</v>
      </c>
      <c r="F650" s="18">
        <f t="shared" si="60"/>
        <v>5.8398819716064353E-5</v>
      </c>
    </row>
    <row r="651" spans="1:6" x14ac:dyDescent="0.3">
      <c r="A651">
        <f t="shared" si="63"/>
        <v>644</v>
      </c>
      <c r="B651">
        <f t="shared" si="61"/>
        <v>643</v>
      </c>
      <c r="C651">
        <f t="shared" si="62"/>
        <v>54</v>
      </c>
      <c r="D651" s="18">
        <f t="shared" ref="D651:D714" si="65">($B$2+B651-2)/($B$1+$B$2+B651-1)*D650</f>
        <v>1.5105030966551635E-5</v>
      </c>
      <c r="E651" s="18">
        <f t="shared" si="64"/>
        <v>1.4834247359383129E-2</v>
      </c>
      <c r="F651" s="18">
        <f t="shared" si="60"/>
        <v>5.7518782346167966E-5</v>
      </c>
    </row>
    <row r="652" spans="1:6" x14ac:dyDescent="0.3">
      <c r="A652">
        <f t="shared" si="63"/>
        <v>645</v>
      </c>
      <c r="B652">
        <f t="shared" si="61"/>
        <v>644</v>
      </c>
      <c r="C652">
        <f t="shared" si="62"/>
        <v>54</v>
      </c>
      <c r="D652" s="18">
        <f t="shared" si="65"/>
        <v>1.5066265411013953E-5</v>
      </c>
      <c r="E652" s="18">
        <f t="shared" si="64"/>
        <v>1.4819181093972116E-2</v>
      </c>
      <c r="F652" s="18">
        <f t="shared" si="60"/>
        <v>5.6652006644507013E-5</v>
      </c>
    </row>
    <row r="653" spans="1:6" x14ac:dyDescent="0.3">
      <c r="A653">
        <f t="shared" si="63"/>
        <v>646</v>
      </c>
      <c r="B653">
        <f t="shared" si="61"/>
        <v>645</v>
      </c>
      <c r="C653">
        <f t="shared" si="62"/>
        <v>54</v>
      </c>
      <c r="D653" s="18">
        <f t="shared" si="65"/>
        <v>1.5027659212340356E-5</v>
      </c>
      <c r="E653" s="18">
        <f t="shared" si="64"/>
        <v>1.4804153434759776E-2</v>
      </c>
      <c r="F653" s="18">
        <f t="shared" si="60"/>
        <v>5.5798292765199457E-5</v>
      </c>
    </row>
    <row r="654" spans="1:6" x14ac:dyDescent="0.3">
      <c r="A654">
        <f t="shared" si="63"/>
        <v>647</v>
      </c>
      <c r="B654">
        <f t="shared" si="61"/>
        <v>646</v>
      </c>
      <c r="C654">
        <f t="shared" si="62"/>
        <v>54</v>
      </c>
      <c r="D654" s="18">
        <f t="shared" si="65"/>
        <v>1.498921147010168E-5</v>
      </c>
      <c r="E654" s="18">
        <f t="shared" si="64"/>
        <v>1.4789164223289674E-2</v>
      </c>
      <c r="F654" s="18">
        <f t="shared" si="60"/>
        <v>5.4957443873928352E-5</v>
      </c>
    </row>
    <row r="655" spans="1:6" x14ac:dyDescent="0.3">
      <c r="A655">
        <f t="shared" si="63"/>
        <v>648</v>
      </c>
      <c r="B655">
        <f t="shared" si="61"/>
        <v>647</v>
      </c>
      <c r="C655">
        <f t="shared" si="62"/>
        <v>54</v>
      </c>
      <c r="D655" s="18">
        <f t="shared" si="65"/>
        <v>1.4950921290338569E-5</v>
      </c>
      <c r="E655" s="18">
        <f t="shared" si="64"/>
        <v>1.4774213301999335E-2</v>
      </c>
      <c r="F655" s="18">
        <f t="shared" si="60"/>
        <v>5.4129266102559194E-5</v>
      </c>
    </row>
    <row r="656" spans="1:6" x14ac:dyDescent="0.3">
      <c r="A656">
        <f t="shared" si="63"/>
        <v>649</v>
      </c>
      <c r="B656">
        <f t="shared" si="61"/>
        <v>648</v>
      </c>
      <c r="C656">
        <f t="shared" si="62"/>
        <v>55</v>
      </c>
      <c r="D656" s="18">
        <f t="shared" si="65"/>
        <v>1.4912787785505094E-5</v>
      </c>
      <c r="E656" s="18">
        <f t="shared" si="64"/>
        <v>1.4759300514213829E-2</v>
      </c>
      <c r="F656" s="18">
        <f t="shared" si="60"/>
        <v>5.3313568504441239E-5</v>
      </c>
    </row>
    <row r="657" spans="1:6" x14ac:dyDescent="0.3">
      <c r="A657">
        <f t="shared" si="63"/>
        <v>650</v>
      </c>
      <c r="B657">
        <f t="shared" si="61"/>
        <v>649</v>
      </c>
      <c r="C657">
        <f t="shared" si="62"/>
        <v>55</v>
      </c>
      <c r="D657" s="18">
        <f t="shared" si="65"/>
        <v>1.4874810074412938E-5</v>
      </c>
      <c r="E657" s="18">
        <f t="shared" si="64"/>
        <v>1.4744425704139415E-2</v>
      </c>
      <c r="F657" s="18">
        <f t="shared" si="60"/>
        <v>5.2510163010382391E-5</v>
      </c>
    </row>
    <row r="658" spans="1:6" x14ac:dyDescent="0.3">
      <c r="A658">
        <f t="shared" si="63"/>
        <v>651</v>
      </c>
      <c r="B658">
        <f t="shared" si="61"/>
        <v>650</v>
      </c>
      <c r="C658">
        <f t="shared" si="62"/>
        <v>55</v>
      </c>
      <c r="D658" s="18">
        <f t="shared" si="65"/>
        <v>1.4836987282176156E-5</v>
      </c>
      <c r="E658" s="18">
        <f t="shared" si="64"/>
        <v>1.4729588716857239E-2</v>
      </c>
      <c r="F658" s="18">
        <f t="shared" si="60"/>
        <v>5.1718864385287497E-5</v>
      </c>
    </row>
    <row r="659" spans="1:6" x14ac:dyDescent="0.3">
      <c r="A659">
        <f t="shared" si="63"/>
        <v>652</v>
      </c>
      <c r="B659">
        <f t="shared" si="61"/>
        <v>651</v>
      </c>
      <c r="C659">
        <f t="shared" si="62"/>
        <v>55</v>
      </c>
      <c r="D659" s="18">
        <f t="shared" si="65"/>
        <v>1.4799318540156509E-5</v>
      </c>
      <c r="E659" s="18">
        <f t="shared" si="64"/>
        <v>1.4714789398317081E-2</v>
      </c>
      <c r="F659" s="18">
        <f t="shared" si="60"/>
        <v>5.0939490185450093E-5</v>
      </c>
    </row>
    <row r="660" spans="1:6" x14ac:dyDescent="0.3">
      <c r="A660">
        <f t="shared" si="63"/>
        <v>653</v>
      </c>
      <c r="B660">
        <f t="shared" si="61"/>
        <v>652</v>
      </c>
      <c r="C660">
        <f t="shared" si="62"/>
        <v>55</v>
      </c>
      <c r="D660" s="18">
        <f t="shared" si="65"/>
        <v>1.4761802985909332E-5</v>
      </c>
      <c r="E660" s="18">
        <f t="shared" si="64"/>
        <v>1.4700027595331172E-2</v>
      </c>
      <c r="F660" s="18">
        <f t="shared" si="60"/>
        <v>5.0171860716487833E-5</v>
      </c>
    </row>
    <row r="661" spans="1:6" x14ac:dyDescent="0.3">
      <c r="A661">
        <f t="shared" si="63"/>
        <v>654</v>
      </c>
      <c r="B661">
        <f t="shared" si="61"/>
        <v>653</v>
      </c>
      <c r="C661">
        <f t="shared" si="62"/>
        <v>55</v>
      </c>
      <c r="D661" s="18">
        <f t="shared" si="65"/>
        <v>1.4724439763129984E-5</v>
      </c>
      <c r="E661" s="18">
        <f t="shared" si="64"/>
        <v>1.4685303155568043E-2</v>
      </c>
      <c r="F661" s="18">
        <f t="shared" si="60"/>
        <v>4.9415798991911573E-5</v>
      </c>
    </row>
    <row r="662" spans="1:6" x14ac:dyDescent="0.3">
      <c r="A662">
        <f t="shared" si="63"/>
        <v>655</v>
      </c>
      <c r="B662">
        <f t="shared" si="61"/>
        <v>654</v>
      </c>
      <c r="C662">
        <f t="shared" si="62"/>
        <v>55</v>
      </c>
      <c r="D662" s="18">
        <f t="shared" si="65"/>
        <v>1.4687228021600815E-5</v>
      </c>
      <c r="E662" s="18">
        <f t="shared" si="64"/>
        <v>1.4670615927546442E-2</v>
      </c>
      <c r="F662" s="18">
        <f t="shared" si="60"/>
        <v>4.8671130692319104E-5</v>
      </c>
    </row>
    <row r="663" spans="1:6" x14ac:dyDescent="0.3">
      <c r="A663">
        <f t="shared" si="63"/>
        <v>656</v>
      </c>
      <c r="B663">
        <f t="shared" si="61"/>
        <v>655</v>
      </c>
      <c r="C663">
        <f t="shared" si="62"/>
        <v>55</v>
      </c>
      <c r="D663" s="18">
        <f t="shared" si="65"/>
        <v>1.4650166917138682E-5</v>
      </c>
      <c r="E663" s="18">
        <f t="shared" si="64"/>
        <v>1.4655965760629304E-2</v>
      </c>
      <c r="F663" s="18">
        <f t="shared" si="60"/>
        <v>4.793768412520348E-5</v>
      </c>
    </row>
    <row r="664" spans="1:6" x14ac:dyDescent="0.3">
      <c r="A664">
        <f t="shared" si="63"/>
        <v>657</v>
      </c>
      <c r="B664">
        <f t="shared" si="61"/>
        <v>656</v>
      </c>
      <c r="C664">
        <f t="shared" si="62"/>
        <v>55</v>
      </c>
      <c r="D664" s="18">
        <f t="shared" si="65"/>
        <v>1.4613255611543004E-5</v>
      </c>
      <c r="E664" s="18">
        <f t="shared" si="64"/>
        <v>1.4641352505017762E-2</v>
      </c>
      <c r="F664" s="18">
        <f t="shared" si="60"/>
        <v>4.7215290185367368E-5</v>
      </c>
    </row>
    <row r="665" spans="1:6" x14ac:dyDescent="0.3">
      <c r="A665">
        <f t="shared" si="63"/>
        <v>658</v>
      </c>
      <c r="B665">
        <f t="shared" si="61"/>
        <v>657</v>
      </c>
      <c r="C665">
        <f t="shared" si="62"/>
        <v>55</v>
      </c>
      <c r="D665" s="18">
        <f t="shared" si="65"/>
        <v>1.4576493272544322E-5</v>
      </c>
      <c r="E665" s="18">
        <f t="shared" si="64"/>
        <v>1.4626776011745217E-2</v>
      </c>
      <c r="F665" s="18">
        <f t="shared" si="60"/>
        <v>4.6503782315933577E-5</v>
      </c>
    </row>
    <row r="666" spans="1:6" x14ac:dyDescent="0.3">
      <c r="A666">
        <f t="shared" si="63"/>
        <v>659</v>
      </c>
      <c r="B666">
        <f t="shared" si="61"/>
        <v>658</v>
      </c>
      <c r="C666">
        <f t="shared" si="62"/>
        <v>55</v>
      </c>
      <c r="D666" s="18">
        <f t="shared" si="65"/>
        <v>1.4539879073753409E-5</v>
      </c>
      <c r="E666" s="18">
        <f t="shared" si="64"/>
        <v>1.4612236132671463E-2</v>
      </c>
      <c r="F666" s="18">
        <f t="shared" si="60"/>
        <v>4.5802996469943431E-5</v>
      </c>
    </row>
    <row r="667" spans="1:6" x14ac:dyDescent="0.3">
      <c r="A667">
        <f t="shared" si="63"/>
        <v>660</v>
      </c>
      <c r="B667">
        <f t="shared" si="61"/>
        <v>659</v>
      </c>
      <c r="C667">
        <f t="shared" si="62"/>
        <v>55</v>
      </c>
      <c r="D667" s="18">
        <f t="shared" si="65"/>
        <v>1.450341219461086E-5</v>
      </c>
      <c r="E667" s="18">
        <f t="shared" si="64"/>
        <v>1.4597732720476852E-2</v>
      </c>
      <c r="F667" s="18">
        <f t="shared" si="60"/>
        <v>4.5112771072533661E-5</v>
      </c>
    </row>
    <row r="668" spans="1:6" x14ac:dyDescent="0.3">
      <c r="A668">
        <f t="shared" si="63"/>
        <v>661</v>
      </c>
      <c r="B668">
        <f t="shared" si="61"/>
        <v>660</v>
      </c>
      <c r="C668">
        <f t="shared" si="62"/>
        <v>56</v>
      </c>
      <c r="D668" s="18">
        <f t="shared" si="65"/>
        <v>1.4467091820337214E-5</v>
      </c>
      <c r="E668" s="18">
        <f t="shared" si="64"/>
        <v>1.4583265628656516E-2</v>
      </c>
      <c r="F668" s="18">
        <f t="shared" si="60"/>
        <v>4.4432946983683314E-5</v>
      </c>
    </row>
    <row r="669" spans="1:6" x14ac:dyDescent="0.3">
      <c r="A669">
        <f t="shared" si="63"/>
        <v>662</v>
      </c>
      <c r="B669">
        <f t="shared" si="61"/>
        <v>661</v>
      </c>
      <c r="C669">
        <f t="shared" si="62"/>
        <v>56</v>
      </c>
      <c r="D669" s="18">
        <f t="shared" si="65"/>
        <v>1.4430917141883571E-5</v>
      </c>
      <c r="E669" s="18">
        <f t="shared" si="64"/>
        <v>1.4568834711514631E-2</v>
      </c>
      <c r="F669" s="18">
        <f t="shared" si="60"/>
        <v>4.376336746152202E-5</v>
      </c>
    </row>
    <row r="670" spans="1:6" x14ac:dyDescent="0.3">
      <c r="A670">
        <f t="shared" si="63"/>
        <v>663</v>
      </c>
      <c r="B670">
        <f t="shared" si="61"/>
        <v>662</v>
      </c>
      <c r="C670">
        <f t="shared" si="62"/>
        <v>56</v>
      </c>
      <c r="D670" s="18">
        <f t="shared" si="65"/>
        <v>1.4394887355882693E-5</v>
      </c>
      <c r="E670" s="18">
        <f t="shared" si="64"/>
        <v>1.4554439824158749E-2</v>
      </c>
      <c r="F670" s="18">
        <f t="shared" si="60"/>
        <v>4.3103878126191299E-5</v>
      </c>
    </row>
    <row r="671" spans="1:6" x14ac:dyDescent="0.3">
      <c r="A671">
        <f t="shared" si="63"/>
        <v>664</v>
      </c>
      <c r="B671">
        <f t="shared" si="61"/>
        <v>663</v>
      </c>
      <c r="C671">
        <f t="shared" si="62"/>
        <v>56</v>
      </c>
      <c r="D671" s="18">
        <f t="shared" si="65"/>
        <v>1.4359001664600614E-5</v>
      </c>
      <c r="E671" s="18">
        <f t="shared" si="64"/>
        <v>1.4540080822494148E-2</v>
      </c>
      <c r="F671" s="18">
        <f t="shared" si="60"/>
        <v>4.2454326924250262E-5</v>
      </c>
    </row>
    <row r="672" spans="1:6" x14ac:dyDescent="0.3">
      <c r="A672">
        <f t="shared" si="63"/>
        <v>665</v>
      </c>
      <c r="B672">
        <f t="shared" si="61"/>
        <v>664</v>
      </c>
      <c r="C672">
        <f t="shared" si="62"/>
        <v>56</v>
      </c>
      <c r="D672" s="18">
        <f t="shared" si="65"/>
        <v>1.4323259275888724E-5</v>
      </c>
      <c r="E672" s="18">
        <f t="shared" si="64"/>
        <v>1.4525757563218259E-2</v>
      </c>
      <c r="F672" s="18">
        <f t="shared" si="60"/>
        <v>4.1814564093617916E-5</v>
      </c>
    </row>
    <row r="673" spans="1:6" x14ac:dyDescent="0.3">
      <c r="A673">
        <f t="shared" si="63"/>
        <v>666</v>
      </c>
      <c r="B673">
        <f t="shared" si="61"/>
        <v>665</v>
      </c>
      <c r="C673">
        <f t="shared" si="62"/>
        <v>56</v>
      </c>
      <c r="D673" s="18">
        <f t="shared" si="65"/>
        <v>1.4287659403136329E-5</v>
      </c>
      <c r="E673" s="18">
        <f t="shared" si="64"/>
        <v>1.4511469903815123E-2</v>
      </c>
      <c r="F673" s="18">
        <f t="shared" si="60"/>
        <v>4.1184442129043538E-5</v>
      </c>
    </row>
    <row r="674" spans="1:6" x14ac:dyDescent="0.3">
      <c r="A674">
        <f t="shared" si="63"/>
        <v>667</v>
      </c>
      <c r="B674">
        <f t="shared" si="61"/>
        <v>666</v>
      </c>
      <c r="C674">
        <f t="shared" si="62"/>
        <v>56</v>
      </c>
      <c r="D674" s="18">
        <f t="shared" si="65"/>
        <v>1.4252201265223692E-5</v>
      </c>
      <c r="E674" s="18">
        <f t="shared" si="64"/>
        <v>1.4497217702549898E-2</v>
      </c>
      <c r="F674" s="18">
        <f t="shared" si="60"/>
        <v>4.0563815748097643E-5</v>
      </c>
    </row>
    <row r="675" spans="1:6" x14ac:dyDescent="0.3">
      <c r="A675">
        <f t="shared" si="63"/>
        <v>668</v>
      </c>
      <c r="B675">
        <f t="shared" si="61"/>
        <v>667</v>
      </c>
      <c r="C675">
        <f t="shared" si="62"/>
        <v>56</v>
      </c>
      <c r="D675" s="18">
        <f t="shared" si="65"/>
        <v>1.4216884086475541E-5</v>
      </c>
      <c r="E675" s="18">
        <f t="shared" si="64"/>
        <v>1.4483000818463423E-2</v>
      </c>
      <c r="F675" s="18">
        <f t="shared" si="60"/>
        <v>3.9952541857675218E-5</v>
      </c>
    </row>
    <row r="676" spans="1:6" x14ac:dyDescent="0.3">
      <c r="A676">
        <f t="shared" si="63"/>
        <v>669</v>
      </c>
      <c r="B676">
        <f t="shared" si="61"/>
        <v>668</v>
      </c>
      <c r="C676">
        <f t="shared" si="62"/>
        <v>56</v>
      </c>
      <c r="D676" s="18">
        <f t="shared" si="65"/>
        <v>1.4181707096615032E-5</v>
      </c>
      <c r="E676" s="18">
        <f t="shared" si="64"/>
        <v>1.4468819111366807E-2</v>
      </c>
      <c r="F676" s="18">
        <f t="shared" si="60"/>
        <v>3.9350479521003845E-5</v>
      </c>
    </row>
    <row r="677" spans="1:6" x14ac:dyDescent="0.3">
      <c r="A677">
        <f t="shared" si="63"/>
        <v>670</v>
      </c>
      <c r="B677">
        <f t="shared" si="61"/>
        <v>669</v>
      </c>
      <c r="C677">
        <f t="shared" si="62"/>
        <v>56</v>
      </c>
      <c r="D677" s="18">
        <f t="shared" si="65"/>
        <v>1.414666953071818E-5</v>
      </c>
      <c r="E677" s="18">
        <f t="shared" si="64"/>
        <v>1.4454672441836089E-2</v>
      </c>
      <c r="F677" s="18">
        <f t="shared" si="60"/>
        <v>3.8757489925149063E-5</v>
      </c>
    </row>
    <row r="678" spans="1:6" x14ac:dyDescent="0.3">
      <c r="A678">
        <f t="shared" si="63"/>
        <v>671</v>
      </c>
      <c r="B678">
        <f t="shared" si="61"/>
        <v>670</v>
      </c>
      <c r="C678">
        <f t="shared" si="62"/>
        <v>56</v>
      </c>
      <c r="D678" s="18">
        <f t="shared" si="65"/>
        <v>1.411177062916873E-5</v>
      </c>
      <c r="E678" s="18">
        <f t="shared" si="64"/>
        <v>1.444056067120692E-2</v>
      </c>
      <c r="F678" s="18">
        <f t="shared" si="60"/>
        <v>3.8173436349009221E-5</v>
      </c>
    </row>
    <row r="679" spans="1:6" x14ac:dyDescent="0.3">
      <c r="A679">
        <f t="shared" si="63"/>
        <v>672</v>
      </c>
      <c r="B679">
        <f t="shared" si="61"/>
        <v>671</v>
      </c>
      <c r="C679">
        <f t="shared" si="62"/>
        <v>56</v>
      </c>
      <c r="D679" s="18">
        <f t="shared" si="65"/>
        <v>1.4077009637613489E-5</v>
      </c>
      <c r="E679" s="18">
        <f t="shared" si="64"/>
        <v>1.4426483661569307E-2</v>
      </c>
      <c r="F679" s="18">
        <f t="shared" si="60"/>
        <v>3.7598184131792789E-5</v>
      </c>
    </row>
    <row r="680" spans="1:6" x14ac:dyDescent="0.3">
      <c r="A680">
        <f t="shared" si="63"/>
        <v>673</v>
      </c>
      <c r="B680">
        <f t="shared" si="61"/>
        <v>672</v>
      </c>
      <c r="C680">
        <f t="shared" si="62"/>
        <v>57</v>
      </c>
      <c r="D680" s="18">
        <f t="shared" si="65"/>
        <v>1.4042385806918091E-5</v>
      </c>
      <c r="E680" s="18">
        <f t="shared" si="64"/>
        <v>1.4412441275762388E-2</v>
      </c>
      <c r="F680" s="18">
        <f t="shared" si="60"/>
        <v>3.7031600641970648E-5</v>
      </c>
    </row>
    <row r="681" spans="1:6" x14ac:dyDescent="0.3">
      <c r="A681">
        <f t="shared" si="63"/>
        <v>674</v>
      </c>
      <c r="B681">
        <f t="shared" si="61"/>
        <v>673</v>
      </c>
      <c r="C681">
        <f t="shared" si="62"/>
        <v>57</v>
      </c>
      <c r="D681" s="18">
        <f t="shared" si="65"/>
        <v>1.4007898393123196E-5</v>
      </c>
      <c r="E681" s="18">
        <f t="shared" si="64"/>
        <v>1.4398433377369265E-2</v>
      </c>
      <c r="F681" s="18">
        <f t="shared" si="60"/>
        <v>3.647355524669619E-5</v>
      </c>
    </row>
    <row r="682" spans="1:6" x14ac:dyDescent="0.3">
      <c r="A682">
        <f t="shared" si="63"/>
        <v>675</v>
      </c>
      <c r="B682">
        <f t="shared" si="61"/>
        <v>674</v>
      </c>
      <c r="C682">
        <f t="shared" si="62"/>
        <v>57</v>
      </c>
      <c r="D682" s="18">
        <f t="shared" si="65"/>
        <v>1.3973546657401131E-5</v>
      </c>
      <c r="E682" s="18">
        <f t="shared" si="64"/>
        <v>1.4384459830711864E-2</v>
      </c>
      <c r="F682" s="18">
        <f t="shared" si="60"/>
        <v>3.5923919281686379E-5</v>
      </c>
    </row>
    <row r="683" spans="1:6" x14ac:dyDescent="0.3">
      <c r="A683">
        <f t="shared" si="63"/>
        <v>676</v>
      </c>
      <c r="B683">
        <f t="shared" si="61"/>
        <v>675</v>
      </c>
      <c r="C683">
        <f t="shared" si="62"/>
        <v>57</v>
      </c>
      <c r="D683" s="18">
        <f t="shared" si="65"/>
        <v>1.3939329866012946E-5</v>
      </c>
      <c r="E683" s="18">
        <f t="shared" si="64"/>
        <v>1.4370520500845852E-2</v>
      </c>
      <c r="F683" s="18">
        <f t="shared" si="60"/>
        <v>3.5382566021556564E-5</v>
      </c>
    </row>
    <row r="684" spans="1:6" x14ac:dyDescent="0.3">
      <c r="A684">
        <f t="shared" si="63"/>
        <v>677</v>
      </c>
      <c r="B684">
        <f t="shared" si="61"/>
        <v>676</v>
      </c>
      <c r="C684">
        <f t="shared" si="62"/>
        <v>57</v>
      </c>
      <c r="D684" s="18">
        <f t="shared" si="65"/>
        <v>1.3905247290265904E-5</v>
      </c>
      <c r="E684" s="18">
        <f t="shared" si="64"/>
        <v>1.4356615253555586E-2</v>
      </c>
      <c r="F684" s="18">
        <f t="shared" si="60"/>
        <v>3.4849370650602351E-5</v>
      </c>
    </row>
    <row r="685" spans="1:6" x14ac:dyDescent="0.3">
      <c r="A685">
        <f t="shared" si="63"/>
        <v>678</v>
      </c>
      <c r="B685">
        <f t="shared" si="61"/>
        <v>677</v>
      </c>
      <c r="C685">
        <f t="shared" si="62"/>
        <v>57</v>
      </c>
      <c r="D685" s="18">
        <f t="shared" si="65"/>
        <v>1.3871298206471384E-5</v>
      </c>
      <c r="E685" s="18">
        <f t="shared" si="64"/>
        <v>1.4342743955349114E-2</v>
      </c>
      <c r="F685" s="18">
        <f t="shared" si="60"/>
        <v>3.4324210234021813E-5</v>
      </c>
    </row>
    <row r="686" spans="1:6" x14ac:dyDescent="0.3">
      <c r="A686">
        <f t="shared" si="63"/>
        <v>679</v>
      </c>
      <c r="B686">
        <f t="shared" si="61"/>
        <v>678</v>
      </c>
      <c r="C686">
        <f t="shared" si="62"/>
        <v>57</v>
      </c>
      <c r="D686" s="18">
        <f t="shared" si="65"/>
        <v>1.3837481895903188E-5</v>
      </c>
      <c r="E686" s="18">
        <f t="shared" si="64"/>
        <v>1.4328906473453211E-2</v>
      </c>
      <c r="F686" s="18">
        <f t="shared" si="60"/>
        <v>3.3806963689571374E-5</v>
      </c>
    </row>
    <row r="687" spans="1:6" x14ac:dyDescent="0.3">
      <c r="A687">
        <f t="shared" si="63"/>
        <v>680</v>
      </c>
      <c r="B687">
        <f t="shared" si="61"/>
        <v>679</v>
      </c>
      <c r="C687">
        <f t="shared" si="62"/>
        <v>57</v>
      </c>
      <c r="D687" s="18">
        <f t="shared" si="65"/>
        <v>1.380379764475627E-5</v>
      </c>
      <c r="E687" s="18">
        <f t="shared" si="64"/>
        <v>1.4315102675808456E-2</v>
      </c>
      <c r="F687" s="18">
        <f t="shared" si="60"/>
        <v>3.3297511759648747E-5</v>
      </c>
    </row>
    <row r="688" spans="1:6" x14ac:dyDescent="0.3">
      <c r="A688">
        <f t="shared" si="63"/>
        <v>681</v>
      </c>
      <c r="B688">
        <f t="shared" si="61"/>
        <v>680</v>
      </c>
      <c r="C688">
        <f t="shared" si="62"/>
        <v>57</v>
      </c>
      <c r="D688" s="18">
        <f t="shared" si="65"/>
        <v>1.3770244744105862E-5</v>
      </c>
      <c r="E688" s="18">
        <f t="shared" si="64"/>
        <v>1.4301332431064349E-2</v>
      </c>
      <c r="F688" s="18">
        <f t="shared" si="60"/>
        <v>3.2795736983796656E-5</v>
      </c>
    </row>
    <row r="689" spans="1:6" x14ac:dyDescent="0.3">
      <c r="A689">
        <f t="shared" si="63"/>
        <v>682</v>
      </c>
      <c r="B689">
        <f t="shared" si="61"/>
        <v>681</v>
      </c>
      <c r="C689">
        <f t="shared" si="62"/>
        <v>57</v>
      </c>
      <c r="D689" s="18">
        <f t="shared" si="65"/>
        <v>1.3736822489866998E-5</v>
      </c>
      <c r="E689" s="18">
        <f t="shared" si="64"/>
        <v>1.4287595608574483E-2</v>
      </c>
      <c r="F689" s="18">
        <f t="shared" si="60"/>
        <v>3.2301523671620852E-5</v>
      </c>
    </row>
    <row r="690" spans="1:6" x14ac:dyDescent="0.3">
      <c r="A690">
        <f t="shared" si="63"/>
        <v>683</v>
      </c>
      <c r="B690">
        <f t="shared" si="61"/>
        <v>682</v>
      </c>
      <c r="C690">
        <f t="shared" si="62"/>
        <v>57</v>
      </c>
      <c r="D690" s="18">
        <f t="shared" si="65"/>
        <v>1.370353018275443E-5</v>
      </c>
      <c r="E690" s="18">
        <f t="shared" si="64"/>
        <v>1.4273892078391729E-2</v>
      </c>
      <c r="F690" s="18">
        <f t="shared" si="60"/>
        <v>3.1814757876116272E-5</v>
      </c>
    </row>
    <row r="691" spans="1:6" x14ac:dyDescent="0.3">
      <c r="A691">
        <f t="shared" si="63"/>
        <v>684</v>
      </c>
      <c r="B691">
        <f t="shared" si="61"/>
        <v>683</v>
      </c>
      <c r="C691">
        <f t="shared" si="62"/>
        <v>57</v>
      </c>
      <c r="D691" s="18">
        <f t="shared" si="65"/>
        <v>1.3670367128242945E-5</v>
      </c>
      <c r="E691" s="18">
        <f t="shared" si="64"/>
        <v>1.4260221711263486E-2</v>
      </c>
      <c r="F691" s="18">
        <f t="shared" si="60"/>
        <v>3.1335327367395125E-5</v>
      </c>
    </row>
    <row r="692" spans="1:6" x14ac:dyDescent="0.3">
      <c r="A692">
        <f t="shared" si="63"/>
        <v>685</v>
      </c>
      <c r="B692">
        <f t="shared" si="61"/>
        <v>684</v>
      </c>
      <c r="C692">
        <f t="shared" si="62"/>
        <v>58</v>
      </c>
      <c r="D692" s="18">
        <f t="shared" si="65"/>
        <v>1.3637332636528051E-5</v>
      </c>
      <c r="E692" s="18">
        <f t="shared" si="64"/>
        <v>1.4246584378626958E-2</v>
      </c>
      <c r="F692" s="18">
        <f t="shared" si="60"/>
        <v>3.086312160681091E-5</v>
      </c>
    </row>
    <row r="693" spans="1:6" x14ac:dyDescent="0.3">
      <c r="A693">
        <f t="shared" si="63"/>
        <v>686</v>
      </c>
      <c r="B693">
        <f t="shared" si="61"/>
        <v>685</v>
      </c>
      <c r="C693">
        <f t="shared" si="62"/>
        <v>58</v>
      </c>
      <c r="D693" s="18">
        <f t="shared" si="65"/>
        <v>1.3604426022487065E-5</v>
      </c>
      <c r="E693" s="18">
        <f t="shared" si="64"/>
        <v>1.4232979952604471E-2</v>
      </c>
      <c r="F693" s="18">
        <f t="shared" si="60"/>
        <v>3.0398031721472382E-5</v>
      </c>
    </row>
    <row r="694" spans="1:6" x14ac:dyDescent="0.3">
      <c r="A694">
        <f t="shared" si="63"/>
        <v>687</v>
      </c>
      <c r="B694">
        <f t="shared" si="61"/>
        <v>686</v>
      </c>
      <c r="C694">
        <f t="shared" si="62"/>
        <v>58</v>
      </c>
      <c r="D694" s="18">
        <f t="shared" si="65"/>
        <v>1.3571646605640556E-5</v>
      </c>
      <c r="E694" s="18">
        <f t="shared" si="64"/>
        <v>1.421940830599883E-2</v>
      </c>
      <c r="F694" s="18">
        <f t="shared" si="60"/>
        <v>2.9939950479141525E-5</v>
      </c>
    </row>
    <row r="695" spans="1:6" x14ac:dyDescent="0.3">
      <c r="A695">
        <f t="shared" si="63"/>
        <v>688</v>
      </c>
      <c r="B695">
        <f t="shared" si="61"/>
        <v>687</v>
      </c>
      <c r="C695">
        <f t="shared" si="62"/>
        <v>58</v>
      </c>
      <c r="D695" s="18">
        <f t="shared" si="65"/>
        <v>1.3538993710114176E-5</v>
      </c>
      <c r="E695" s="18">
        <f t="shared" si="64"/>
        <v>1.4205869312288715E-2</v>
      </c>
      <c r="F695" s="18">
        <f t="shared" si="60"/>
        <v>2.9488772263509813E-5</v>
      </c>
    </row>
    <row r="696" spans="1:6" x14ac:dyDescent="0.3">
      <c r="A696">
        <f t="shared" si="63"/>
        <v>689</v>
      </c>
      <c r="B696">
        <f t="shared" si="61"/>
        <v>688</v>
      </c>
      <c r="C696">
        <f t="shared" si="62"/>
        <v>58</v>
      </c>
      <c r="D696" s="18">
        <f t="shared" si="65"/>
        <v>1.350646666460086E-5</v>
      </c>
      <c r="E696" s="18">
        <f t="shared" si="64"/>
        <v>1.4192362845624114E-2</v>
      </c>
      <c r="F696" s="18">
        <f t="shared" si="60"/>
        <v>2.9044393049847154E-5</v>
      </c>
    </row>
    <row r="697" spans="1:6" x14ac:dyDescent="0.3">
      <c r="A697">
        <f t="shared" si="63"/>
        <v>690</v>
      </c>
      <c r="B697">
        <f t="shared" si="61"/>
        <v>689</v>
      </c>
      <c r="C697">
        <f t="shared" si="62"/>
        <v>58</v>
      </c>
      <c r="D697" s="18">
        <f t="shared" si="65"/>
        <v>1.3474064802323379E-5</v>
      </c>
      <c r="E697" s="18">
        <f t="shared" si="64"/>
        <v>1.4178888780821792E-2</v>
      </c>
      <c r="F697" s="18">
        <f t="shared" si="60"/>
        <v>2.8606710381017591E-5</v>
      </c>
    </row>
    <row r="698" spans="1:6" x14ac:dyDescent="0.3">
      <c r="A698">
        <f t="shared" si="63"/>
        <v>691</v>
      </c>
      <c r="B698">
        <f t="shared" si="61"/>
        <v>690</v>
      </c>
      <c r="C698">
        <f t="shared" si="62"/>
        <v>58</v>
      </c>
      <c r="D698" s="18">
        <f t="shared" si="65"/>
        <v>1.3441787460997265E-5</v>
      </c>
      <c r="E698" s="18">
        <f t="shared" si="64"/>
        <v>1.4165446993360795E-2</v>
      </c>
      <c r="F698" s="18">
        <f t="shared" si="60"/>
        <v>2.817562334385658E-5</v>
      </c>
    </row>
    <row r="699" spans="1:6" x14ac:dyDescent="0.3">
      <c r="A699">
        <f t="shared" si="63"/>
        <v>692</v>
      </c>
      <c r="B699">
        <f t="shared" si="61"/>
        <v>691</v>
      </c>
      <c r="C699">
        <f t="shared" si="62"/>
        <v>58</v>
      </c>
      <c r="D699" s="18">
        <f t="shared" si="65"/>
        <v>1.3409633982794085E-5</v>
      </c>
      <c r="E699" s="18">
        <f t="shared" si="64"/>
        <v>1.4152037359378001E-2</v>
      </c>
      <c r="F699" s="18">
        <f t="shared" si="60"/>
        <v>2.775103254590424E-5</v>
      </c>
    </row>
    <row r="700" spans="1:6" x14ac:dyDescent="0.3">
      <c r="A700">
        <f t="shared" si="63"/>
        <v>693</v>
      </c>
      <c r="B700">
        <f t="shared" si="61"/>
        <v>692</v>
      </c>
      <c r="C700">
        <f t="shared" si="62"/>
        <v>58</v>
      </c>
      <c r="D700" s="18">
        <f t="shared" si="65"/>
        <v>1.3377603714305079E-5</v>
      </c>
      <c r="E700" s="18">
        <f t="shared" si="64"/>
        <v>1.4138659755663696E-2</v>
      </c>
      <c r="F700" s="18">
        <f t="shared" si="60"/>
        <v>2.7332840092489157E-5</v>
      </c>
    </row>
    <row r="701" spans="1:6" x14ac:dyDescent="0.3">
      <c r="A701">
        <f t="shared" si="63"/>
        <v>694</v>
      </c>
      <c r="B701">
        <f t="shared" si="61"/>
        <v>693</v>
      </c>
      <c r="C701">
        <f t="shared" si="62"/>
        <v>58</v>
      </c>
      <c r="D701" s="18">
        <f t="shared" si="65"/>
        <v>1.3345696006505127E-5</v>
      </c>
      <c r="E701" s="18">
        <f t="shared" si="64"/>
        <v>1.4125314059657191E-2</v>
      </c>
      <c r="F701" s="18">
        <f t="shared" si="60"/>
        <v>2.6920949564157542E-5</v>
      </c>
    </row>
    <row r="702" spans="1:6" x14ac:dyDescent="0.3">
      <c r="A702">
        <f t="shared" si="63"/>
        <v>695</v>
      </c>
      <c r="B702">
        <f t="shared" si="61"/>
        <v>694</v>
      </c>
      <c r="C702">
        <f t="shared" si="62"/>
        <v>58</v>
      </c>
      <c r="D702" s="18">
        <f t="shared" si="65"/>
        <v>1.3313910214717089E-5</v>
      </c>
      <c r="E702" s="18">
        <f t="shared" si="64"/>
        <v>1.4112000149442474E-2</v>
      </c>
      <c r="F702" s="18">
        <f t="shared" si="60"/>
        <v>2.6515265994442573E-5</v>
      </c>
    </row>
    <row r="703" spans="1:6" x14ac:dyDescent="0.3">
      <c r="A703">
        <f t="shared" si="63"/>
        <v>696</v>
      </c>
      <c r="B703">
        <f t="shared" si="61"/>
        <v>695</v>
      </c>
      <c r="C703">
        <f t="shared" si="62"/>
        <v>58</v>
      </c>
      <c r="D703" s="18">
        <f t="shared" si="65"/>
        <v>1.3282245698576455E-5</v>
      </c>
      <c r="E703" s="18">
        <f t="shared" si="64"/>
        <v>1.4098717903743898E-2</v>
      </c>
      <c r="F703" s="18">
        <f t="shared" si="60"/>
        <v>2.6115695847968652E-5</v>
      </c>
    </row>
    <row r="704" spans="1:6" x14ac:dyDescent="0.3">
      <c r="A704">
        <f t="shared" si="63"/>
        <v>697</v>
      </c>
      <c r="B704">
        <f t="shared" si="61"/>
        <v>696</v>
      </c>
      <c r="C704">
        <f t="shared" si="62"/>
        <v>59</v>
      </c>
      <c r="D704" s="18">
        <f t="shared" si="65"/>
        <v>1.3250701821996354E-5</v>
      </c>
      <c r="E704" s="18">
        <f t="shared" si="64"/>
        <v>1.4085467201921902E-2</v>
      </c>
      <c r="F704" s="18">
        <f t="shared" si="60"/>
        <v>2.5722146998885705E-5</v>
      </c>
    </row>
    <row r="705" spans="1:6" x14ac:dyDescent="0.3">
      <c r="A705">
        <f t="shared" si="63"/>
        <v>698</v>
      </c>
      <c r="B705">
        <f t="shared" si="61"/>
        <v>697</v>
      </c>
      <c r="C705">
        <f t="shared" si="62"/>
        <v>59</v>
      </c>
      <c r="D705" s="18">
        <f t="shared" si="65"/>
        <v>1.3219277953132892E-5</v>
      </c>
      <c r="E705" s="18">
        <f t="shared" si="64"/>
        <v>1.4072247923968769E-2</v>
      </c>
      <c r="F705" s="18">
        <f t="shared" si="60"/>
        <v>2.533452870962838E-5</v>
      </c>
    </row>
    <row r="706" spans="1:6" x14ac:dyDescent="0.3">
      <c r="A706">
        <f t="shared" si="63"/>
        <v>699</v>
      </c>
      <c r="B706">
        <f t="shared" si="61"/>
        <v>698</v>
      </c>
      <c r="C706">
        <f t="shared" si="62"/>
        <v>59</v>
      </c>
      <c r="D706" s="18">
        <f t="shared" si="65"/>
        <v>1.3187973464350818E-5</v>
      </c>
      <c r="E706" s="18">
        <f t="shared" si="64"/>
        <v>1.4059059950504419E-2</v>
      </c>
      <c r="F706" s="18">
        <f t="shared" si="60"/>
        <v>2.4952751609995451E-5</v>
      </c>
    </row>
    <row r="707" spans="1:6" x14ac:dyDescent="0.3">
      <c r="A707">
        <f t="shared" si="63"/>
        <v>700</v>
      </c>
      <c r="B707">
        <f t="shared" si="61"/>
        <v>699</v>
      </c>
      <c r="C707">
        <f t="shared" si="62"/>
        <v>59</v>
      </c>
      <c r="D707" s="18">
        <f t="shared" si="65"/>
        <v>1.3156787732189517E-5</v>
      </c>
      <c r="E707" s="18">
        <f t="shared" si="64"/>
        <v>1.404590316277223E-2</v>
      </c>
      <c r="F707" s="18">
        <f t="shared" si="60"/>
        <v>2.4576727676544326E-5</v>
      </c>
    </row>
    <row r="708" spans="1:6" x14ac:dyDescent="0.3">
      <c r="A708">
        <f t="shared" si="63"/>
        <v>701</v>
      </c>
      <c r="B708">
        <f t="shared" si="61"/>
        <v>700</v>
      </c>
      <c r="C708">
        <f t="shared" si="62"/>
        <v>59</v>
      </c>
      <c r="D708" s="18">
        <f t="shared" si="65"/>
        <v>1.3125720137329323E-5</v>
      </c>
      <c r="E708" s="18">
        <f t="shared" si="64"/>
        <v>1.4032777442634901E-2</v>
      </c>
      <c r="F708" s="18">
        <f t="shared" si="60"/>
        <v>2.4206370212296188E-5</v>
      </c>
    </row>
    <row r="709" spans="1:6" x14ac:dyDescent="0.3">
      <c r="A709">
        <f t="shared" si="63"/>
        <v>702</v>
      </c>
      <c r="B709">
        <f t="shared" si="61"/>
        <v>701</v>
      </c>
      <c r="C709">
        <f t="shared" si="62"/>
        <v>59</v>
      </c>
      <c r="D709" s="18">
        <f t="shared" si="65"/>
        <v>1.3094770064558158E-5</v>
      </c>
      <c r="E709" s="18">
        <f t="shared" si="64"/>
        <v>1.4019682672570342E-2</v>
      </c>
      <c r="F709" s="18">
        <f t="shared" si="60"/>
        <v>2.3841593826746962E-5</v>
      </c>
    </row>
    <row r="710" spans="1:6" x14ac:dyDescent="0.3">
      <c r="A710">
        <f t="shared" si="63"/>
        <v>703</v>
      </c>
      <c r="B710">
        <f t="shared" si="61"/>
        <v>702</v>
      </c>
      <c r="C710">
        <f t="shared" si="62"/>
        <v>59</v>
      </c>
      <c r="D710" s="18">
        <f t="shared" si="65"/>
        <v>1.3063936902738481E-5</v>
      </c>
      <c r="E710" s="18">
        <f t="shared" si="64"/>
        <v>1.4006618735667603E-2</v>
      </c>
      <c r="F710" s="18">
        <f t="shared" si="60"/>
        <v>2.3482314416179412E-5</v>
      </c>
    </row>
    <row r="711" spans="1:6" x14ac:dyDescent="0.3">
      <c r="A711">
        <f t="shared" si="63"/>
        <v>704</v>
      </c>
      <c r="B711">
        <f t="shared" si="61"/>
        <v>703</v>
      </c>
      <c r="C711">
        <f t="shared" si="62"/>
        <v>59</v>
      </c>
      <c r="D711" s="18">
        <f t="shared" si="65"/>
        <v>1.3033220044774557E-5</v>
      </c>
      <c r="E711" s="18">
        <f t="shared" si="64"/>
        <v>1.3993585515622829E-2</v>
      </c>
      <c r="F711" s="18">
        <f t="shared" si="60"/>
        <v>2.312844914427205E-5</v>
      </c>
    </row>
    <row r="712" spans="1:6" x14ac:dyDescent="0.3">
      <c r="A712">
        <f t="shared" si="63"/>
        <v>705</v>
      </c>
      <c r="B712">
        <f t="shared" si="61"/>
        <v>704</v>
      </c>
      <c r="C712">
        <f t="shared" si="62"/>
        <v>59</v>
      </c>
      <c r="D712" s="18">
        <f t="shared" si="65"/>
        <v>1.3002618887580017E-5</v>
      </c>
      <c r="E712" s="18">
        <f t="shared" si="64"/>
        <v>1.3980582896735249E-2</v>
      </c>
      <c r="F712" s="18">
        <f t="shared" ref="F712:F775" si="66">1/(1+$F$5)^B712</f>
        <v>2.2779916423000145E-5</v>
      </c>
    </row>
    <row r="713" spans="1:6" x14ac:dyDescent="0.3">
      <c r="A713">
        <f t="shared" si="63"/>
        <v>706</v>
      </c>
      <c r="B713">
        <f t="shared" ref="B713:B776" si="67">A713-1</f>
        <v>705</v>
      </c>
      <c r="C713">
        <f t="shared" ref="C713:C776" si="68">INT(B713/12)+1</f>
        <v>59</v>
      </c>
      <c r="D713" s="18">
        <f t="shared" si="65"/>
        <v>1.2972132832045755E-5</v>
      </c>
      <c r="E713" s="18">
        <f t="shared" si="64"/>
        <v>1.3967610763903203E-2</v>
      </c>
      <c r="F713" s="18">
        <f t="shared" si="66"/>
        <v>2.243663589382463E-5</v>
      </c>
    </row>
    <row r="714" spans="1:6" x14ac:dyDescent="0.3">
      <c r="A714">
        <f t="shared" ref="A714:A777" si="69">A713+1</f>
        <v>707</v>
      </c>
      <c r="B714">
        <f t="shared" si="67"/>
        <v>706</v>
      </c>
      <c r="C714">
        <f t="shared" si="68"/>
        <v>59</v>
      </c>
      <c r="D714" s="18">
        <f t="shared" si="65"/>
        <v>1.2941761283008092E-5</v>
      </c>
      <c r="E714" s="18">
        <f t="shared" ref="E714:E777" si="70">E713-D714</f>
        <v>1.3954669002620195E-2</v>
      </c>
      <c r="F714" s="18">
        <f t="shared" si="66"/>
        <v>2.209852840916441E-5</v>
      </c>
    </row>
    <row r="715" spans="1:6" x14ac:dyDescent="0.3">
      <c r="A715">
        <f t="shared" si="69"/>
        <v>708</v>
      </c>
      <c r="B715">
        <f t="shared" si="67"/>
        <v>707</v>
      </c>
      <c r="C715">
        <f t="shared" si="68"/>
        <v>59</v>
      </c>
      <c r="D715" s="18">
        <f t="shared" ref="D715:D778" si="71">($B$2+B715-2)/($B$1+$B$2+B715-1)*D714</f>
        <v>1.2911503649217269E-5</v>
      </c>
      <c r="E715" s="18">
        <f t="shared" si="70"/>
        <v>1.3941757498970978E-2</v>
      </c>
      <c r="F715" s="18">
        <f t="shared" si="66"/>
        <v>2.1765516014147945E-5</v>
      </c>
    </row>
    <row r="716" spans="1:6" x14ac:dyDescent="0.3">
      <c r="A716">
        <f t="shared" si="69"/>
        <v>709</v>
      </c>
      <c r="B716">
        <f t="shared" si="67"/>
        <v>708</v>
      </c>
      <c r="C716">
        <f t="shared" si="68"/>
        <v>60</v>
      </c>
      <c r="D716" s="18">
        <f t="shared" si="71"/>
        <v>1.2881359343306214E-5</v>
      </c>
      <c r="E716" s="18">
        <f t="shared" si="70"/>
        <v>1.3928876139627672E-2</v>
      </c>
      <c r="F716" s="18">
        <f t="shared" si="66"/>
        <v>2.1437521928639761E-5</v>
      </c>
    </row>
    <row r="717" spans="1:6" x14ac:dyDescent="0.3">
      <c r="A717">
        <f t="shared" si="69"/>
        <v>710</v>
      </c>
      <c r="B717">
        <f t="shared" si="67"/>
        <v>709</v>
      </c>
      <c r="C717">
        <f t="shared" si="68"/>
        <v>60</v>
      </c>
      <c r="D717" s="18">
        <f t="shared" si="71"/>
        <v>1.2851327781759615E-5</v>
      </c>
      <c r="E717" s="18">
        <f t="shared" si="70"/>
        <v>1.3916024811845912E-2</v>
      </c>
      <c r="F717" s="18">
        <f t="shared" si="66"/>
        <v>2.1114470529537823E-5</v>
      </c>
    </row>
    <row r="718" spans="1:6" x14ac:dyDescent="0.3">
      <c r="A718">
        <f t="shared" si="69"/>
        <v>711</v>
      </c>
      <c r="B718">
        <f t="shared" si="67"/>
        <v>710</v>
      </c>
      <c r="C718">
        <f t="shared" si="68"/>
        <v>60</v>
      </c>
      <c r="D718" s="18">
        <f t="shared" si="71"/>
        <v>1.2821408384883278E-5</v>
      </c>
      <c r="E718" s="18">
        <f t="shared" si="70"/>
        <v>1.390320340346103E-2</v>
      </c>
      <c r="F718" s="18">
        <f t="shared" si="66"/>
        <v>2.0796287333337759E-5</v>
      </c>
    </row>
    <row r="719" spans="1:6" x14ac:dyDescent="0.3">
      <c r="A719">
        <f t="shared" si="69"/>
        <v>712</v>
      </c>
      <c r="B719">
        <f t="shared" si="67"/>
        <v>711</v>
      </c>
      <c r="C719">
        <f t="shared" si="68"/>
        <v>60</v>
      </c>
      <c r="D719" s="18">
        <f t="shared" si="71"/>
        <v>1.2791600576773771E-5</v>
      </c>
      <c r="E719" s="18">
        <f t="shared" si="70"/>
        <v>1.3890411802884256E-2</v>
      </c>
      <c r="F719" s="18">
        <f t="shared" si="66"/>
        <v>2.0482898978959675E-5</v>
      </c>
    </row>
    <row r="720" spans="1:6" x14ac:dyDescent="0.3">
      <c r="A720">
        <f t="shared" si="69"/>
        <v>713</v>
      </c>
      <c r="B720">
        <f t="shared" si="67"/>
        <v>712</v>
      </c>
      <c r="C720">
        <f t="shared" si="68"/>
        <v>60</v>
      </c>
      <c r="D720" s="18">
        <f t="shared" si="71"/>
        <v>1.2761903785288356E-5</v>
      </c>
      <c r="E720" s="18">
        <f t="shared" si="70"/>
        <v>1.3877649899098968E-2</v>
      </c>
      <c r="F720" s="18">
        <f t="shared" si="66"/>
        <v>2.0174233210833915E-5</v>
      </c>
    </row>
    <row r="721" spans="1:6" x14ac:dyDescent="0.3">
      <c r="A721">
        <f t="shared" si="69"/>
        <v>714</v>
      </c>
      <c r="B721">
        <f t="shared" si="67"/>
        <v>713</v>
      </c>
      <c r="C721">
        <f t="shared" si="68"/>
        <v>60</v>
      </c>
      <c r="D721" s="18">
        <f t="shared" si="71"/>
        <v>1.273231744201519E-5</v>
      </c>
      <c r="E721" s="18">
        <f t="shared" si="70"/>
        <v>1.3864917581656953E-2</v>
      </c>
      <c r="F721" s="18">
        <f t="shared" si="66"/>
        <v>1.9870218862241618E-5</v>
      </c>
    </row>
    <row r="722" spans="1:6" x14ac:dyDescent="0.3">
      <c r="A722">
        <f t="shared" si="69"/>
        <v>715</v>
      </c>
      <c r="B722">
        <f t="shared" si="67"/>
        <v>714</v>
      </c>
      <c r="C722">
        <f t="shared" si="68"/>
        <v>60</v>
      </c>
      <c r="D722" s="18">
        <f t="shared" si="71"/>
        <v>1.2702840982243818E-5</v>
      </c>
      <c r="E722" s="18">
        <f t="shared" si="70"/>
        <v>1.3852214740674709E-2</v>
      </c>
      <c r="F722" s="18">
        <f t="shared" si="66"/>
        <v>1.9570785838906349E-5</v>
      </c>
    </row>
    <row r="723" spans="1:6" x14ac:dyDescent="0.3">
      <c r="A723">
        <f t="shared" si="69"/>
        <v>716</v>
      </c>
      <c r="B723">
        <f t="shared" si="67"/>
        <v>715</v>
      </c>
      <c r="C723">
        <f t="shared" si="68"/>
        <v>60</v>
      </c>
      <c r="D723" s="18">
        <f t="shared" si="71"/>
        <v>1.2673473844935932E-5</v>
      </c>
      <c r="E723" s="18">
        <f t="shared" si="70"/>
        <v>1.3839541266829772E-2</v>
      </c>
      <c r="F723" s="18">
        <f t="shared" si="66"/>
        <v>1.9275865102833002E-5</v>
      </c>
    </row>
    <row r="724" spans="1:6" x14ac:dyDescent="0.3">
      <c r="A724">
        <f t="shared" si="69"/>
        <v>717</v>
      </c>
      <c r="B724">
        <f t="shared" si="67"/>
        <v>716</v>
      </c>
      <c r="C724">
        <f t="shared" si="68"/>
        <v>60</v>
      </c>
      <c r="D724" s="18">
        <f t="shared" si="71"/>
        <v>1.2644215472696399E-5</v>
      </c>
      <c r="E724" s="18">
        <f t="shared" si="70"/>
        <v>1.3826897051357076E-2</v>
      </c>
      <c r="F724" s="18">
        <f t="shared" si="66"/>
        <v>1.8985388656390229E-5</v>
      </c>
    </row>
    <row r="725" spans="1:6" x14ac:dyDescent="0.3">
      <c r="A725">
        <f t="shared" si="69"/>
        <v>718</v>
      </c>
      <c r="B725">
        <f t="shared" si="67"/>
        <v>717</v>
      </c>
      <c r="C725">
        <f t="shared" si="68"/>
        <v>60</v>
      </c>
      <c r="D725" s="18">
        <f t="shared" si="71"/>
        <v>1.2615065311744565E-5</v>
      </c>
      <c r="E725" s="18">
        <f t="shared" si="70"/>
        <v>1.3814281986045332E-2</v>
      </c>
      <c r="F725" s="18">
        <f t="shared" si="66"/>
        <v>1.8699289526632749E-5</v>
      </c>
    </row>
    <row r="726" spans="1:6" x14ac:dyDescent="0.3">
      <c r="A726">
        <f t="shared" si="69"/>
        <v>719</v>
      </c>
      <c r="B726">
        <f t="shared" si="67"/>
        <v>718</v>
      </c>
      <c r="C726">
        <f t="shared" si="68"/>
        <v>60</v>
      </c>
      <c r="D726" s="18">
        <f t="shared" si="71"/>
        <v>1.2586022811885821E-5</v>
      </c>
      <c r="E726" s="18">
        <f t="shared" si="70"/>
        <v>1.3801695963233445E-2</v>
      </c>
      <c r="F726" s="18">
        <f t="shared" si="66"/>
        <v>1.8417501749859895E-5</v>
      </c>
    </row>
    <row r="727" spans="1:6" x14ac:dyDescent="0.3">
      <c r="A727">
        <f t="shared" si="69"/>
        <v>720</v>
      </c>
      <c r="B727">
        <f t="shared" si="67"/>
        <v>719</v>
      </c>
      <c r="C727">
        <f t="shared" si="68"/>
        <v>60</v>
      </c>
      <c r="D727" s="18">
        <f t="shared" si="71"/>
        <v>1.2557087426483428E-5</v>
      </c>
      <c r="E727" s="18">
        <f t="shared" si="70"/>
        <v>1.3789138875806963E-2</v>
      </c>
      <c r="F727" s="18">
        <f t="shared" si="66"/>
        <v>1.8139960356406866E-5</v>
      </c>
    </row>
    <row r="728" spans="1:6" x14ac:dyDescent="0.3">
      <c r="A728">
        <f t="shared" si="69"/>
        <v>721</v>
      </c>
      <c r="B728">
        <f t="shared" si="67"/>
        <v>720</v>
      </c>
      <c r="C728">
        <f t="shared" si="68"/>
        <v>61</v>
      </c>
      <c r="D728" s="18">
        <f t="shared" si="71"/>
        <v>1.2528258612430613E-5</v>
      </c>
      <c r="E728" s="18">
        <f t="shared" si="70"/>
        <v>1.3776610617194531E-2</v>
      </c>
      <c r="F728" s="18">
        <f t="shared" si="66"/>
        <v>1.7866601355665189E-5</v>
      </c>
    </row>
    <row r="729" spans="1:6" x14ac:dyDescent="0.3">
      <c r="A729">
        <f t="shared" si="69"/>
        <v>722</v>
      </c>
      <c r="B729">
        <f t="shared" si="67"/>
        <v>721</v>
      </c>
      <c r="C729">
        <f t="shared" si="68"/>
        <v>61</v>
      </c>
      <c r="D729" s="18">
        <f t="shared" si="71"/>
        <v>1.2499535830122907E-5</v>
      </c>
      <c r="E729" s="18">
        <f t="shared" si="70"/>
        <v>1.3764111081364409E-2</v>
      </c>
      <c r="F729" s="18">
        <f t="shared" si="66"/>
        <v>1.7597361721328855E-5</v>
      </c>
    </row>
    <row r="730" spans="1:6" x14ac:dyDescent="0.3">
      <c r="A730">
        <f t="shared" si="69"/>
        <v>723</v>
      </c>
      <c r="B730">
        <f t="shared" si="67"/>
        <v>722</v>
      </c>
      <c r="C730">
        <f t="shared" si="68"/>
        <v>61</v>
      </c>
      <c r="D730" s="18">
        <f t="shared" si="71"/>
        <v>1.2470918543430752E-5</v>
      </c>
      <c r="E730" s="18">
        <f t="shared" si="70"/>
        <v>1.3751640162820978E-2</v>
      </c>
      <c r="F730" s="18">
        <f t="shared" si="66"/>
        <v>1.7332179376862853E-5</v>
      </c>
    </row>
    <row r="731" spans="1:6" x14ac:dyDescent="0.3">
      <c r="A731">
        <f t="shared" si="69"/>
        <v>724</v>
      </c>
      <c r="B731">
        <f t="shared" si="67"/>
        <v>723</v>
      </c>
      <c r="C731">
        <f t="shared" si="68"/>
        <v>61</v>
      </c>
      <c r="D731" s="18">
        <f t="shared" si="71"/>
        <v>1.2442406219672353E-5</v>
      </c>
      <c r="E731" s="18">
        <f t="shared" si="70"/>
        <v>1.3739197756601306E-2</v>
      </c>
      <c r="F731" s="18">
        <f t="shared" si="66"/>
        <v>1.7070993181190634E-5</v>
      </c>
    </row>
    <row r="732" spans="1:6" x14ac:dyDescent="0.3">
      <c r="A732">
        <f t="shared" si="69"/>
        <v>725</v>
      </c>
      <c r="B732">
        <f t="shared" si="67"/>
        <v>724</v>
      </c>
      <c r="C732">
        <f t="shared" si="68"/>
        <v>61</v>
      </c>
      <c r="D732" s="18">
        <f t="shared" si="71"/>
        <v>1.2413998329586777E-5</v>
      </c>
      <c r="E732" s="18">
        <f t="shared" si="70"/>
        <v>1.3726783758271719E-2</v>
      </c>
      <c r="F732" s="18">
        <f t="shared" si="66"/>
        <v>1.6813742914597299E-5</v>
      </c>
    </row>
    <row r="733" spans="1:6" x14ac:dyDescent="0.3">
      <c r="A733">
        <f t="shared" si="69"/>
        <v>726</v>
      </c>
      <c r="B733">
        <f t="shared" si="67"/>
        <v>725</v>
      </c>
      <c r="C733">
        <f t="shared" si="68"/>
        <v>61</v>
      </c>
      <c r="D733" s="18">
        <f t="shared" si="71"/>
        <v>1.2385694347307304E-5</v>
      </c>
      <c r="E733" s="18">
        <f t="shared" si="70"/>
        <v>1.3714398063924412E-2</v>
      </c>
      <c r="F733" s="18">
        <f t="shared" si="66"/>
        <v>1.6560369264845163E-5</v>
      </c>
    </row>
    <row r="734" spans="1:6" x14ac:dyDescent="0.3">
      <c r="A734">
        <f t="shared" si="69"/>
        <v>727</v>
      </c>
      <c r="B734">
        <f t="shared" si="67"/>
        <v>726</v>
      </c>
      <c r="C734">
        <f t="shared" si="68"/>
        <v>61</v>
      </c>
      <c r="D734" s="18">
        <f t="shared" si="71"/>
        <v>1.2357493750335018E-5</v>
      </c>
      <c r="E734" s="18">
        <f t="shared" si="70"/>
        <v>1.3702040570174077E-2</v>
      </c>
      <c r="F734" s="18">
        <f t="shared" si="66"/>
        <v>1.6310813813498637E-5</v>
      </c>
    </row>
    <row r="735" spans="1:6" x14ac:dyDescent="0.3">
      <c r="A735">
        <f t="shared" si="69"/>
        <v>728</v>
      </c>
      <c r="B735">
        <f t="shared" si="67"/>
        <v>727</v>
      </c>
      <c r="C735">
        <f t="shared" si="68"/>
        <v>61</v>
      </c>
      <c r="D735" s="18">
        <f t="shared" si="71"/>
        <v>1.2329396019512646E-5</v>
      </c>
      <c r="E735" s="18">
        <f t="shared" si="70"/>
        <v>1.3689711174154564E-2</v>
      </c>
      <c r="F735" s="18">
        <f t="shared" si="66"/>
        <v>1.6065019022455072E-5</v>
      </c>
    </row>
    <row r="736" spans="1:6" x14ac:dyDescent="0.3">
      <c r="A736">
        <f t="shared" si="69"/>
        <v>729</v>
      </c>
      <c r="B736">
        <f t="shared" si="67"/>
        <v>728</v>
      </c>
      <c r="C736">
        <f t="shared" si="68"/>
        <v>61</v>
      </c>
      <c r="D736" s="18">
        <f t="shared" si="71"/>
        <v>1.2301400638998624E-5</v>
      </c>
      <c r="E736" s="18">
        <f t="shared" si="70"/>
        <v>1.3677409773515566E-2</v>
      </c>
      <c r="F736" s="18">
        <f t="shared" si="66"/>
        <v>1.582292822067869E-5</v>
      </c>
    </row>
    <row r="737" spans="1:6" x14ac:dyDescent="0.3">
      <c r="A737">
        <f t="shared" si="69"/>
        <v>730</v>
      </c>
      <c r="B737">
        <f t="shared" si="67"/>
        <v>729</v>
      </c>
      <c r="C737">
        <f t="shared" si="68"/>
        <v>61</v>
      </c>
      <c r="D737" s="18">
        <f t="shared" si="71"/>
        <v>1.2273507096241411E-5</v>
      </c>
      <c r="E737" s="18">
        <f t="shared" si="70"/>
        <v>1.3665136266419324E-2</v>
      </c>
      <c r="F737" s="18">
        <f t="shared" si="66"/>
        <v>1.5584485591134328E-5</v>
      </c>
    </row>
    <row r="738" spans="1:6" x14ac:dyDescent="0.3">
      <c r="A738">
        <f t="shared" si="69"/>
        <v>731</v>
      </c>
      <c r="B738">
        <f t="shared" si="67"/>
        <v>730</v>
      </c>
      <c r="C738">
        <f t="shared" si="68"/>
        <v>61</v>
      </c>
      <c r="D738" s="18">
        <f t="shared" si="71"/>
        <v>1.2245714881954032E-5</v>
      </c>
      <c r="E738" s="18">
        <f t="shared" si="70"/>
        <v>1.365289055153737E-2</v>
      </c>
      <c r="F738" s="18">
        <f t="shared" si="66"/>
        <v>1.5349636157918181E-5</v>
      </c>
    </row>
    <row r="739" spans="1:6" x14ac:dyDescent="0.3">
      <c r="A739">
        <f t="shared" si="69"/>
        <v>732</v>
      </c>
      <c r="B739">
        <f t="shared" si="67"/>
        <v>731</v>
      </c>
      <c r="C739">
        <f t="shared" si="68"/>
        <v>61</v>
      </c>
      <c r="D739" s="18">
        <f t="shared" si="71"/>
        <v>1.221802349008885E-5</v>
      </c>
      <c r="E739" s="18">
        <f t="shared" si="70"/>
        <v>1.3640672528047281E-2</v>
      </c>
      <c r="F739" s="18">
        <f t="shared" si="66"/>
        <v>1.5118325773582371E-5</v>
      </c>
    </row>
    <row r="740" spans="1:6" x14ac:dyDescent="0.3">
      <c r="A740">
        <f t="shared" si="69"/>
        <v>733</v>
      </c>
      <c r="B740">
        <f t="shared" si="67"/>
        <v>732</v>
      </c>
      <c r="C740">
        <f t="shared" si="68"/>
        <v>62</v>
      </c>
      <c r="D740" s="18">
        <f t="shared" si="71"/>
        <v>1.2190432417812573E-5</v>
      </c>
      <c r="E740" s="18">
        <f t="shared" si="70"/>
        <v>1.3628482095629469E-2</v>
      </c>
      <c r="F740" s="18">
        <f t="shared" si="66"/>
        <v>1.4890501106650613E-5</v>
      </c>
    </row>
    <row r="741" spans="1:6" x14ac:dyDescent="0.3">
      <c r="A741">
        <f t="shared" si="69"/>
        <v>734</v>
      </c>
      <c r="B741">
        <f t="shared" si="67"/>
        <v>733</v>
      </c>
      <c r="C741">
        <f t="shared" si="68"/>
        <v>62</v>
      </c>
      <c r="D741" s="18">
        <f t="shared" si="71"/>
        <v>1.2162941165481485E-5</v>
      </c>
      <c r="E741" s="18">
        <f t="shared" si="70"/>
        <v>1.3616319154463987E-2</v>
      </c>
      <c r="F741" s="18">
        <f t="shared" si="66"/>
        <v>1.4666109629321984E-5</v>
      </c>
    </row>
    <row r="742" spans="1:6" x14ac:dyDescent="0.3">
      <c r="A742">
        <f t="shared" si="69"/>
        <v>735</v>
      </c>
      <c r="B742">
        <f t="shared" si="67"/>
        <v>734</v>
      </c>
      <c r="C742">
        <f t="shared" si="68"/>
        <v>62</v>
      </c>
      <c r="D742" s="18">
        <f t="shared" si="71"/>
        <v>1.2135549236616899E-5</v>
      </c>
      <c r="E742" s="18">
        <f t="shared" si="70"/>
        <v>1.3604183605227371E-2</v>
      </c>
      <c r="F742" s="18">
        <f t="shared" si="66"/>
        <v>1.4445099605359981E-5</v>
      </c>
    </row>
    <row r="743" spans="1:6" x14ac:dyDescent="0.3">
      <c r="A743">
        <f t="shared" si="69"/>
        <v>736</v>
      </c>
      <c r="B743">
        <f t="shared" si="67"/>
        <v>735</v>
      </c>
      <c r="C743">
        <f t="shared" si="68"/>
        <v>62</v>
      </c>
      <c r="D743" s="18">
        <f t="shared" si="71"/>
        <v>1.2108256137880833E-5</v>
      </c>
      <c r="E743" s="18">
        <f t="shared" si="70"/>
        <v>1.359207534908949E-2</v>
      </c>
      <c r="F743" s="18">
        <f t="shared" si="66"/>
        <v>1.4227420078164068E-5</v>
      </c>
    </row>
    <row r="744" spans="1:6" x14ac:dyDescent="0.3">
      <c r="A744">
        <f t="shared" si="69"/>
        <v>737</v>
      </c>
      <c r="B744">
        <f t="shared" si="67"/>
        <v>736</v>
      </c>
      <c r="C744">
        <f t="shared" si="68"/>
        <v>62</v>
      </c>
      <c r="D744" s="18">
        <f t="shared" si="71"/>
        <v>1.208106137905191E-5</v>
      </c>
      <c r="E744" s="18">
        <f t="shared" si="70"/>
        <v>1.3579994287710439E-2</v>
      </c>
      <c r="F744" s="18">
        <f t="shared" si="66"/>
        <v>1.4013020859021044E-5</v>
      </c>
    </row>
    <row r="745" spans="1:6" x14ac:dyDescent="0.3">
      <c r="A745">
        <f t="shared" si="69"/>
        <v>738</v>
      </c>
      <c r="B745">
        <f t="shared" si="67"/>
        <v>737</v>
      </c>
      <c r="C745">
        <f t="shared" si="68"/>
        <v>62</v>
      </c>
      <c r="D745" s="18">
        <f t="shared" si="71"/>
        <v>1.2053964473001468E-5</v>
      </c>
      <c r="E745" s="18">
        <f t="shared" si="70"/>
        <v>1.3567940323237437E-2</v>
      </c>
      <c r="F745" s="18">
        <f t="shared" si="66"/>
        <v>1.3801852515533387E-5</v>
      </c>
    </row>
    <row r="746" spans="1:6" x14ac:dyDescent="0.3">
      <c r="A746">
        <f t="shared" si="69"/>
        <v>739</v>
      </c>
      <c r="B746">
        <f t="shared" si="67"/>
        <v>738</v>
      </c>
      <c r="C746">
        <f t="shared" si="68"/>
        <v>62</v>
      </c>
      <c r="D746" s="18">
        <f t="shared" si="71"/>
        <v>1.2026964935669895E-5</v>
      </c>
      <c r="E746" s="18">
        <f t="shared" si="70"/>
        <v>1.3555913358301768E-2</v>
      </c>
      <c r="F746" s="18">
        <f t="shared" si="66"/>
        <v>1.3593866360221987E-5</v>
      </c>
    </row>
    <row r="747" spans="1:6" x14ac:dyDescent="0.3">
      <c r="A747">
        <f t="shared" si="69"/>
        <v>740</v>
      </c>
      <c r="B747">
        <f t="shared" si="67"/>
        <v>739</v>
      </c>
      <c r="C747">
        <f t="shared" si="68"/>
        <v>62</v>
      </c>
      <c r="D747" s="18">
        <f t="shared" si="71"/>
        <v>1.2000062286043165E-5</v>
      </c>
      <c r="E747" s="18">
        <f t="shared" si="70"/>
        <v>1.3543913296015725E-2</v>
      </c>
      <c r="F747" s="18">
        <f t="shared" si="66"/>
        <v>1.3389014439300684E-5</v>
      </c>
    </row>
    <row r="748" spans="1:6" x14ac:dyDescent="0.3">
      <c r="A748">
        <f t="shared" si="69"/>
        <v>741</v>
      </c>
      <c r="B748">
        <f t="shared" si="67"/>
        <v>740</v>
      </c>
      <c r="C748">
        <f t="shared" si="68"/>
        <v>62</v>
      </c>
      <c r="D748" s="18">
        <f t="shared" si="71"/>
        <v>1.1973256046129591E-5</v>
      </c>
      <c r="E748" s="18">
        <f t="shared" si="70"/>
        <v>1.3531940039969596E-2</v>
      </c>
      <c r="F748" s="18">
        <f t="shared" si="66"/>
        <v>1.3187249521619901E-5</v>
      </c>
    </row>
    <row r="749" spans="1:6" x14ac:dyDescent="0.3">
      <c r="A749">
        <f t="shared" si="69"/>
        <v>742</v>
      </c>
      <c r="B749">
        <f t="shared" si="67"/>
        <v>741</v>
      </c>
      <c r="C749">
        <f t="shared" si="68"/>
        <v>62</v>
      </c>
      <c r="D749" s="18">
        <f t="shared" si="71"/>
        <v>1.1946545740936793E-5</v>
      </c>
      <c r="E749" s="18">
        <f t="shared" si="70"/>
        <v>1.3519993494228659E-2</v>
      </c>
      <c r="F749" s="18">
        <f t="shared" si="66"/>
        <v>1.2988525087776914E-5</v>
      </c>
    </row>
    <row r="750" spans="1:6" x14ac:dyDescent="0.3">
      <c r="A750">
        <f t="shared" si="69"/>
        <v>743</v>
      </c>
      <c r="B750">
        <f t="shared" si="67"/>
        <v>742</v>
      </c>
      <c r="C750">
        <f t="shared" si="68"/>
        <v>62</v>
      </c>
      <c r="D750" s="18">
        <f t="shared" si="71"/>
        <v>1.1919930898448856E-5</v>
      </c>
      <c r="E750" s="18">
        <f t="shared" si="70"/>
        <v>1.350807356333021E-2</v>
      </c>
      <c r="F750" s="18">
        <f t="shared" si="66"/>
        <v>1.2792795319390246E-5</v>
      </c>
    </row>
    <row r="751" spans="1:6" x14ac:dyDescent="0.3">
      <c r="A751">
        <f t="shared" si="69"/>
        <v>744</v>
      </c>
      <c r="B751">
        <f t="shared" si="67"/>
        <v>743</v>
      </c>
      <c r="C751">
        <f t="shared" si="68"/>
        <v>62</v>
      </c>
      <c r="D751" s="18">
        <f t="shared" si="71"/>
        <v>1.189341104960371E-5</v>
      </c>
      <c r="E751" s="18">
        <f t="shared" si="70"/>
        <v>1.3496180152280607E-2</v>
      </c>
      <c r="F751" s="18">
        <f t="shared" si="66"/>
        <v>1.2600015088535649E-5</v>
      </c>
    </row>
    <row r="752" spans="1:6" x14ac:dyDescent="0.3">
      <c r="A752">
        <f t="shared" si="69"/>
        <v>745</v>
      </c>
      <c r="B752">
        <f t="shared" si="67"/>
        <v>744</v>
      </c>
      <c r="C752">
        <f t="shared" si="68"/>
        <v>63</v>
      </c>
      <c r="D752" s="18">
        <f t="shared" si="71"/>
        <v>1.1866985728270702E-5</v>
      </c>
      <c r="E752" s="18">
        <f t="shared" si="70"/>
        <v>1.3484313166552336E-2</v>
      </c>
      <c r="F752" s="18">
        <f t="shared" si="66"/>
        <v>1.2410139947341325E-5</v>
      </c>
    </row>
    <row r="753" spans="1:6" x14ac:dyDescent="0.3">
      <c r="A753">
        <f t="shared" si="69"/>
        <v>746</v>
      </c>
      <c r="B753">
        <f t="shared" si="67"/>
        <v>745</v>
      </c>
      <c r="C753">
        <f t="shared" si="68"/>
        <v>63</v>
      </c>
      <c r="D753" s="18">
        <f t="shared" si="71"/>
        <v>1.1840654471228367E-5</v>
      </c>
      <c r="E753" s="18">
        <f t="shared" si="70"/>
        <v>1.3472472512081108E-2</v>
      </c>
      <c r="F753" s="18">
        <f t="shared" si="66"/>
        <v>1.2223126117739902E-5</v>
      </c>
    </row>
    <row r="754" spans="1:6" x14ac:dyDescent="0.3">
      <c r="A754">
        <f t="shared" si="69"/>
        <v>747</v>
      </c>
      <c r="B754">
        <f t="shared" si="67"/>
        <v>746</v>
      </c>
      <c r="C754">
        <f t="shared" si="68"/>
        <v>63</v>
      </c>
      <c r="D754" s="18">
        <f t="shared" si="71"/>
        <v>1.1814416818142405E-5</v>
      </c>
      <c r="E754" s="18">
        <f t="shared" si="70"/>
        <v>1.3460658095262965E-2</v>
      </c>
      <c r="F754" s="18">
        <f t="shared" si="66"/>
        <v>1.2038930481374868E-5</v>
      </c>
    </row>
    <row r="755" spans="1:6" x14ac:dyDescent="0.3">
      <c r="A755">
        <f t="shared" si="69"/>
        <v>748</v>
      </c>
      <c r="B755">
        <f t="shared" si="67"/>
        <v>747</v>
      </c>
      <c r="C755">
        <f t="shared" si="68"/>
        <v>63</v>
      </c>
      <c r="D755" s="18">
        <f t="shared" si="71"/>
        <v>1.178827231154385E-5</v>
      </c>
      <c r="E755" s="18">
        <f t="shared" si="70"/>
        <v>1.3448869822951421E-2</v>
      </c>
      <c r="F755" s="18">
        <f t="shared" si="66"/>
        <v>1.1857510569659082E-5</v>
      </c>
    </row>
    <row r="756" spans="1:6" x14ac:dyDescent="0.3">
      <c r="A756">
        <f t="shared" si="69"/>
        <v>749</v>
      </c>
      <c r="B756">
        <f t="shared" si="67"/>
        <v>748</v>
      </c>
      <c r="C756">
        <f t="shared" si="68"/>
        <v>63</v>
      </c>
      <c r="D756" s="18">
        <f t="shared" si="71"/>
        <v>1.1762220496807421E-5</v>
      </c>
      <c r="E756" s="18">
        <f t="shared" si="70"/>
        <v>1.3437107602454614E-2</v>
      </c>
      <c r="F756" s="18">
        <f t="shared" si="66"/>
        <v>1.1678824553983137E-5</v>
      </c>
    </row>
    <row r="757" spans="1:6" x14ac:dyDescent="0.3">
      <c r="A757">
        <f t="shared" si="69"/>
        <v>750</v>
      </c>
      <c r="B757">
        <f t="shared" si="67"/>
        <v>749</v>
      </c>
      <c r="C757">
        <f t="shared" si="68"/>
        <v>63</v>
      </c>
      <c r="D757" s="18">
        <f t="shared" si="71"/>
        <v>1.1736260922130094E-5</v>
      </c>
      <c r="E757" s="18">
        <f t="shared" si="70"/>
        <v>1.3425371341532485E-2</v>
      </c>
      <c r="F757" s="18">
        <f t="shared" si="66"/>
        <v>1.1502831236071248E-5</v>
      </c>
    </row>
    <row r="758" spans="1:6" x14ac:dyDescent="0.3">
      <c r="A758">
        <f t="shared" si="69"/>
        <v>751</v>
      </c>
      <c r="B758">
        <f t="shared" si="67"/>
        <v>750</v>
      </c>
      <c r="C758">
        <f t="shared" si="68"/>
        <v>63</v>
      </c>
      <c r="D758" s="18">
        <f t="shared" si="71"/>
        <v>1.1710393138509833E-5</v>
      </c>
      <c r="E758" s="18">
        <f t="shared" si="70"/>
        <v>1.3413660948393975E-2</v>
      </c>
      <c r="F758" s="18">
        <f t="shared" si="66"/>
        <v>1.1329490038482467E-5</v>
      </c>
    </row>
    <row r="759" spans="1:6" x14ac:dyDescent="0.3">
      <c r="A759">
        <f t="shared" si="69"/>
        <v>752</v>
      </c>
      <c r="B759">
        <f t="shared" si="67"/>
        <v>751</v>
      </c>
      <c r="C759">
        <f t="shared" si="68"/>
        <v>63</v>
      </c>
      <c r="D759" s="18">
        <f t="shared" si="71"/>
        <v>1.1684616699724528E-5</v>
      </c>
      <c r="E759" s="18">
        <f t="shared" si="70"/>
        <v>1.3401976331694251E-2</v>
      </c>
      <c r="F759" s="18">
        <f t="shared" si="66"/>
        <v>1.1158760995255061E-5</v>
      </c>
    </row>
    <row r="760" spans="1:6" x14ac:dyDescent="0.3">
      <c r="A760">
        <f t="shared" si="69"/>
        <v>753</v>
      </c>
      <c r="B760">
        <f t="shared" si="67"/>
        <v>752</v>
      </c>
      <c r="C760">
        <f t="shared" si="68"/>
        <v>63</v>
      </c>
      <c r="D760" s="18">
        <f t="shared" si="71"/>
        <v>1.1658931162311112E-5</v>
      </c>
      <c r="E760" s="18">
        <f t="shared" si="70"/>
        <v>1.339031740053194E-2</v>
      </c>
      <c r="F760" s="18">
        <f t="shared" si="66"/>
        <v>1.0990604742691878E-5</v>
      </c>
    </row>
    <row r="761" spans="1:6" x14ac:dyDescent="0.3">
      <c r="A761">
        <f t="shared" si="69"/>
        <v>754</v>
      </c>
      <c r="B761">
        <f t="shared" si="67"/>
        <v>753</v>
      </c>
      <c r="C761">
        <f t="shared" si="68"/>
        <v>63</v>
      </c>
      <c r="D761" s="18">
        <f t="shared" si="71"/>
        <v>1.1633336085544865E-5</v>
      </c>
      <c r="E761" s="18">
        <f t="shared" si="70"/>
        <v>1.3378684064446394E-2</v>
      </c>
      <c r="F761" s="18">
        <f t="shared" si="66"/>
        <v>1.0824982510284524E-5</v>
      </c>
    </row>
    <row r="762" spans="1:6" x14ac:dyDescent="0.3">
      <c r="A762">
        <f t="shared" si="69"/>
        <v>755</v>
      </c>
      <c r="B762">
        <f t="shared" si="67"/>
        <v>754</v>
      </c>
      <c r="C762">
        <f t="shared" si="68"/>
        <v>63</v>
      </c>
      <c r="D762" s="18">
        <f t="shared" si="71"/>
        <v>1.1607831031418902E-5</v>
      </c>
      <c r="E762" s="18">
        <f t="shared" si="70"/>
        <v>1.3367076233414975E-2</v>
      </c>
      <c r="F762" s="18">
        <f t="shared" si="66"/>
        <v>1.0661856111774375E-5</v>
      </c>
    </row>
    <row r="763" spans="1:6" x14ac:dyDescent="0.3">
      <c r="A763">
        <f t="shared" si="69"/>
        <v>756</v>
      </c>
      <c r="B763">
        <f t="shared" si="67"/>
        <v>755</v>
      </c>
      <c r="C763">
        <f t="shared" si="68"/>
        <v>63</v>
      </c>
      <c r="D763" s="18">
        <f t="shared" si="71"/>
        <v>1.1582415564623835E-5</v>
      </c>
      <c r="E763" s="18">
        <f t="shared" si="70"/>
        <v>1.3355493817850351E-2</v>
      </c>
      <c r="F763" s="18">
        <f t="shared" si="66"/>
        <v>1.0501187936348246E-5</v>
      </c>
    </row>
    <row r="764" spans="1:6" x14ac:dyDescent="0.3">
      <c r="A764">
        <f t="shared" si="69"/>
        <v>757</v>
      </c>
      <c r="B764">
        <f t="shared" si="67"/>
        <v>756</v>
      </c>
      <c r="C764">
        <f t="shared" si="68"/>
        <v>64</v>
      </c>
      <c r="D764" s="18">
        <f t="shared" si="71"/>
        <v>1.155708925252762E-5</v>
      </c>
      <c r="E764" s="18">
        <f t="shared" si="70"/>
        <v>1.3343936728597823E-2</v>
      </c>
      <c r="F764" s="18">
        <f t="shared" si="66"/>
        <v>1.0342940939966756E-5</v>
      </c>
    </row>
    <row r="765" spans="1:6" x14ac:dyDescent="0.3">
      <c r="A765">
        <f t="shared" si="69"/>
        <v>758</v>
      </c>
      <c r="B765">
        <f t="shared" si="67"/>
        <v>757</v>
      </c>
      <c r="C765">
        <f t="shared" si="68"/>
        <v>64</v>
      </c>
      <c r="D765" s="18">
        <f t="shared" si="71"/>
        <v>1.153185166515558E-5</v>
      </c>
      <c r="E765" s="18">
        <f t="shared" si="70"/>
        <v>1.3332404876932668E-2</v>
      </c>
      <c r="F765" s="18">
        <f t="shared" si="66"/>
        <v>1.0187078636823357E-5</v>
      </c>
    </row>
    <row r="766" spans="1:6" x14ac:dyDescent="0.3">
      <c r="A766">
        <f t="shared" si="69"/>
        <v>759</v>
      </c>
      <c r="B766">
        <f t="shared" si="67"/>
        <v>758</v>
      </c>
      <c r="C766">
        <f t="shared" si="68"/>
        <v>64</v>
      </c>
      <c r="D766" s="18">
        <f t="shared" si="71"/>
        <v>1.1506702375170599E-5</v>
      </c>
      <c r="E766" s="18">
        <f t="shared" si="70"/>
        <v>1.3320898174557498E-2</v>
      </c>
      <c r="F766" s="18">
        <f t="shared" si="66"/>
        <v>1.0033565090932096E-5</v>
      </c>
    </row>
    <row r="767" spans="1:6" x14ac:dyDescent="0.3">
      <c r="A767">
        <f t="shared" si="69"/>
        <v>760</v>
      </c>
      <c r="B767">
        <f t="shared" si="67"/>
        <v>759</v>
      </c>
      <c r="C767">
        <f t="shared" si="68"/>
        <v>64</v>
      </c>
      <c r="D767" s="18">
        <f t="shared" si="71"/>
        <v>1.14816409578535E-5</v>
      </c>
      <c r="E767" s="18">
        <f t="shared" si="70"/>
        <v>1.3309416533599645E-2</v>
      </c>
      <c r="F767" s="18">
        <f t="shared" si="66"/>
        <v>9.8823649078421086E-6</v>
      </c>
    </row>
    <row r="768" spans="1:6" x14ac:dyDescent="0.3">
      <c r="A768">
        <f t="shared" si="69"/>
        <v>761</v>
      </c>
      <c r="B768">
        <f t="shared" si="67"/>
        <v>760</v>
      </c>
      <c r="C768">
        <f t="shared" si="68"/>
        <v>64</v>
      </c>
      <c r="D768" s="18">
        <f t="shared" si="71"/>
        <v>1.1456666991083577E-5</v>
      </c>
      <c r="E768" s="18">
        <f t="shared" si="70"/>
        <v>1.3297959866608561E-2</v>
      </c>
      <c r="F768" s="18">
        <f t="shared" si="66"/>
        <v>9.7334432264770148E-6</v>
      </c>
    </row>
    <row r="769" spans="1:6" x14ac:dyDescent="0.3">
      <c r="A769">
        <f t="shared" si="69"/>
        <v>762</v>
      </c>
      <c r="B769">
        <f t="shared" si="67"/>
        <v>761</v>
      </c>
      <c r="C769">
        <f t="shared" si="68"/>
        <v>64</v>
      </c>
      <c r="D769" s="18">
        <f t="shared" si="71"/>
        <v>1.1431780055319317E-5</v>
      </c>
      <c r="E769" s="18">
        <f t="shared" si="70"/>
        <v>1.3286528086553241E-2</v>
      </c>
      <c r="F769" s="18">
        <f t="shared" si="66"/>
        <v>9.5867657110972225E-6</v>
      </c>
    </row>
    <row r="770" spans="1:6" x14ac:dyDescent="0.3">
      <c r="A770">
        <f t="shared" si="69"/>
        <v>763</v>
      </c>
      <c r="B770">
        <f t="shared" si="67"/>
        <v>762</v>
      </c>
      <c r="C770">
        <f t="shared" si="68"/>
        <v>64</v>
      </c>
      <c r="D770" s="18">
        <f t="shared" si="71"/>
        <v>1.1406979733579273E-5</v>
      </c>
      <c r="E770" s="18">
        <f t="shared" si="70"/>
        <v>1.3275121106819662E-2</v>
      </c>
      <c r="F770" s="18">
        <f t="shared" si="66"/>
        <v>9.4422985433834557E-6</v>
      </c>
    </row>
    <row r="771" spans="1:6" x14ac:dyDescent="0.3">
      <c r="A771">
        <f t="shared" si="69"/>
        <v>764</v>
      </c>
      <c r="B771">
        <f t="shared" si="67"/>
        <v>763</v>
      </c>
      <c r="C771">
        <f t="shared" si="68"/>
        <v>64</v>
      </c>
      <c r="D771" s="18">
        <f t="shared" si="71"/>
        <v>1.1382265611423115E-5</v>
      </c>
      <c r="E771" s="18">
        <f t="shared" si="70"/>
        <v>1.3263738841208239E-2</v>
      </c>
      <c r="F771" s="18">
        <f t="shared" si="66"/>
        <v>9.3000084146394727E-6</v>
      </c>
    </row>
    <row r="772" spans="1:6" x14ac:dyDescent="0.3">
      <c r="A772">
        <f t="shared" si="69"/>
        <v>765</v>
      </c>
      <c r="B772">
        <f t="shared" si="67"/>
        <v>764</v>
      </c>
      <c r="C772">
        <f t="shared" si="68"/>
        <v>64</v>
      </c>
      <c r="D772" s="18">
        <f t="shared" si="71"/>
        <v>1.1357637276932844E-5</v>
      </c>
      <c r="E772" s="18">
        <f t="shared" si="70"/>
        <v>1.3252381203931306E-2</v>
      </c>
      <c r="F772" s="18">
        <f t="shared" si="66"/>
        <v>9.1598625181123521E-6</v>
      </c>
    </row>
    <row r="773" spans="1:6" x14ac:dyDescent="0.3">
      <c r="A773">
        <f t="shared" si="69"/>
        <v>766</v>
      </c>
      <c r="B773">
        <f t="shared" si="67"/>
        <v>765</v>
      </c>
      <c r="C773">
        <f t="shared" si="68"/>
        <v>64</v>
      </c>
      <c r="D773" s="18">
        <f t="shared" si="71"/>
        <v>1.1333094320694162E-5</v>
      </c>
      <c r="E773" s="18">
        <f t="shared" si="70"/>
        <v>1.3241048109610612E-2</v>
      </c>
      <c r="F773" s="18">
        <f t="shared" si="66"/>
        <v>9.0218285414284969E-6</v>
      </c>
    </row>
    <row r="774" spans="1:6" x14ac:dyDescent="0.3">
      <c r="A774">
        <f t="shared" si="69"/>
        <v>767</v>
      </c>
      <c r="B774">
        <f t="shared" si="67"/>
        <v>766</v>
      </c>
      <c r="C774">
        <f t="shared" si="68"/>
        <v>64</v>
      </c>
      <c r="D774" s="18">
        <f t="shared" si="71"/>
        <v>1.1308636335778017E-5</v>
      </c>
      <c r="E774" s="18">
        <f t="shared" si="70"/>
        <v>1.3229739473274835E-2</v>
      </c>
      <c r="F774" s="18">
        <f t="shared" si="66"/>
        <v>8.8858746591435988E-6</v>
      </c>
    </row>
    <row r="775" spans="1:6" x14ac:dyDescent="0.3">
      <c r="A775">
        <f t="shared" si="69"/>
        <v>768</v>
      </c>
      <c r="B775">
        <f t="shared" si="67"/>
        <v>767</v>
      </c>
      <c r="C775">
        <f t="shared" si="68"/>
        <v>64</v>
      </c>
      <c r="D775" s="18">
        <f t="shared" si="71"/>
        <v>1.1284262917722288E-5</v>
      </c>
      <c r="E775" s="18">
        <f t="shared" si="70"/>
        <v>1.3218455210357112E-2</v>
      </c>
      <c r="F775" s="18">
        <f t="shared" si="66"/>
        <v>8.7519695254049035E-6</v>
      </c>
    </row>
    <row r="776" spans="1:6" x14ac:dyDescent="0.3">
      <c r="A776">
        <f t="shared" si="69"/>
        <v>769</v>
      </c>
      <c r="B776">
        <f t="shared" si="67"/>
        <v>768</v>
      </c>
      <c r="C776">
        <f t="shared" si="68"/>
        <v>65</v>
      </c>
      <c r="D776" s="18">
        <f t="shared" si="71"/>
        <v>1.1259973664513653E-5</v>
      </c>
      <c r="E776" s="18">
        <f t="shared" si="70"/>
        <v>1.3207195236692599E-2</v>
      </c>
      <c r="F776" s="18">
        <f t="shared" ref="F776:F839" si="72">1/(1+$F$5)^B776</f>
        <v>8.6200822667240257E-6</v>
      </c>
    </row>
    <row r="777" spans="1:6" x14ac:dyDescent="0.3">
      <c r="A777">
        <f t="shared" si="69"/>
        <v>770</v>
      </c>
      <c r="B777">
        <f t="shared" ref="B777:B840" si="73">A777-1</f>
        <v>769</v>
      </c>
      <c r="C777">
        <f t="shared" ref="C777:C840" si="74">INT(B777/12)+1</f>
        <v>65</v>
      </c>
      <c r="D777" s="18">
        <f t="shared" si="71"/>
        <v>1.1235768176569592E-5</v>
      </c>
      <c r="E777" s="18">
        <f t="shared" si="70"/>
        <v>1.319595946851603E-2</v>
      </c>
      <c r="F777" s="18">
        <f t="shared" si="72"/>
        <v>8.4901824748586875E-6</v>
      </c>
    </row>
    <row r="778" spans="1:6" x14ac:dyDescent="0.3">
      <c r="A778">
        <f t="shared" ref="A778:A841" si="75">A777+1</f>
        <v>771</v>
      </c>
      <c r="B778">
        <f t="shared" si="73"/>
        <v>770</v>
      </c>
      <c r="C778">
        <f t="shared" si="74"/>
        <v>65</v>
      </c>
      <c r="D778" s="18">
        <f t="shared" si="71"/>
        <v>1.1211646056720562E-5</v>
      </c>
      <c r="E778" s="18">
        <f t="shared" ref="E778:E841" si="76">E777-D778</f>
        <v>1.3184747822459309E-2</v>
      </c>
      <c r="F778" s="18">
        <f t="shared" si="72"/>
        <v>8.3622401998017201E-6</v>
      </c>
    </row>
    <row r="779" spans="1:6" x14ac:dyDescent="0.3">
      <c r="A779">
        <f t="shared" si="75"/>
        <v>772</v>
      </c>
      <c r="B779">
        <f t="shared" si="73"/>
        <v>771</v>
      </c>
      <c r="C779">
        <f t="shared" si="74"/>
        <v>65</v>
      </c>
      <c r="D779" s="18">
        <f t="shared" ref="D779:D842" si="77">($B$2+B779-2)/($B$1+$B$2+B779-1)*D778</f>
        <v>1.1187606910192312E-5</v>
      </c>
      <c r="E779" s="18">
        <f t="shared" si="76"/>
        <v>1.3173560215549118E-2</v>
      </c>
      <c r="F779" s="18">
        <f t="shared" si="72"/>
        <v>8.2362259428757206E-6</v>
      </c>
    </row>
    <row r="780" spans="1:6" x14ac:dyDescent="0.3">
      <c r="A780">
        <f t="shared" si="75"/>
        <v>773</v>
      </c>
      <c r="B780">
        <f t="shared" si="73"/>
        <v>772</v>
      </c>
      <c r="C780">
        <f t="shared" si="74"/>
        <v>65</v>
      </c>
      <c r="D780" s="18">
        <f t="shared" si="77"/>
        <v>1.1163650344588361E-5</v>
      </c>
      <c r="E780" s="18">
        <f t="shared" si="76"/>
        <v>1.3162396565204529E-2</v>
      </c>
      <c r="F780" s="18">
        <f t="shared" si="72"/>
        <v>8.1121106499317657E-6</v>
      </c>
    </row>
    <row r="781" spans="1:6" x14ac:dyDescent="0.3">
      <c r="A781">
        <f t="shared" si="75"/>
        <v>774</v>
      </c>
      <c r="B781">
        <f t="shared" si="73"/>
        <v>773</v>
      </c>
      <c r="C781">
        <f t="shared" si="74"/>
        <v>65</v>
      </c>
      <c r="D781" s="18">
        <f t="shared" si="77"/>
        <v>1.1139775969872618E-5</v>
      </c>
      <c r="E781" s="18">
        <f t="shared" si="76"/>
        <v>1.3151256789234657E-2</v>
      </c>
      <c r="F781" s="18">
        <f t="shared" si="72"/>
        <v>7.9898657046506107E-6</v>
      </c>
    </row>
    <row r="782" spans="1:6" x14ac:dyDescent="0.3">
      <c r="A782">
        <f t="shared" si="75"/>
        <v>775</v>
      </c>
      <c r="B782">
        <f t="shared" si="73"/>
        <v>774</v>
      </c>
      <c r="C782">
        <f t="shared" si="74"/>
        <v>65</v>
      </c>
      <c r="D782" s="18">
        <f t="shared" si="77"/>
        <v>1.1115983398352158E-5</v>
      </c>
      <c r="E782" s="18">
        <f t="shared" si="76"/>
        <v>1.3140140805836305E-2</v>
      </c>
      <c r="F782" s="18">
        <f t="shared" si="72"/>
        <v>7.8694629219448537E-6</v>
      </c>
    </row>
    <row r="783" spans="1:6" x14ac:dyDescent="0.3">
      <c r="A783">
        <f t="shared" si="75"/>
        <v>776</v>
      </c>
      <c r="B783">
        <f t="shared" si="73"/>
        <v>775</v>
      </c>
      <c r="C783">
        <f t="shared" si="74"/>
        <v>65</v>
      </c>
      <c r="D783" s="18">
        <f t="shared" si="77"/>
        <v>1.1092272244660148E-5</v>
      </c>
      <c r="E783" s="18">
        <f t="shared" si="76"/>
        <v>1.3129048533591646E-2</v>
      </c>
      <c r="F783" s="18">
        <f t="shared" si="72"/>
        <v>7.7508745414605069E-6</v>
      </c>
    </row>
    <row r="784" spans="1:6" x14ac:dyDescent="0.3">
      <c r="A784">
        <f t="shared" si="75"/>
        <v>777</v>
      </c>
      <c r="B784">
        <f t="shared" si="73"/>
        <v>776</v>
      </c>
      <c r="C784">
        <f t="shared" si="74"/>
        <v>65</v>
      </c>
      <c r="D784" s="18">
        <f t="shared" si="77"/>
        <v>1.1068642125738905E-5</v>
      </c>
      <c r="E784" s="18">
        <f t="shared" si="76"/>
        <v>1.3117979891465906E-2</v>
      </c>
      <c r="F784" s="18">
        <f t="shared" si="72"/>
        <v>7.634073221176506E-6</v>
      </c>
    </row>
    <row r="785" spans="1:6" x14ac:dyDescent="0.3">
      <c r="A785">
        <f t="shared" si="75"/>
        <v>778</v>
      </c>
      <c r="B785">
        <f t="shared" si="73"/>
        <v>777</v>
      </c>
      <c r="C785">
        <f t="shared" si="74"/>
        <v>65</v>
      </c>
      <c r="D785" s="18">
        <f t="shared" si="77"/>
        <v>1.1045092660823113E-5</v>
      </c>
      <c r="E785" s="18">
        <f t="shared" si="76"/>
        <v>1.3106934798805083E-2</v>
      </c>
      <c r="F785" s="18">
        <f t="shared" si="72"/>
        <v>7.5190320311006658E-6</v>
      </c>
    </row>
    <row r="786" spans="1:6" x14ac:dyDescent="0.3">
      <c r="A786">
        <f t="shared" si="75"/>
        <v>779</v>
      </c>
      <c r="B786">
        <f t="shared" si="73"/>
        <v>778</v>
      </c>
      <c r="C786">
        <f t="shared" si="74"/>
        <v>65</v>
      </c>
      <c r="D786" s="18">
        <f t="shared" si="77"/>
        <v>1.1021623471423184E-5</v>
      </c>
      <c r="E786" s="18">
        <f t="shared" si="76"/>
        <v>1.309591317533366E-2</v>
      </c>
      <c r="F786" s="18">
        <f t="shared" si="72"/>
        <v>7.4057244470606395E-6</v>
      </c>
    </row>
    <row r="787" spans="1:6" x14ac:dyDescent="0.3">
      <c r="A787">
        <f t="shared" si="75"/>
        <v>780</v>
      </c>
      <c r="B787">
        <f t="shared" si="73"/>
        <v>779</v>
      </c>
      <c r="C787">
        <f t="shared" si="74"/>
        <v>65</v>
      </c>
      <c r="D787" s="18">
        <f t="shared" si="77"/>
        <v>1.0998234181308748E-5</v>
      </c>
      <c r="E787" s="18">
        <f t="shared" si="76"/>
        <v>1.3084914941152352E-2</v>
      </c>
      <c r="F787" s="18">
        <f t="shared" si="72"/>
        <v>7.2941243445884342E-6</v>
      </c>
    </row>
    <row r="788" spans="1:6" x14ac:dyDescent="0.3">
      <c r="A788">
        <f t="shared" si="75"/>
        <v>781</v>
      </c>
      <c r="B788">
        <f t="shared" si="73"/>
        <v>780</v>
      </c>
      <c r="C788">
        <f t="shared" si="74"/>
        <v>66</v>
      </c>
      <c r="D788" s="18">
        <f t="shared" si="77"/>
        <v>1.0974924416492293E-5</v>
      </c>
      <c r="E788" s="18">
        <f t="shared" si="76"/>
        <v>1.307394001673586E-2</v>
      </c>
      <c r="F788" s="18">
        <f t="shared" si="72"/>
        <v>7.1842059928971082E-6</v>
      </c>
    </row>
    <row r="789" spans="1:6" x14ac:dyDescent="0.3">
      <c r="A789">
        <f t="shared" si="75"/>
        <v>782</v>
      </c>
      <c r="B789">
        <f t="shared" si="73"/>
        <v>781</v>
      </c>
      <c r="C789">
        <f t="shared" si="74"/>
        <v>66</v>
      </c>
      <c r="D789" s="18">
        <f t="shared" si="77"/>
        <v>1.0951693805212948E-5</v>
      </c>
      <c r="E789" s="18">
        <f t="shared" si="76"/>
        <v>1.3062988322930647E-2</v>
      </c>
      <c r="F789" s="18">
        <f t="shared" si="72"/>
        <v>7.0759440489482E-6</v>
      </c>
    </row>
    <row r="790" spans="1:6" x14ac:dyDescent="0.3">
      <c r="A790">
        <f t="shared" si="75"/>
        <v>783</v>
      </c>
      <c r="B790">
        <f t="shared" si="73"/>
        <v>782</v>
      </c>
      <c r="C790">
        <f t="shared" si="74"/>
        <v>66</v>
      </c>
      <c r="D790" s="18">
        <f t="shared" si="77"/>
        <v>1.0928541977920394E-5</v>
      </c>
      <c r="E790" s="18">
        <f t="shared" si="76"/>
        <v>1.3052059780952726E-2</v>
      </c>
      <c r="F790" s="18">
        <f t="shared" si="72"/>
        <v>6.9693135516085898E-6</v>
      </c>
    </row>
    <row r="791" spans="1:6" x14ac:dyDescent="0.3">
      <c r="A791">
        <f t="shared" si="75"/>
        <v>784</v>
      </c>
      <c r="B791">
        <f t="shared" si="73"/>
        <v>783</v>
      </c>
      <c r="C791">
        <f t="shared" si="74"/>
        <v>66</v>
      </c>
      <c r="D791" s="18">
        <f t="shared" si="77"/>
        <v>1.0905468567258917E-5</v>
      </c>
      <c r="E791" s="18">
        <f t="shared" si="76"/>
        <v>1.3041154312385467E-2</v>
      </c>
      <c r="F791" s="18">
        <f t="shared" si="72"/>
        <v>6.864289915895388E-6</v>
      </c>
    </row>
    <row r="792" spans="1:6" x14ac:dyDescent="0.3">
      <c r="A792">
        <f t="shared" si="75"/>
        <v>785</v>
      </c>
      <c r="B792">
        <f t="shared" si="73"/>
        <v>784</v>
      </c>
      <c r="C792">
        <f t="shared" si="74"/>
        <v>66</v>
      </c>
      <c r="D792" s="18">
        <f t="shared" si="77"/>
        <v>1.0882473208051596E-5</v>
      </c>
      <c r="E792" s="18">
        <f t="shared" si="76"/>
        <v>1.3030271839177416E-2</v>
      </c>
      <c r="F792" s="18">
        <f t="shared" si="72"/>
        <v>6.7608489273075829E-6</v>
      </c>
    </row>
    <row r="793" spans="1:6" x14ac:dyDescent="0.3">
      <c r="A793">
        <f t="shared" si="75"/>
        <v>786</v>
      </c>
      <c r="B793">
        <f t="shared" si="73"/>
        <v>785</v>
      </c>
      <c r="C793">
        <f t="shared" si="74"/>
        <v>66</v>
      </c>
      <c r="D793" s="18">
        <f t="shared" si="77"/>
        <v>1.0859555537284625E-5</v>
      </c>
      <c r="E793" s="18">
        <f t="shared" si="76"/>
        <v>1.3019412283640132E-2</v>
      </c>
      <c r="F793" s="18">
        <f t="shared" si="72"/>
        <v>6.6589667362430643E-6</v>
      </c>
    </row>
    <row r="794" spans="1:6" x14ac:dyDescent="0.3">
      <c r="A794">
        <f t="shared" si="75"/>
        <v>787</v>
      </c>
      <c r="B794">
        <f t="shared" si="73"/>
        <v>786</v>
      </c>
      <c r="C794">
        <f t="shared" si="74"/>
        <v>66</v>
      </c>
      <c r="D794" s="18">
        <f t="shared" si="77"/>
        <v>1.0836715194091767E-5</v>
      </c>
      <c r="E794" s="18">
        <f t="shared" si="76"/>
        <v>1.300857556844604E-2</v>
      </c>
      <c r="F794" s="18">
        <f t="shared" si="72"/>
        <v>6.5586198524998161E-6</v>
      </c>
    </row>
    <row r="795" spans="1:6" x14ac:dyDescent="0.3">
      <c r="A795">
        <f t="shared" si="75"/>
        <v>788</v>
      </c>
      <c r="B795">
        <f t="shared" si="73"/>
        <v>787</v>
      </c>
      <c r="C795">
        <f t="shared" si="74"/>
        <v>66</v>
      </c>
      <c r="D795" s="18">
        <f t="shared" si="77"/>
        <v>1.0813951819738941E-5</v>
      </c>
      <c r="E795" s="18">
        <f t="shared" si="76"/>
        <v>1.29977616166263E-2</v>
      </c>
      <c r="F795" s="18">
        <f t="shared" si="72"/>
        <v>6.4597851398599578E-6</v>
      </c>
    </row>
    <row r="796" spans="1:6" x14ac:dyDescent="0.3">
      <c r="A796">
        <f t="shared" si="75"/>
        <v>789</v>
      </c>
      <c r="B796">
        <f t="shared" si="73"/>
        <v>788</v>
      </c>
      <c r="C796">
        <f t="shared" si="74"/>
        <v>66</v>
      </c>
      <c r="D796" s="18">
        <f t="shared" si="77"/>
        <v>1.0791265057608932E-5</v>
      </c>
      <c r="E796" s="18">
        <f t="shared" si="76"/>
        <v>1.2986970351568691E-2</v>
      </c>
      <c r="F796" s="18">
        <f t="shared" si="72"/>
        <v>6.3624398107554006E-6</v>
      </c>
    </row>
    <row r="797" spans="1:6" x14ac:dyDescent="0.3">
      <c r="A797">
        <f t="shared" si="75"/>
        <v>790</v>
      </c>
      <c r="B797">
        <f t="shared" si="73"/>
        <v>789</v>
      </c>
      <c r="C797">
        <f t="shared" si="74"/>
        <v>66</v>
      </c>
      <c r="D797" s="18">
        <f t="shared" si="77"/>
        <v>1.0768654553186239E-5</v>
      </c>
      <c r="E797" s="18">
        <f t="shared" si="76"/>
        <v>1.2976201697015506E-2</v>
      </c>
      <c r="F797" s="18">
        <f t="shared" si="72"/>
        <v>6.2665614210138871E-6</v>
      </c>
    </row>
    <row r="798" spans="1:6" x14ac:dyDescent="0.3">
      <c r="A798">
        <f t="shared" si="75"/>
        <v>791</v>
      </c>
      <c r="B798">
        <f t="shared" si="73"/>
        <v>790</v>
      </c>
      <c r="C798">
        <f t="shared" si="74"/>
        <v>66</v>
      </c>
      <c r="D798" s="18">
        <f t="shared" si="77"/>
        <v>1.0746119954042047E-5</v>
      </c>
      <c r="E798" s="18">
        <f t="shared" si="76"/>
        <v>1.2965455577061464E-2</v>
      </c>
      <c r="F798" s="18">
        <f t="shared" si="72"/>
        <v>6.1721278646842205E-6</v>
      </c>
    </row>
    <row r="799" spans="1:6" x14ac:dyDescent="0.3">
      <c r="A799">
        <f t="shared" si="75"/>
        <v>792</v>
      </c>
      <c r="B799">
        <f t="shared" si="73"/>
        <v>791</v>
      </c>
      <c r="C799">
        <f t="shared" si="74"/>
        <v>66</v>
      </c>
      <c r="D799" s="18">
        <f t="shared" si="77"/>
        <v>1.0723660909819326E-5</v>
      </c>
      <c r="E799" s="18">
        <f t="shared" si="76"/>
        <v>1.2954731916151645E-2</v>
      </c>
      <c r="F799" s="18">
        <f t="shared" si="72"/>
        <v>6.0791173689394445E-6</v>
      </c>
    </row>
    <row r="800" spans="1:6" x14ac:dyDescent="0.3">
      <c r="A800">
        <f t="shared" si="75"/>
        <v>793</v>
      </c>
      <c r="B800">
        <f t="shared" si="73"/>
        <v>792</v>
      </c>
      <c r="C800">
        <f t="shared" si="74"/>
        <v>67</v>
      </c>
      <c r="D800" s="18">
        <f t="shared" si="77"/>
        <v>1.070127707221805E-5</v>
      </c>
      <c r="E800" s="18">
        <f t="shared" si="76"/>
        <v>1.2944030639079427E-2</v>
      </c>
      <c r="F800" s="18">
        <f t="shared" si="72"/>
        <v>5.9875084890568753E-6</v>
      </c>
    </row>
    <row r="801" spans="1:6" x14ac:dyDescent="0.3">
      <c r="A801">
        <f t="shared" si="75"/>
        <v>794</v>
      </c>
      <c r="B801">
        <f t="shared" si="73"/>
        <v>793</v>
      </c>
      <c r="C801">
        <f t="shared" si="74"/>
        <v>67</v>
      </c>
      <c r="D801" s="18">
        <f t="shared" si="77"/>
        <v>1.0678968094980547E-5</v>
      </c>
      <c r="E801" s="18">
        <f t="shared" si="76"/>
        <v>1.2933351670984446E-2</v>
      </c>
      <c r="F801" s="18">
        <f t="shared" si="72"/>
        <v>5.8972801034737267E-6</v>
      </c>
    </row>
    <row r="802" spans="1:6" x14ac:dyDescent="0.3">
      <c r="A802">
        <f t="shared" si="75"/>
        <v>795</v>
      </c>
      <c r="B802">
        <f t="shared" si="73"/>
        <v>794</v>
      </c>
      <c r="C802">
        <f t="shared" si="74"/>
        <v>67</v>
      </c>
      <c r="D802" s="18">
        <f t="shared" si="77"/>
        <v>1.0656733633876968E-5</v>
      </c>
      <c r="E802" s="18">
        <f t="shared" si="76"/>
        <v>1.2922694937350569E-2</v>
      </c>
      <c r="F802" s="18">
        <f t="shared" si="72"/>
        <v>5.8084114089172918E-6</v>
      </c>
    </row>
    <row r="803" spans="1:6" x14ac:dyDescent="0.3">
      <c r="A803">
        <f t="shared" si="75"/>
        <v>796</v>
      </c>
      <c r="B803">
        <f t="shared" si="73"/>
        <v>795</v>
      </c>
      <c r="C803">
        <f t="shared" si="74"/>
        <v>67</v>
      </c>
      <c r="D803" s="18">
        <f t="shared" si="77"/>
        <v>1.0634573346690881E-5</v>
      </c>
      <c r="E803" s="18">
        <f t="shared" si="76"/>
        <v>1.2912060364003879E-2</v>
      </c>
      <c r="F803" s="18">
        <f t="shared" si="72"/>
        <v>5.7208819156084825E-6</v>
      </c>
    </row>
    <row r="804" spans="1:6" x14ac:dyDescent="0.3">
      <c r="A804">
        <f t="shared" si="75"/>
        <v>797</v>
      </c>
      <c r="B804">
        <f t="shared" si="73"/>
        <v>796</v>
      </c>
      <c r="C804">
        <f t="shared" si="74"/>
        <v>67</v>
      </c>
      <c r="D804" s="18">
        <f t="shared" si="77"/>
        <v>1.0612486893204975E-5</v>
      </c>
      <c r="E804" s="18">
        <f t="shared" si="76"/>
        <v>1.2901447877110674E-2</v>
      </c>
      <c r="F804" s="18">
        <f t="shared" si="72"/>
        <v>5.634671442537655E-6</v>
      </c>
    </row>
    <row r="805" spans="1:6" x14ac:dyDescent="0.3">
      <c r="A805">
        <f t="shared" si="75"/>
        <v>798</v>
      </c>
      <c r="B805">
        <f t="shared" si="73"/>
        <v>797</v>
      </c>
      <c r="C805">
        <f t="shared" si="74"/>
        <v>67</v>
      </c>
      <c r="D805" s="18">
        <f t="shared" si="77"/>
        <v>1.0590473935186899E-5</v>
      </c>
      <c r="E805" s="18">
        <f t="shared" si="76"/>
        <v>1.2890857403175486E-2</v>
      </c>
      <c r="F805" s="18">
        <f t="shared" si="72"/>
        <v>5.5497601128116362E-6</v>
      </c>
    </row>
    <row r="806" spans="1:6" x14ac:dyDescent="0.3">
      <c r="A806">
        <f t="shared" si="75"/>
        <v>799</v>
      </c>
      <c r="B806">
        <f t="shared" si="73"/>
        <v>798</v>
      </c>
      <c r="C806">
        <f t="shared" si="74"/>
        <v>67</v>
      </c>
      <c r="D806" s="18">
        <f t="shared" si="77"/>
        <v>1.0568534136375205E-5</v>
      </c>
      <c r="E806" s="18">
        <f t="shared" si="76"/>
        <v>1.2880288869039112E-2</v>
      </c>
      <c r="F806" s="18">
        <f t="shared" si="72"/>
        <v>5.4661283490708521E-6</v>
      </c>
    </row>
    <row r="807" spans="1:6" x14ac:dyDescent="0.3">
      <c r="A807">
        <f t="shared" si="75"/>
        <v>800</v>
      </c>
      <c r="B807">
        <f t="shared" si="73"/>
        <v>799</v>
      </c>
      <c r="C807">
        <f t="shared" si="74"/>
        <v>67</v>
      </c>
      <c r="D807" s="18">
        <f t="shared" si="77"/>
        <v>1.0546667162465417E-5</v>
      </c>
      <c r="E807" s="18">
        <f t="shared" si="76"/>
        <v>1.2869742201876646E-2</v>
      </c>
      <c r="F807" s="18">
        <f t="shared" si="72"/>
        <v>5.383756868975526E-6</v>
      </c>
    </row>
    <row r="808" spans="1:6" x14ac:dyDescent="0.3">
      <c r="A808">
        <f t="shared" si="75"/>
        <v>801</v>
      </c>
      <c r="B808">
        <f t="shared" si="73"/>
        <v>800</v>
      </c>
      <c r="C808">
        <f t="shared" si="74"/>
        <v>67</v>
      </c>
      <c r="D808" s="18">
        <f t="shared" si="77"/>
        <v>1.0524872681096211E-5</v>
      </c>
      <c r="E808" s="18">
        <f t="shared" si="76"/>
        <v>1.285921732919555E-2</v>
      </c>
      <c r="F808" s="18">
        <f t="shared" si="72"/>
        <v>5.3026266807599004E-6</v>
      </c>
    </row>
    <row r="809" spans="1:6" x14ac:dyDescent="0.3">
      <c r="A809">
        <f t="shared" si="75"/>
        <v>802</v>
      </c>
      <c r="B809">
        <f t="shared" si="73"/>
        <v>801</v>
      </c>
      <c r="C809">
        <f t="shared" si="74"/>
        <v>67</v>
      </c>
      <c r="D809" s="18">
        <f t="shared" si="77"/>
        <v>1.0503150361835712E-5</v>
      </c>
      <c r="E809" s="18">
        <f t="shared" si="76"/>
        <v>1.2848714178833714E-2</v>
      </c>
      <c r="F809" s="18">
        <f t="shared" si="72"/>
        <v>5.2227190788534432E-6</v>
      </c>
    </row>
    <row r="810" spans="1:6" x14ac:dyDescent="0.3">
      <c r="A810">
        <f t="shared" si="75"/>
        <v>803</v>
      </c>
      <c r="B810">
        <f t="shared" si="73"/>
        <v>802</v>
      </c>
      <c r="C810">
        <f t="shared" si="74"/>
        <v>67</v>
      </c>
      <c r="D810" s="18">
        <f t="shared" si="77"/>
        <v>1.0481499876167901E-5</v>
      </c>
      <c r="E810" s="18">
        <f t="shared" si="76"/>
        <v>1.2838232678957546E-2</v>
      </c>
      <c r="F810" s="18">
        <f t="shared" si="72"/>
        <v>5.1440156395680515E-6</v>
      </c>
    </row>
    <row r="811" spans="1:6" x14ac:dyDescent="0.3">
      <c r="A811">
        <f t="shared" si="75"/>
        <v>804</v>
      </c>
      <c r="B811">
        <f t="shared" si="73"/>
        <v>803</v>
      </c>
      <c r="C811">
        <f t="shared" si="74"/>
        <v>67</v>
      </c>
      <c r="D811" s="18">
        <f t="shared" si="77"/>
        <v>1.0459920897479141E-5</v>
      </c>
      <c r="E811" s="18">
        <f t="shared" si="76"/>
        <v>1.2827772758060067E-2</v>
      </c>
      <c r="F811" s="18">
        <f t="shared" si="72"/>
        <v>5.0664982168502415E-6</v>
      </c>
    </row>
    <row r="812" spans="1:6" x14ac:dyDescent="0.3">
      <c r="A812">
        <f t="shared" si="75"/>
        <v>805</v>
      </c>
      <c r="B812">
        <f t="shared" si="73"/>
        <v>804</v>
      </c>
      <c r="C812">
        <f t="shared" si="74"/>
        <v>68</v>
      </c>
      <c r="D812" s="18">
        <f t="shared" si="77"/>
        <v>1.0438413101044809E-5</v>
      </c>
      <c r="E812" s="18">
        <f t="shared" si="76"/>
        <v>1.2817334344959023E-2</v>
      </c>
      <c r="F812" s="18">
        <f t="shared" si="72"/>
        <v>4.9901489380973522E-6</v>
      </c>
    </row>
    <row r="813" spans="1:6" x14ac:dyDescent="0.3">
      <c r="A813">
        <f t="shared" si="75"/>
        <v>806</v>
      </c>
      <c r="B813">
        <f t="shared" si="73"/>
        <v>805</v>
      </c>
      <c r="C813">
        <f t="shared" si="74"/>
        <v>68</v>
      </c>
      <c r="D813" s="18">
        <f t="shared" si="77"/>
        <v>1.0416976164016039E-5</v>
      </c>
      <c r="E813" s="18">
        <f t="shared" si="76"/>
        <v>1.2806917368795006E-2</v>
      </c>
      <c r="F813" s="18">
        <f t="shared" si="72"/>
        <v>4.9149502000367893E-6</v>
      </c>
    </row>
    <row r="814" spans="1:6" x14ac:dyDescent="0.3">
      <c r="A814">
        <f t="shared" si="75"/>
        <v>807</v>
      </c>
      <c r="B814">
        <f t="shared" si="73"/>
        <v>806</v>
      </c>
      <c r="C814">
        <f t="shared" si="74"/>
        <v>68</v>
      </c>
      <c r="D814" s="18">
        <f t="shared" si="77"/>
        <v>1.0395609765406578E-5</v>
      </c>
      <c r="E814" s="18">
        <f t="shared" si="76"/>
        <v>1.27965217590296E-2</v>
      </c>
      <c r="F814" s="18">
        <f t="shared" si="72"/>
        <v>4.8408846646673789E-6</v>
      </c>
    </row>
    <row r="815" spans="1:6" x14ac:dyDescent="0.3">
      <c r="A815">
        <f t="shared" si="75"/>
        <v>808</v>
      </c>
      <c r="B815">
        <f t="shared" si="73"/>
        <v>807</v>
      </c>
      <c r="C815">
        <f t="shared" si="74"/>
        <v>68</v>
      </c>
      <c r="D815" s="18">
        <f t="shared" si="77"/>
        <v>1.0374313586079745E-5</v>
      </c>
      <c r="E815" s="18">
        <f t="shared" si="76"/>
        <v>1.278614744544352E-2</v>
      </c>
      <c r="F815" s="18">
        <f t="shared" si="72"/>
        <v>4.7679352552618706E-6</v>
      </c>
    </row>
    <row r="816" spans="1:6" x14ac:dyDescent="0.3">
      <c r="A816">
        <f t="shared" si="75"/>
        <v>809</v>
      </c>
      <c r="B816">
        <f t="shared" si="73"/>
        <v>808</v>
      </c>
      <c r="C816">
        <f t="shared" si="74"/>
        <v>68</v>
      </c>
      <c r="D816" s="18">
        <f t="shared" si="77"/>
        <v>1.0353087308735502E-5</v>
      </c>
      <c r="E816" s="18">
        <f t="shared" si="76"/>
        <v>1.2775794358134784E-2</v>
      </c>
      <c r="F816" s="18">
        <f t="shared" si="72"/>
        <v>4.6960851524296974E-6</v>
      </c>
    </row>
    <row r="817" spans="1:6" x14ac:dyDescent="0.3">
      <c r="A817">
        <f t="shared" si="75"/>
        <v>810</v>
      </c>
      <c r="B817">
        <f t="shared" si="73"/>
        <v>809</v>
      </c>
      <c r="C817">
        <f t="shared" si="74"/>
        <v>68</v>
      </c>
      <c r="D817" s="18">
        <f t="shared" si="77"/>
        <v>1.0331930617897625E-5</v>
      </c>
      <c r="E817" s="18">
        <f t="shared" si="76"/>
        <v>1.2765462427516886E-2</v>
      </c>
      <c r="F817" s="18">
        <f t="shared" si="72"/>
        <v>4.6253177902390386E-6</v>
      </c>
    </row>
    <row r="818" spans="1:6" x14ac:dyDescent="0.3">
      <c r="A818">
        <f t="shared" si="75"/>
        <v>811</v>
      </c>
      <c r="B818">
        <f t="shared" si="73"/>
        <v>810</v>
      </c>
      <c r="C818">
        <f t="shared" si="74"/>
        <v>68</v>
      </c>
      <c r="D818" s="18">
        <f t="shared" si="77"/>
        <v>1.0310843199900992E-5</v>
      </c>
      <c r="E818" s="18">
        <f t="shared" si="76"/>
        <v>1.2755151584316985E-2</v>
      </c>
      <c r="F818" s="18">
        <f t="shared" si="72"/>
        <v>4.555616852397359E-6</v>
      </c>
    </row>
    <row r="819" spans="1:6" x14ac:dyDescent="0.3">
      <c r="A819">
        <f t="shared" si="75"/>
        <v>812</v>
      </c>
      <c r="B819">
        <f t="shared" si="73"/>
        <v>811</v>
      </c>
      <c r="C819">
        <f t="shared" si="74"/>
        <v>68</v>
      </c>
      <c r="D819" s="18">
        <f t="shared" si="77"/>
        <v>1.0289824742878962E-5</v>
      </c>
      <c r="E819" s="18">
        <f t="shared" si="76"/>
        <v>1.2744861759574106E-2</v>
      </c>
      <c r="F819" s="18">
        <f t="shared" si="72"/>
        <v>4.4869662684894703E-6</v>
      </c>
    </row>
    <row r="820" spans="1:6" x14ac:dyDescent="0.3">
      <c r="A820">
        <f t="shared" si="75"/>
        <v>813</v>
      </c>
      <c r="B820">
        <f t="shared" si="73"/>
        <v>812</v>
      </c>
      <c r="C820">
        <f t="shared" si="74"/>
        <v>68</v>
      </c>
      <c r="D820" s="18">
        <f t="shared" si="77"/>
        <v>1.0268874936750865E-5</v>
      </c>
      <c r="E820" s="18">
        <f t="shared" si="76"/>
        <v>1.2734592884637356E-2</v>
      </c>
      <c r="F820" s="18">
        <f t="shared" si="72"/>
        <v>4.4193502102723025E-6</v>
      </c>
    </row>
    <row r="821" spans="1:6" x14ac:dyDescent="0.3">
      <c r="A821">
        <f t="shared" si="75"/>
        <v>814</v>
      </c>
      <c r="B821">
        <f t="shared" si="73"/>
        <v>813</v>
      </c>
      <c r="C821">
        <f t="shared" si="74"/>
        <v>68</v>
      </c>
      <c r="D821" s="18">
        <f t="shared" si="77"/>
        <v>1.0247993473209588E-5</v>
      </c>
      <c r="E821" s="18">
        <f t="shared" si="76"/>
        <v>1.2724344891164146E-2</v>
      </c>
      <c r="F821" s="18">
        <f t="shared" si="72"/>
        <v>4.3527530880255128E-6</v>
      </c>
    </row>
    <row r="822" spans="1:6" x14ac:dyDescent="0.3">
      <c r="A822">
        <f t="shared" si="75"/>
        <v>815</v>
      </c>
      <c r="B822">
        <f t="shared" si="73"/>
        <v>814</v>
      </c>
      <c r="C822">
        <f t="shared" si="74"/>
        <v>68</v>
      </c>
      <c r="D822" s="18">
        <f t="shared" si="77"/>
        <v>1.0227180045709275E-5</v>
      </c>
      <c r="E822" s="18">
        <f t="shared" si="76"/>
        <v>1.2714117711118437E-2</v>
      </c>
      <c r="F822" s="18">
        <f t="shared" si="72"/>
        <v>4.2871595469570699E-6</v>
      </c>
    </row>
    <row r="823" spans="1:6" x14ac:dyDescent="0.3">
      <c r="A823">
        <f t="shared" si="75"/>
        <v>816</v>
      </c>
      <c r="B823">
        <f t="shared" si="73"/>
        <v>815</v>
      </c>
      <c r="C823">
        <f t="shared" si="74"/>
        <v>68</v>
      </c>
      <c r="D823" s="18">
        <f t="shared" si="77"/>
        <v>1.0206434349453115E-5</v>
      </c>
      <c r="E823" s="18">
        <f t="shared" si="76"/>
        <v>1.2703911276768984E-2</v>
      </c>
      <c r="F823" s="18">
        <f t="shared" si="72"/>
        <v>4.2225544636630249E-6</v>
      </c>
    </row>
    <row r="824" spans="1:6" x14ac:dyDescent="0.3">
      <c r="A824">
        <f t="shared" si="75"/>
        <v>817</v>
      </c>
      <c r="B824">
        <f t="shared" si="73"/>
        <v>816</v>
      </c>
      <c r="C824">
        <f t="shared" si="74"/>
        <v>69</v>
      </c>
      <c r="D824" s="18">
        <f t="shared" si="77"/>
        <v>1.0185756081381231E-5</v>
      </c>
      <c r="E824" s="18">
        <f t="shared" si="76"/>
        <v>1.2693725520687604E-2</v>
      </c>
      <c r="F824" s="18">
        <f t="shared" si="72"/>
        <v>4.1589229426406234E-6</v>
      </c>
    </row>
    <row r="825" spans="1:6" x14ac:dyDescent="0.3">
      <c r="A825">
        <f t="shared" si="75"/>
        <v>818</v>
      </c>
      <c r="B825">
        <f t="shared" si="73"/>
        <v>817</v>
      </c>
      <c r="C825">
        <f t="shared" si="74"/>
        <v>69</v>
      </c>
      <c r="D825" s="18">
        <f t="shared" si="77"/>
        <v>1.0165144940158672E-5</v>
      </c>
      <c r="E825" s="18">
        <f t="shared" si="76"/>
        <v>1.2683560375747445E-2</v>
      </c>
      <c r="F825" s="18">
        <f t="shared" si="72"/>
        <v>4.0962503128539577E-6</v>
      </c>
    </row>
    <row r="826" spans="1:6" x14ac:dyDescent="0.3">
      <c r="A826">
        <f t="shared" si="75"/>
        <v>819</v>
      </c>
      <c r="B826">
        <f t="shared" si="73"/>
        <v>818</v>
      </c>
      <c r="C826">
        <f t="shared" si="74"/>
        <v>69</v>
      </c>
      <c r="D826" s="18">
        <f t="shared" si="77"/>
        <v>1.0144600626163502E-5</v>
      </c>
      <c r="E826" s="18">
        <f t="shared" si="76"/>
        <v>1.2673415775121282E-2</v>
      </c>
      <c r="F826" s="18">
        <f t="shared" si="72"/>
        <v>4.0345221243513817E-6</v>
      </c>
    </row>
    <row r="827" spans="1:6" x14ac:dyDescent="0.3">
      <c r="A827">
        <f t="shared" si="75"/>
        <v>820</v>
      </c>
      <c r="B827">
        <f t="shared" si="73"/>
        <v>819</v>
      </c>
      <c r="C827">
        <f t="shared" si="74"/>
        <v>69</v>
      </c>
      <c r="D827" s="18">
        <f t="shared" si="77"/>
        <v>1.0124122841474983E-5</v>
      </c>
      <c r="E827" s="18">
        <f t="shared" si="76"/>
        <v>1.2663291652279807E-2</v>
      </c>
      <c r="F827" s="18">
        <f t="shared" si="72"/>
        <v>3.973724144933892E-6</v>
      </c>
    </row>
    <row r="828" spans="1:6" x14ac:dyDescent="0.3">
      <c r="A828">
        <f t="shared" si="75"/>
        <v>821</v>
      </c>
      <c r="B828">
        <f t="shared" si="73"/>
        <v>820</v>
      </c>
      <c r="C828">
        <f t="shared" si="74"/>
        <v>69</v>
      </c>
      <c r="D828" s="18">
        <f t="shared" si="77"/>
        <v>1.0103711289861857E-5</v>
      </c>
      <c r="E828" s="18">
        <f t="shared" si="76"/>
        <v>1.2653187940989945E-2</v>
      </c>
      <c r="F828" s="18">
        <f t="shared" si="72"/>
        <v>3.9138423568737251E-6</v>
      </c>
    </row>
    <row r="829" spans="1:6" x14ac:dyDescent="0.3">
      <c r="A829">
        <f t="shared" si="75"/>
        <v>822</v>
      </c>
      <c r="B829">
        <f t="shared" si="73"/>
        <v>821</v>
      </c>
      <c r="C829">
        <f t="shared" si="74"/>
        <v>69</v>
      </c>
      <c r="D829" s="18">
        <f t="shared" si="77"/>
        <v>1.0083365676770717E-5</v>
      </c>
      <c r="E829" s="18">
        <f t="shared" si="76"/>
        <v>1.2643104575313174E-2</v>
      </c>
      <c r="F829" s="18">
        <f t="shared" si="72"/>
        <v>3.8548629536823832E-6</v>
      </c>
    </row>
    <row r="830" spans="1:6" x14ac:dyDescent="0.3">
      <c r="A830">
        <f t="shared" si="75"/>
        <v>823</v>
      </c>
      <c r="B830">
        <f t="shared" si="73"/>
        <v>822</v>
      </c>
      <c r="C830">
        <f t="shared" si="74"/>
        <v>69</v>
      </c>
      <c r="D830" s="18">
        <f t="shared" si="77"/>
        <v>1.0063085709314481E-5</v>
      </c>
      <c r="E830" s="18">
        <f t="shared" si="76"/>
        <v>1.263304148960386E-2</v>
      </c>
      <c r="F830" s="18">
        <f t="shared" si="72"/>
        <v>3.796772336927395E-6</v>
      </c>
    </row>
    <row r="831" spans="1:6" x14ac:dyDescent="0.3">
      <c r="A831">
        <f t="shared" si="75"/>
        <v>824</v>
      </c>
      <c r="B831">
        <f t="shared" si="73"/>
        <v>823</v>
      </c>
      <c r="C831">
        <f t="shared" si="74"/>
        <v>69</v>
      </c>
      <c r="D831" s="18">
        <f t="shared" si="77"/>
        <v>1.0042871096260952E-5</v>
      </c>
      <c r="E831" s="18">
        <f t="shared" si="76"/>
        <v>1.2622998618507599E-2</v>
      </c>
      <c r="F831" s="18">
        <f t="shared" si="72"/>
        <v>3.7395571130970102E-6</v>
      </c>
    </row>
    <row r="832" spans="1:6" x14ac:dyDescent="0.3">
      <c r="A832">
        <f t="shared" si="75"/>
        <v>825</v>
      </c>
      <c r="B832">
        <f t="shared" si="73"/>
        <v>824</v>
      </c>
      <c r="C832">
        <f t="shared" si="74"/>
        <v>69</v>
      </c>
      <c r="D832" s="18">
        <f t="shared" si="77"/>
        <v>1.0022721548021469E-5</v>
      </c>
      <c r="E832" s="18">
        <f t="shared" si="76"/>
        <v>1.2612975896959578E-2</v>
      </c>
      <c r="F832" s="18">
        <f t="shared" si="72"/>
        <v>3.6832040905121741E-6</v>
      </c>
    </row>
    <row r="833" spans="1:6" x14ac:dyDescent="0.3">
      <c r="A833">
        <f t="shared" si="75"/>
        <v>826</v>
      </c>
      <c r="B833">
        <f t="shared" si="73"/>
        <v>825</v>
      </c>
      <c r="C833">
        <f t="shared" si="74"/>
        <v>69</v>
      </c>
      <c r="D833" s="18">
        <f t="shared" si="77"/>
        <v>1.0002636776639663E-5</v>
      </c>
      <c r="E833" s="18">
        <f t="shared" si="76"/>
        <v>1.2602973260182938E-2</v>
      </c>
      <c r="F833" s="18">
        <f t="shared" si="72"/>
        <v>3.6277002762850128E-6</v>
      </c>
    </row>
    <row r="834" spans="1:6" x14ac:dyDescent="0.3">
      <c r="A834">
        <f t="shared" si="75"/>
        <v>827</v>
      </c>
      <c r="B834">
        <f t="shared" si="73"/>
        <v>826</v>
      </c>
      <c r="C834">
        <f t="shared" si="74"/>
        <v>69</v>
      </c>
      <c r="D834" s="18">
        <f t="shared" si="77"/>
        <v>9.9826164957802784E-6</v>
      </c>
      <c r="E834" s="18">
        <f t="shared" si="76"/>
        <v>1.2592990643687157E-2</v>
      </c>
      <c r="F834" s="18">
        <f t="shared" si="72"/>
        <v>3.5730328733231681E-6</v>
      </c>
    </row>
    <row r="835" spans="1:6" x14ac:dyDescent="0.3">
      <c r="A835">
        <f t="shared" si="75"/>
        <v>828</v>
      </c>
      <c r="B835">
        <f t="shared" si="73"/>
        <v>827</v>
      </c>
      <c r="C835">
        <f t="shared" si="74"/>
        <v>69</v>
      </c>
      <c r="D835" s="18">
        <f t="shared" si="77"/>
        <v>9.9626604207181166E-6</v>
      </c>
      <c r="E835" s="18">
        <f t="shared" si="76"/>
        <v>1.2583027983266439E-2</v>
      </c>
      <c r="F835" s="18">
        <f t="shared" si="72"/>
        <v>3.5191892773792654E-6</v>
      </c>
    </row>
    <row r="836" spans="1:6" x14ac:dyDescent="0.3">
      <c r="A836">
        <f t="shared" si="75"/>
        <v>829</v>
      </c>
      <c r="B836">
        <f t="shared" si="73"/>
        <v>828</v>
      </c>
      <c r="C836">
        <f t="shared" si="74"/>
        <v>70</v>
      </c>
      <c r="D836" s="18">
        <f t="shared" si="77"/>
        <v>9.9427682683270373E-6</v>
      </c>
      <c r="E836" s="18">
        <f t="shared" si="76"/>
        <v>1.2573085214998113E-2</v>
      </c>
      <c r="F836" s="18">
        <f t="shared" si="72"/>
        <v>3.4661570741448484E-6</v>
      </c>
    </row>
    <row r="837" spans="1:6" x14ac:dyDescent="0.3">
      <c r="A837">
        <f t="shared" si="75"/>
        <v>830</v>
      </c>
      <c r="B837">
        <f t="shared" si="73"/>
        <v>829</v>
      </c>
      <c r="C837">
        <f t="shared" si="74"/>
        <v>70</v>
      </c>
      <c r="D837" s="18">
        <f t="shared" si="77"/>
        <v>9.9229397570690675E-6</v>
      </c>
      <c r="E837" s="18">
        <f t="shared" si="76"/>
        <v>1.2563162275241043E-2</v>
      </c>
      <c r="F837" s="18">
        <f t="shared" si="72"/>
        <v>3.4139240363881105E-6</v>
      </c>
    </row>
    <row r="838" spans="1:6" x14ac:dyDescent="0.3">
      <c r="A838">
        <f t="shared" si="75"/>
        <v>831</v>
      </c>
      <c r="B838">
        <f t="shared" si="73"/>
        <v>830</v>
      </c>
      <c r="C838">
        <f t="shared" si="74"/>
        <v>70</v>
      </c>
      <c r="D838" s="18">
        <f t="shared" si="77"/>
        <v>9.9031746069835923E-6</v>
      </c>
      <c r="E838" s="18">
        <f t="shared" si="76"/>
        <v>1.2553259100634059E-2</v>
      </c>
      <c r="F838" s="18">
        <f t="shared" si="72"/>
        <v>3.3624781211347483E-6</v>
      </c>
    </row>
    <row r="839" spans="1:6" x14ac:dyDescent="0.3">
      <c r="A839">
        <f t="shared" si="75"/>
        <v>832</v>
      </c>
      <c r="B839">
        <f t="shared" si="73"/>
        <v>831</v>
      </c>
      <c r="C839">
        <f t="shared" si="74"/>
        <v>70</v>
      </c>
      <c r="D839" s="18">
        <f t="shared" si="77"/>
        <v>9.8834725396766319E-6</v>
      </c>
      <c r="E839" s="18">
        <f t="shared" si="76"/>
        <v>1.2543375628094383E-2</v>
      </c>
      <c r="F839" s="18">
        <f t="shared" si="72"/>
        <v>3.311807466891312E-6</v>
      </c>
    </row>
    <row r="840" spans="1:6" x14ac:dyDescent="0.3">
      <c r="A840">
        <f t="shared" si="75"/>
        <v>833</v>
      </c>
      <c r="B840">
        <f t="shared" si="73"/>
        <v>832</v>
      </c>
      <c r="C840">
        <f t="shared" si="74"/>
        <v>70</v>
      </c>
      <c r="D840" s="18">
        <f t="shared" si="77"/>
        <v>9.8638332783102022E-6</v>
      </c>
      <c r="E840" s="18">
        <f t="shared" si="76"/>
        <v>1.2533511794816073E-2</v>
      </c>
      <c r="F840" s="18">
        <f t="shared" ref="F840:F903" si="78">1/(1+$F$5)^B840</f>
        <v>3.261900390910383E-6</v>
      </c>
    </row>
    <row r="841" spans="1:6" x14ac:dyDescent="0.3">
      <c r="A841">
        <f t="shared" si="75"/>
        <v>834</v>
      </c>
      <c r="B841">
        <f t="shared" ref="B841:B904" si="79">A841-1</f>
        <v>833</v>
      </c>
      <c r="C841">
        <f t="shared" ref="C841:C904" si="80">INT(B841/12)+1</f>
        <v>70</v>
      </c>
      <c r="D841" s="18">
        <f t="shared" si="77"/>
        <v>9.8442565475917617E-6</v>
      </c>
      <c r="E841" s="18">
        <f t="shared" si="76"/>
        <v>1.2523667538268481E-2</v>
      </c>
      <c r="F841" s="18">
        <f t="shared" si="78"/>
        <v>3.2127453864969786E-6</v>
      </c>
    </row>
    <row r="842" spans="1:6" x14ac:dyDescent="0.3">
      <c r="A842">
        <f t="shared" ref="A842:A905" si="81">A841+1</f>
        <v>835</v>
      </c>
      <c r="B842">
        <f t="shared" si="79"/>
        <v>834</v>
      </c>
      <c r="C842">
        <f t="shared" si="80"/>
        <v>70</v>
      </c>
      <c r="D842" s="18">
        <f t="shared" si="77"/>
        <v>9.8247420737637516E-6</v>
      </c>
      <c r="E842" s="18">
        <f t="shared" ref="E842:E905" si="82">E841-D842</f>
        <v>1.2513842796194717E-2</v>
      </c>
      <c r="F842" s="18">
        <f t="shared" si="78"/>
        <v>3.1643311203555388E-6</v>
      </c>
    </row>
    <row r="843" spans="1:6" x14ac:dyDescent="0.3">
      <c r="A843">
        <f t="shared" si="81"/>
        <v>836</v>
      </c>
      <c r="B843">
        <f t="shared" si="79"/>
        <v>835</v>
      </c>
      <c r="C843">
        <f t="shared" si="80"/>
        <v>70</v>
      </c>
      <c r="D843" s="18">
        <f t="shared" ref="D843:D906" si="83">($B$2+B843-2)/($B$1+$B$2+B843-1)*D842</f>
        <v>9.8052895845931978E-6</v>
      </c>
      <c r="E843" s="18">
        <f t="shared" si="82"/>
        <v>1.2504037506610123E-2</v>
      </c>
      <c r="F843" s="18">
        <f t="shared" si="78"/>
        <v>3.1166464299768917E-6</v>
      </c>
    </row>
    <row r="844" spans="1:6" x14ac:dyDescent="0.3">
      <c r="A844">
        <f t="shared" si="81"/>
        <v>837</v>
      </c>
      <c r="B844">
        <f t="shared" si="79"/>
        <v>836</v>
      </c>
      <c r="C844">
        <f t="shared" si="80"/>
        <v>70</v>
      </c>
      <c r="D844" s="18">
        <f t="shared" si="83"/>
        <v>9.7858988093614196E-6</v>
      </c>
      <c r="E844" s="18">
        <f t="shared" si="82"/>
        <v>1.2494251607800761E-2</v>
      </c>
      <c r="F844" s="18">
        <f t="shared" si="78"/>
        <v>3.0696803210646037E-6</v>
      </c>
    </row>
    <row r="845" spans="1:6" x14ac:dyDescent="0.3">
      <c r="A845">
        <f t="shared" si="81"/>
        <v>838</v>
      </c>
      <c r="B845">
        <f t="shared" si="79"/>
        <v>837</v>
      </c>
      <c r="C845">
        <f t="shared" si="80"/>
        <v>70</v>
      </c>
      <c r="D845" s="18">
        <f t="shared" si="83"/>
        <v>9.7665694788538027E-6</v>
      </c>
      <c r="E845" s="18">
        <f t="shared" si="82"/>
        <v>1.2484485038321906E-2</v>
      </c>
      <c r="F845" s="18">
        <f t="shared" si="78"/>
        <v>3.0234219650001013E-6</v>
      </c>
    </row>
    <row r="846" spans="1:6" x14ac:dyDescent="0.3">
      <c r="A846">
        <f t="shared" si="81"/>
        <v>839</v>
      </c>
      <c r="B846">
        <f t="shared" si="79"/>
        <v>838</v>
      </c>
      <c r="C846">
        <f t="shared" si="80"/>
        <v>70</v>
      </c>
      <c r="D846" s="18">
        <f t="shared" si="83"/>
        <v>9.7473013253496631E-6</v>
      </c>
      <c r="E846" s="18">
        <f t="shared" si="82"/>
        <v>1.2474737736996557E-2</v>
      </c>
      <c r="F846" s="18">
        <f t="shared" si="78"/>
        <v>2.9778606963460075E-6</v>
      </c>
    </row>
    <row r="847" spans="1:6" x14ac:dyDescent="0.3">
      <c r="A847">
        <f t="shared" si="81"/>
        <v>840</v>
      </c>
      <c r="B847">
        <f t="shared" si="79"/>
        <v>839</v>
      </c>
      <c r="C847">
        <f t="shared" si="80"/>
        <v>70</v>
      </c>
      <c r="D847" s="18">
        <f t="shared" si="83"/>
        <v>9.7280940826121867E-6</v>
      </c>
      <c r="E847" s="18">
        <f t="shared" si="82"/>
        <v>1.2465009642913945E-2</v>
      </c>
      <c r="F847" s="18">
        <f t="shared" si="78"/>
        <v>2.9329860103870847E-6</v>
      </c>
    </row>
    <row r="848" spans="1:6" x14ac:dyDescent="0.3">
      <c r="A848">
        <f t="shared" si="81"/>
        <v>841</v>
      </c>
      <c r="B848">
        <f t="shared" si="79"/>
        <v>840</v>
      </c>
      <c r="C848">
        <f t="shared" si="80"/>
        <v>71</v>
      </c>
      <c r="D848" s="18">
        <f t="shared" si="83"/>
        <v>9.7089474858784508E-6</v>
      </c>
      <c r="E848" s="18">
        <f t="shared" si="82"/>
        <v>1.2455300695428067E-2</v>
      </c>
      <c r="F848" s="18">
        <f t="shared" si="78"/>
        <v>2.8887875607082491E-6</v>
      </c>
    </row>
    <row r="849" spans="1:6" x14ac:dyDescent="0.3">
      <c r="A849">
        <f t="shared" si="81"/>
        <v>842</v>
      </c>
      <c r="B849">
        <f t="shared" si="79"/>
        <v>841</v>
      </c>
      <c r="C849">
        <f t="shared" si="80"/>
        <v>71</v>
      </c>
      <c r="D849" s="18">
        <f t="shared" si="83"/>
        <v>9.6898612718495207E-6</v>
      </c>
      <c r="E849" s="18">
        <f t="shared" si="82"/>
        <v>1.2445610834156217E-2</v>
      </c>
      <c r="F849" s="18">
        <f t="shared" si="78"/>
        <v>2.8452551568090698E-6</v>
      </c>
    </row>
    <row r="850" spans="1:6" x14ac:dyDescent="0.3">
      <c r="A850">
        <f t="shared" si="81"/>
        <v>843</v>
      </c>
      <c r="B850">
        <f t="shared" si="79"/>
        <v>842</v>
      </c>
      <c r="C850">
        <f t="shared" si="80"/>
        <v>71</v>
      </c>
      <c r="D850" s="18">
        <f t="shared" si="83"/>
        <v>9.6708351786806309E-6</v>
      </c>
      <c r="E850" s="18">
        <f t="shared" si="82"/>
        <v>1.2435939998977536E-2</v>
      </c>
      <c r="F850" s="18">
        <f t="shared" si="78"/>
        <v>2.8023787617542299E-6</v>
      </c>
    </row>
    <row r="851" spans="1:6" x14ac:dyDescent="0.3">
      <c r="A851">
        <f t="shared" si="81"/>
        <v>844</v>
      </c>
      <c r="B851">
        <f t="shared" si="79"/>
        <v>843</v>
      </c>
      <c r="C851">
        <f t="shared" si="80"/>
        <v>71</v>
      </c>
      <c r="D851" s="18">
        <f t="shared" si="83"/>
        <v>9.6518689459714394E-6</v>
      </c>
      <c r="E851" s="18">
        <f t="shared" si="82"/>
        <v>1.2426288130031564E-2</v>
      </c>
      <c r="F851" s="18">
        <f t="shared" si="78"/>
        <v>2.7601484898593811E-6</v>
      </c>
    </row>
    <row r="852" spans="1:6" x14ac:dyDescent="0.3">
      <c r="A852">
        <f t="shared" si="81"/>
        <v>845</v>
      </c>
      <c r="B852">
        <f t="shared" si="79"/>
        <v>844</v>
      </c>
      <c r="C852">
        <f t="shared" si="80"/>
        <v>71</v>
      </c>
      <c r="D852" s="18">
        <f t="shared" si="83"/>
        <v>9.6329623147563575E-6</v>
      </c>
      <c r="E852" s="18">
        <f t="shared" si="82"/>
        <v>1.2416655167716808E-2</v>
      </c>
      <c r="F852" s="18">
        <f t="shared" si="78"/>
        <v>2.7185546044118793E-6</v>
      </c>
    </row>
    <row r="853" spans="1:6" x14ac:dyDescent="0.3">
      <c r="A853">
        <f t="shared" si="81"/>
        <v>846</v>
      </c>
      <c r="B853">
        <f t="shared" si="79"/>
        <v>845</v>
      </c>
      <c r="C853">
        <f t="shared" si="80"/>
        <v>71</v>
      </c>
      <c r="D853" s="18">
        <f t="shared" si="83"/>
        <v>9.6141150274949599E-6</v>
      </c>
      <c r="E853" s="18">
        <f t="shared" si="82"/>
        <v>1.2407041052689314E-2</v>
      </c>
      <c r="F853" s="18">
        <f t="shared" si="78"/>
        <v>2.6775875154258629E-6</v>
      </c>
    </row>
    <row r="854" spans="1:6" x14ac:dyDescent="0.3">
      <c r="A854">
        <f t="shared" si="81"/>
        <v>847</v>
      </c>
      <c r="B854">
        <f t="shared" si="79"/>
        <v>846</v>
      </c>
      <c r="C854">
        <f t="shared" si="80"/>
        <v>71</v>
      </c>
      <c r="D854" s="18">
        <f t="shared" si="83"/>
        <v>9.5953268280624659E-6</v>
      </c>
      <c r="E854" s="18">
        <f t="shared" si="82"/>
        <v>1.2397445725861251E-2</v>
      </c>
      <c r="F854" s="18">
        <f t="shared" si="78"/>
        <v>2.6372377774311669E-6</v>
      </c>
    </row>
    <row r="855" spans="1:6" x14ac:dyDescent="0.3">
      <c r="A855">
        <f t="shared" si="81"/>
        <v>848</v>
      </c>
      <c r="B855">
        <f t="shared" si="79"/>
        <v>847</v>
      </c>
      <c r="C855">
        <f t="shared" si="80"/>
        <v>71</v>
      </c>
      <c r="D855" s="18">
        <f t="shared" si="83"/>
        <v>9.5765974617402983E-6</v>
      </c>
      <c r="E855" s="18">
        <f t="shared" si="82"/>
        <v>1.2387869128399511E-2</v>
      </c>
      <c r="F855" s="18">
        <f t="shared" si="78"/>
        <v>2.5974960872955442E-6</v>
      </c>
    </row>
    <row r="856" spans="1:6" x14ac:dyDescent="0.3">
      <c r="A856">
        <f t="shared" si="81"/>
        <v>849</v>
      </c>
      <c r="B856">
        <f t="shared" si="79"/>
        <v>848</v>
      </c>
      <c r="C856">
        <f t="shared" si="80"/>
        <v>71</v>
      </c>
      <c r="D856" s="18">
        <f t="shared" si="83"/>
        <v>9.5579266752067183E-6</v>
      </c>
      <c r="E856" s="18">
        <f t="shared" si="82"/>
        <v>1.2378311201724303E-2</v>
      </c>
      <c r="F856" s="18">
        <f t="shared" si="78"/>
        <v>2.5583532820797249E-6</v>
      </c>
    </row>
    <row r="857" spans="1:6" x14ac:dyDescent="0.3">
      <c r="A857">
        <f t="shared" si="81"/>
        <v>850</v>
      </c>
      <c r="B857">
        <f t="shared" si="79"/>
        <v>849</v>
      </c>
      <c r="C857">
        <f t="shared" si="80"/>
        <v>71</v>
      </c>
      <c r="D857" s="18">
        <f t="shared" si="83"/>
        <v>9.5393142165275272E-6</v>
      </c>
      <c r="E857" s="18">
        <f t="shared" si="82"/>
        <v>1.2368771887507776E-2</v>
      </c>
      <c r="F857" s="18">
        <f t="shared" si="78"/>
        <v>2.5198003369247753E-6</v>
      </c>
    </row>
    <row r="858" spans="1:6" x14ac:dyDescent="0.3">
      <c r="A858">
        <f t="shared" si="81"/>
        <v>851</v>
      </c>
      <c r="B858">
        <f t="shared" si="79"/>
        <v>850</v>
      </c>
      <c r="C858">
        <f t="shared" si="80"/>
        <v>71</v>
      </c>
      <c r="D858" s="18">
        <f t="shared" si="83"/>
        <v>9.5207598351468421E-6</v>
      </c>
      <c r="E858" s="18">
        <f t="shared" si="82"/>
        <v>1.2359251127672629E-2</v>
      </c>
      <c r="F858" s="18">
        <f t="shared" si="78"/>
        <v>2.4818283629713141E-6</v>
      </c>
    </row>
    <row r="859" spans="1:6" x14ac:dyDescent="0.3">
      <c r="A859">
        <f t="shared" si="81"/>
        <v>852</v>
      </c>
      <c r="B859">
        <f t="shared" si="79"/>
        <v>851</v>
      </c>
      <c r="C859">
        <f t="shared" si="80"/>
        <v>71</v>
      </c>
      <c r="D859" s="18">
        <f t="shared" si="83"/>
        <v>9.5022632818779545E-6</v>
      </c>
      <c r="E859" s="18">
        <f t="shared" si="82"/>
        <v>1.2349748864390751E-2</v>
      </c>
      <c r="F859" s="18">
        <f t="shared" si="78"/>
        <v>2.4444286053100697E-6</v>
      </c>
    </row>
    <row r="860" spans="1:6" x14ac:dyDescent="0.3">
      <c r="A860">
        <f t="shared" si="81"/>
        <v>853</v>
      </c>
      <c r="B860">
        <f t="shared" si="79"/>
        <v>852</v>
      </c>
      <c r="C860">
        <f t="shared" si="80"/>
        <v>72</v>
      </c>
      <c r="D860" s="18">
        <f t="shared" si="83"/>
        <v>9.4838243088942434E-6</v>
      </c>
      <c r="E860" s="18">
        <f t="shared" si="82"/>
        <v>1.2340265040081856E-2</v>
      </c>
      <c r="F860" s="18">
        <f t="shared" si="78"/>
        <v>2.4075924409633316E-6</v>
      </c>
    </row>
    <row r="861" spans="1:6" x14ac:dyDescent="0.3">
      <c r="A861">
        <f t="shared" si="81"/>
        <v>854</v>
      </c>
      <c r="B861">
        <f t="shared" si="79"/>
        <v>853</v>
      </c>
      <c r="C861">
        <f t="shared" si="80"/>
        <v>72</v>
      </c>
      <c r="D861" s="18">
        <f t="shared" si="83"/>
        <v>9.46544266972017E-6</v>
      </c>
      <c r="E861" s="18">
        <f t="shared" si="82"/>
        <v>1.2330799597412135E-2</v>
      </c>
      <c r="F861" s="18">
        <f t="shared" si="78"/>
        <v>2.3713113768968095E-6</v>
      </c>
    </row>
    <row r="862" spans="1:6" x14ac:dyDescent="0.3">
      <c r="A862">
        <f t="shared" si="81"/>
        <v>855</v>
      </c>
      <c r="B862">
        <f t="shared" si="79"/>
        <v>854</v>
      </c>
      <c r="C862">
        <f t="shared" si="80"/>
        <v>72</v>
      </c>
      <c r="D862" s="18">
        <f t="shared" si="83"/>
        <v>9.4471181192223427E-6</v>
      </c>
      <c r="E862" s="18">
        <f t="shared" si="82"/>
        <v>1.2321352479292913E-2</v>
      </c>
      <c r="F862" s="18">
        <f t="shared" si="78"/>
        <v>2.3355770480614695E-6</v>
      </c>
    </row>
    <row r="863" spans="1:6" x14ac:dyDescent="0.3">
      <c r="A863">
        <f t="shared" si="81"/>
        <v>856</v>
      </c>
      <c r="B863">
        <f t="shared" si="79"/>
        <v>855</v>
      </c>
      <c r="C863">
        <f t="shared" si="80"/>
        <v>72</v>
      </c>
      <c r="D863" s="18">
        <f t="shared" si="83"/>
        <v>9.4288504136006472E-6</v>
      </c>
      <c r="E863" s="18">
        <f t="shared" si="82"/>
        <v>1.2311923628879312E-2</v>
      </c>
      <c r="F863" s="18">
        <f t="shared" si="78"/>
        <v>2.3003812154648565E-6</v>
      </c>
    </row>
    <row r="864" spans="1:6" x14ac:dyDescent="0.3">
      <c r="A864">
        <f t="shared" si="81"/>
        <v>857</v>
      </c>
      <c r="B864">
        <f t="shared" si="79"/>
        <v>856</v>
      </c>
      <c r="C864">
        <f t="shared" si="80"/>
        <v>72</v>
      </c>
      <c r="D864" s="18">
        <f t="shared" si="83"/>
        <v>9.4106393103794477E-6</v>
      </c>
      <c r="E864" s="18">
        <f t="shared" si="82"/>
        <v>1.2302512989568932E-2</v>
      </c>
      <c r="F864" s="18">
        <f t="shared" si="78"/>
        <v>2.265715764271503E-6</v>
      </c>
    </row>
    <row r="865" spans="1:6" x14ac:dyDescent="0.3">
      <c r="A865">
        <f t="shared" si="81"/>
        <v>858</v>
      </c>
      <c r="B865">
        <f t="shared" si="79"/>
        <v>857</v>
      </c>
      <c r="C865">
        <f t="shared" si="80"/>
        <v>72</v>
      </c>
      <c r="D865" s="18">
        <f t="shared" si="83"/>
        <v>9.3924845683988536E-6</v>
      </c>
      <c r="E865" s="18">
        <f t="shared" si="82"/>
        <v>1.2293120505000534E-2</v>
      </c>
      <c r="F865" s="18">
        <f t="shared" si="78"/>
        <v>2.2315727019319437E-6</v>
      </c>
    </row>
    <row r="866" spans="1:6" x14ac:dyDescent="0.3">
      <c r="A866">
        <f t="shared" si="81"/>
        <v>859</v>
      </c>
      <c r="B866">
        <f t="shared" si="79"/>
        <v>858</v>
      </c>
      <c r="C866">
        <f t="shared" si="80"/>
        <v>72</v>
      </c>
      <c r="D866" s="18">
        <f t="shared" si="83"/>
        <v>9.3743859478060581E-6</v>
      </c>
      <c r="E866" s="18">
        <f t="shared" si="82"/>
        <v>1.2283746119052728E-2</v>
      </c>
      <c r="F866" s="18">
        <f t="shared" si="78"/>
        <v>2.1979441563399425E-6</v>
      </c>
    </row>
    <row r="867" spans="1:6" x14ac:dyDescent="0.3">
      <c r="A867">
        <f t="shared" si="81"/>
        <v>860</v>
      </c>
      <c r="B867">
        <f t="shared" si="79"/>
        <v>859</v>
      </c>
      <c r="C867">
        <f t="shared" si="80"/>
        <v>72</v>
      </c>
      <c r="D867" s="18">
        <f t="shared" si="83"/>
        <v>9.3563432100467439E-6</v>
      </c>
      <c r="E867" s="18">
        <f t="shared" si="82"/>
        <v>1.227438977584268E-2</v>
      </c>
      <c r="F867" s="18">
        <f t="shared" si="78"/>
        <v>2.1648223740174752E-6</v>
      </c>
    </row>
    <row r="868" spans="1:6" x14ac:dyDescent="0.3">
      <c r="A868">
        <f t="shared" si="81"/>
        <v>861</v>
      </c>
      <c r="B868">
        <f t="shared" si="79"/>
        <v>860</v>
      </c>
      <c r="C868">
        <f t="shared" si="80"/>
        <v>72</v>
      </c>
      <c r="D868" s="18">
        <f t="shared" si="83"/>
        <v>9.3383561178565487E-6</v>
      </c>
      <c r="E868" s="18">
        <f t="shared" si="82"/>
        <v>1.2265051419724823E-2</v>
      </c>
      <c r="F868" s="18">
        <f t="shared" si="78"/>
        <v>2.1321997183270705E-6</v>
      </c>
    </row>
    <row r="869" spans="1:6" x14ac:dyDescent="0.3">
      <c r="A869">
        <f t="shared" si="81"/>
        <v>862</v>
      </c>
      <c r="B869">
        <f t="shared" si="79"/>
        <v>861</v>
      </c>
      <c r="C869">
        <f t="shared" si="80"/>
        <v>72</v>
      </c>
      <c r="D869" s="18">
        <f t="shared" si="83"/>
        <v>9.3204244352526068E-6</v>
      </c>
      <c r="E869" s="18">
        <f t="shared" si="82"/>
        <v>1.2255730995289571E-2</v>
      </c>
      <c r="F869" s="18">
        <f t="shared" si="78"/>
        <v>2.1000686677110909E-6</v>
      </c>
    </row>
    <row r="870" spans="1:6" x14ac:dyDescent="0.3">
      <c r="A870">
        <f t="shared" si="81"/>
        <v>863</v>
      </c>
      <c r="B870">
        <f t="shared" si="79"/>
        <v>862</v>
      </c>
      <c r="C870">
        <f t="shared" si="80"/>
        <v>72</v>
      </c>
      <c r="D870" s="18">
        <f t="shared" si="83"/>
        <v>9.3025479275251445E-6</v>
      </c>
      <c r="E870" s="18">
        <f t="shared" si="82"/>
        <v>1.2246428447362045E-2</v>
      </c>
      <c r="F870" s="18">
        <f t="shared" si="78"/>
        <v>2.0684218139575405E-6</v>
      </c>
    </row>
    <row r="871" spans="1:6" x14ac:dyDescent="0.3">
      <c r="A871">
        <f t="shared" si="81"/>
        <v>864</v>
      </c>
      <c r="B871">
        <f t="shared" si="79"/>
        <v>863</v>
      </c>
      <c r="C871">
        <f t="shared" si="80"/>
        <v>72</v>
      </c>
      <c r="D871" s="18">
        <f t="shared" si="83"/>
        <v>9.2847263612291508E-6</v>
      </c>
      <c r="E871" s="18">
        <f t="shared" si="82"/>
        <v>1.2237143721000815E-2</v>
      </c>
      <c r="F871" s="18">
        <f t="shared" si="78"/>
        <v>2.0372518604920125E-6</v>
      </c>
    </row>
    <row r="872" spans="1:6" x14ac:dyDescent="0.3">
      <c r="A872">
        <f t="shared" si="81"/>
        <v>865</v>
      </c>
      <c r="B872">
        <f t="shared" si="79"/>
        <v>864</v>
      </c>
      <c r="C872">
        <f t="shared" si="80"/>
        <v>73</v>
      </c>
      <c r="D872" s="18">
        <f t="shared" si="83"/>
        <v>9.2669595041761049E-6</v>
      </c>
      <c r="E872" s="18">
        <f t="shared" si="82"/>
        <v>1.2227876761496639E-2</v>
      </c>
      <c r="F872" s="18">
        <f t="shared" si="78"/>
        <v>2.0065516206953732E-6</v>
      </c>
    </row>
    <row r="873" spans="1:6" x14ac:dyDescent="0.3">
      <c r="A873">
        <f t="shared" si="81"/>
        <v>866</v>
      </c>
      <c r="B873">
        <f t="shared" si="79"/>
        <v>865</v>
      </c>
      <c r="C873">
        <f t="shared" si="80"/>
        <v>73</v>
      </c>
      <c r="D873" s="18">
        <f t="shared" si="83"/>
        <v>9.2492471254257722E-6</v>
      </c>
      <c r="E873" s="18">
        <f t="shared" si="82"/>
        <v>1.2218627514371213E-2</v>
      </c>
      <c r="F873" s="18">
        <f t="shared" si="78"/>
        <v>1.9763140162467971E-6</v>
      </c>
    </row>
    <row r="874" spans="1:6" x14ac:dyDescent="0.3">
      <c r="A874">
        <f t="shared" si="81"/>
        <v>867</v>
      </c>
      <c r="B874">
        <f t="shared" si="79"/>
        <v>866</v>
      </c>
      <c r="C874">
        <f t="shared" si="80"/>
        <v>73</v>
      </c>
      <c r="D874" s="18">
        <f t="shared" si="83"/>
        <v>9.2315889952780587E-6</v>
      </c>
      <c r="E874" s="18">
        <f t="shared" si="82"/>
        <v>1.2209395925375935E-2</v>
      </c>
      <c r="F874" s="18">
        <f t="shared" si="78"/>
        <v>1.9465320754917728E-6</v>
      </c>
    </row>
    <row r="875" spans="1:6" x14ac:dyDescent="0.3">
      <c r="A875">
        <f t="shared" si="81"/>
        <v>868</v>
      </c>
      <c r="B875">
        <f t="shared" si="79"/>
        <v>867</v>
      </c>
      <c r="C875">
        <f t="shared" si="80"/>
        <v>73</v>
      </c>
      <c r="D875" s="18">
        <f t="shared" si="83"/>
        <v>9.2139848852649311E-6</v>
      </c>
      <c r="E875" s="18">
        <f t="shared" si="82"/>
        <v>1.2200181940490671E-2</v>
      </c>
      <c r="F875" s="18">
        <f t="shared" si="78"/>
        <v>1.9171989318347015E-6</v>
      </c>
    </row>
    <row r="876" spans="1:6" x14ac:dyDescent="0.3">
      <c r="A876">
        <f t="shared" si="81"/>
        <v>869</v>
      </c>
      <c r="B876">
        <f t="shared" si="79"/>
        <v>868</v>
      </c>
      <c r="C876">
        <f t="shared" si="80"/>
        <v>73</v>
      </c>
      <c r="D876" s="18">
        <f t="shared" si="83"/>
        <v>9.1964345681423996E-6</v>
      </c>
      <c r="E876" s="18">
        <f t="shared" si="82"/>
        <v>1.2190985505922527E-2</v>
      </c>
      <c r="F876" s="18">
        <f t="shared" si="78"/>
        <v>1.8883078221557196E-6</v>
      </c>
    </row>
    <row r="877" spans="1:6" x14ac:dyDescent="0.3">
      <c r="A877">
        <f t="shared" si="81"/>
        <v>870</v>
      </c>
      <c r="B877">
        <f t="shared" si="79"/>
        <v>869</v>
      </c>
      <c r="C877">
        <f t="shared" si="80"/>
        <v>73</v>
      </c>
      <c r="D877" s="18">
        <f t="shared" si="83"/>
        <v>9.1789378178825564E-6</v>
      </c>
      <c r="E877" s="18">
        <f t="shared" si="82"/>
        <v>1.2181806568104645E-2</v>
      </c>
      <c r="F877" s="18">
        <f t="shared" si="78"/>
        <v>1.8598520852513732E-6</v>
      </c>
    </row>
    <row r="878" spans="1:6" x14ac:dyDescent="0.3">
      <c r="A878">
        <f t="shared" si="81"/>
        <v>871</v>
      </c>
      <c r="B878">
        <f t="shared" si="79"/>
        <v>870</v>
      </c>
      <c r="C878">
        <f t="shared" si="80"/>
        <v>73</v>
      </c>
      <c r="D878" s="18">
        <f t="shared" si="83"/>
        <v>9.1614944096656813E-6</v>
      </c>
      <c r="E878" s="18">
        <f t="shared" si="82"/>
        <v>1.217264507369498E-2</v>
      </c>
      <c r="F878" s="18">
        <f t="shared" si="78"/>
        <v>1.8318251602988019E-6</v>
      </c>
    </row>
    <row r="879" spans="1:6" x14ac:dyDescent="0.3">
      <c r="A879">
        <f t="shared" si="81"/>
        <v>872</v>
      </c>
      <c r="B879">
        <f t="shared" si="79"/>
        <v>871</v>
      </c>
      <c r="C879">
        <f t="shared" si="80"/>
        <v>73</v>
      </c>
      <c r="D879" s="18">
        <f t="shared" si="83"/>
        <v>9.1441041198724063E-6</v>
      </c>
      <c r="E879" s="18">
        <f t="shared" si="82"/>
        <v>1.2163500969575108E-2</v>
      </c>
      <c r="F879" s="18">
        <f t="shared" si="78"/>
        <v>1.8042205853430526E-6</v>
      </c>
    </row>
    <row r="880" spans="1:6" x14ac:dyDescent="0.3">
      <c r="A880">
        <f t="shared" si="81"/>
        <v>873</v>
      </c>
      <c r="B880">
        <f t="shared" si="79"/>
        <v>872</v>
      </c>
      <c r="C880">
        <f t="shared" si="80"/>
        <v>73</v>
      </c>
      <c r="D880" s="18">
        <f t="shared" si="83"/>
        <v>9.1267667260759367E-6</v>
      </c>
      <c r="E880" s="18">
        <f t="shared" si="82"/>
        <v>1.2154374202849032E-2</v>
      </c>
      <c r="F880" s="18">
        <f t="shared" si="78"/>
        <v>1.7770319958072027E-6</v>
      </c>
    </row>
    <row r="881" spans="1:6" x14ac:dyDescent="0.3">
      <c r="A881">
        <f t="shared" si="81"/>
        <v>874</v>
      </c>
      <c r="B881">
        <f t="shared" si="79"/>
        <v>873</v>
      </c>
      <c r="C881">
        <f t="shared" si="80"/>
        <v>73</v>
      </c>
      <c r="D881" s="18">
        <f t="shared" si="83"/>
        <v>9.1094820070343347E-6</v>
      </c>
      <c r="E881" s="18">
        <f t="shared" si="82"/>
        <v>1.2145264720841997E-2</v>
      </c>
      <c r="F881" s="18">
        <f t="shared" si="78"/>
        <v>1.7502531230249211E-6</v>
      </c>
    </row>
    <row r="882" spans="1:6" x14ac:dyDescent="0.3">
      <c r="A882">
        <f t="shared" si="81"/>
        <v>875</v>
      </c>
      <c r="B882">
        <f t="shared" si="79"/>
        <v>874</v>
      </c>
      <c r="C882">
        <f t="shared" si="80"/>
        <v>73</v>
      </c>
      <c r="D882" s="18">
        <f t="shared" si="83"/>
        <v>9.0922497426828604E-6</v>
      </c>
      <c r="E882" s="18">
        <f t="shared" si="82"/>
        <v>1.2136172471099313E-2</v>
      </c>
      <c r="F882" s="18">
        <f t="shared" si="78"/>
        <v>1.7238777927951554E-6</v>
      </c>
    </row>
    <row r="883" spans="1:6" x14ac:dyDescent="0.3">
      <c r="A883">
        <f t="shared" si="81"/>
        <v>876</v>
      </c>
      <c r="B883">
        <f t="shared" si="79"/>
        <v>875</v>
      </c>
      <c r="C883">
        <f t="shared" si="80"/>
        <v>73</v>
      </c>
      <c r="D883" s="18">
        <f t="shared" si="83"/>
        <v>9.075069714126372E-6</v>
      </c>
      <c r="E883" s="18">
        <f t="shared" si="82"/>
        <v>1.2127097401385187E-2</v>
      </c>
      <c r="F883" s="18">
        <f t="shared" si="78"/>
        <v>1.6978999239585888E-6</v>
      </c>
    </row>
    <row r="884" spans="1:6" x14ac:dyDescent="0.3">
      <c r="A884">
        <f t="shared" si="81"/>
        <v>877</v>
      </c>
      <c r="B884">
        <f t="shared" si="79"/>
        <v>876</v>
      </c>
      <c r="C884">
        <f t="shared" si="80"/>
        <v>74</v>
      </c>
      <c r="D884" s="18">
        <f t="shared" si="83"/>
        <v>9.0579417036317793E-6</v>
      </c>
      <c r="E884" s="18">
        <f t="shared" si="82"/>
        <v>1.2118039459681556E-2</v>
      </c>
      <c r="F884" s="18">
        <f t="shared" si="78"/>
        <v>1.6723135269955564E-6</v>
      </c>
    </row>
    <row r="885" spans="1:6" x14ac:dyDescent="0.3">
      <c r="A885">
        <f t="shared" si="81"/>
        <v>878</v>
      </c>
      <c r="B885">
        <f t="shared" si="79"/>
        <v>877</v>
      </c>
      <c r="C885">
        <f t="shared" si="80"/>
        <v>74</v>
      </c>
      <c r="D885" s="18">
        <f t="shared" si="83"/>
        <v>9.040865494620564E-6</v>
      </c>
      <c r="E885" s="18">
        <f t="shared" si="82"/>
        <v>1.2108998594186935E-2</v>
      </c>
      <c r="F885" s="18">
        <f t="shared" si="78"/>
        <v>1.6471127026450865E-6</v>
      </c>
    </row>
    <row r="886" spans="1:6" x14ac:dyDescent="0.3">
      <c r="A886">
        <f t="shared" si="81"/>
        <v>879</v>
      </c>
      <c r="B886">
        <f t="shared" si="79"/>
        <v>878</v>
      </c>
      <c r="C886">
        <f t="shared" si="80"/>
        <v>74</v>
      </c>
      <c r="D886" s="18">
        <f t="shared" si="83"/>
        <v>9.0238408716613443E-6</v>
      </c>
      <c r="E886" s="18">
        <f t="shared" si="82"/>
        <v>1.2099974753315274E-2</v>
      </c>
      <c r="F886" s="18">
        <f t="shared" si="78"/>
        <v>1.6222916405447522E-6</v>
      </c>
    </row>
    <row r="887" spans="1:6" x14ac:dyDescent="0.3">
      <c r="A887">
        <f t="shared" si="81"/>
        <v>880</v>
      </c>
      <c r="B887">
        <f t="shared" si="79"/>
        <v>879</v>
      </c>
      <c r="C887">
        <f t="shared" si="80"/>
        <v>74</v>
      </c>
      <c r="D887" s="18">
        <f t="shared" si="83"/>
        <v>9.0068676204625062E-6</v>
      </c>
      <c r="E887" s="18">
        <f t="shared" si="82"/>
        <v>1.2090967885694812E-2</v>
      </c>
      <c r="F887" s="18">
        <f t="shared" si="78"/>
        <v>1.5978446178910189E-6</v>
      </c>
    </row>
    <row r="888" spans="1:6" x14ac:dyDescent="0.3">
      <c r="A888">
        <f t="shared" si="81"/>
        <v>881</v>
      </c>
      <c r="B888">
        <f t="shared" si="79"/>
        <v>880</v>
      </c>
      <c r="C888">
        <f t="shared" si="80"/>
        <v>74</v>
      </c>
      <c r="D888" s="18">
        <f t="shared" si="83"/>
        <v>8.9899455278648865E-6</v>
      </c>
      <c r="E888" s="18">
        <f t="shared" si="82"/>
        <v>1.2081977940166947E-2</v>
      </c>
      <c r="F888" s="18">
        <f t="shared" si="78"/>
        <v>1.5737659981197863E-6</v>
      </c>
    </row>
    <row r="889" spans="1:6" x14ac:dyDescent="0.3">
      <c r="A889">
        <f t="shared" si="81"/>
        <v>882</v>
      </c>
      <c r="B889">
        <f t="shared" si="79"/>
        <v>881</v>
      </c>
      <c r="C889">
        <f t="shared" si="80"/>
        <v>74</v>
      </c>
      <c r="D889" s="18">
        <f t="shared" si="83"/>
        <v>8.9730743818345068E-6</v>
      </c>
      <c r="E889" s="18">
        <f t="shared" si="82"/>
        <v>1.2073004865785112E-2</v>
      </c>
      <c r="F889" s="18">
        <f t="shared" si="78"/>
        <v>1.5500502296068023E-6</v>
      </c>
    </row>
    <row r="890" spans="1:6" x14ac:dyDescent="0.3">
      <c r="A890">
        <f t="shared" si="81"/>
        <v>883</v>
      </c>
      <c r="B890">
        <f t="shared" si="79"/>
        <v>882</v>
      </c>
      <c r="C890">
        <f t="shared" si="80"/>
        <v>74</v>
      </c>
      <c r="D890" s="18">
        <f t="shared" si="83"/>
        <v>8.956253971455371E-6</v>
      </c>
      <c r="E890" s="18">
        <f t="shared" si="82"/>
        <v>1.2064048611813656E-2</v>
      </c>
      <c r="F890" s="18">
        <f t="shared" si="78"/>
        <v>1.5266918443876709E-6</v>
      </c>
    </row>
    <row r="891" spans="1:6" x14ac:dyDescent="0.3">
      <c r="A891">
        <f t="shared" si="81"/>
        <v>884</v>
      </c>
      <c r="B891">
        <f t="shared" si="79"/>
        <v>883</v>
      </c>
      <c r="C891">
        <f t="shared" si="80"/>
        <v>74</v>
      </c>
      <c r="D891" s="18">
        <f t="shared" si="83"/>
        <v>8.9394840869223086E-6</v>
      </c>
      <c r="E891" s="18">
        <f t="shared" si="82"/>
        <v>1.2055109127726733E-2</v>
      </c>
      <c r="F891" s="18">
        <f t="shared" si="78"/>
        <v>1.5036854568971445E-6</v>
      </c>
    </row>
    <row r="892" spans="1:6" x14ac:dyDescent="0.3">
      <c r="A892">
        <f t="shared" si="81"/>
        <v>885</v>
      </c>
      <c r="B892">
        <f t="shared" si="79"/>
        <v>884</v>
      </c>
      <c r="C892">
        <f t="shared" si="80"/>
        <v>74</v>
      </c>
      <c r="D892" s="18">
        <f t="shared" si="83"/>
        <v>8.922764519533879E-6</v>
      </c>
      <c r="E892" s="18">
        <f t="shared" si="82"/>
        <v>1.2046186363207199E-2</v>
      </c>
      <c r="F892" s="18">
        <f t="shared" si="78"/>
        <v>1.4810257627274151E-6</v>
      </c>
    </row>
    <row r="893" spans="1:6" x14ac:dyDescent="0.3">
      <c r="A893">
        <f t="shared" si="81"/>
        <v>886</v>
      </c>
      <c r="B893">
        <f t="shared" si="79"/>
        <v>885</v>
      </c>
      <c r="C893">
        <f t="shared" si="80"/>
        <v>74</v>
      </c>
      <c r="D893" s="18">
        <f t="shared" si="83"/>
        <v>8.9060950616853207E-6</v>
      </c>
      <c r="E893" s="18">
        <f t="shared" si="82"/>
        <v>1.2037280268145514E-2</v>
      </c>
      <c r="F893" s="18">
        <f t="shared" si="78"/>
        <v>1.4587075374051164E-6</v>
      </c>
    </row>
    <row r="894" spans="1:6" x14ac:dyDescent="0.3">
      <c r="A894">
        <f t="shared" si="81"/>
        <v>887</v>
      </c>
      <c r="B894">
        <f t="shared" si="79"/>
        <v>886</v>
      </c>
      <c r="C894">
        <f t="shared" si="80"/>
        <v>74</v>
      </c>
      <c r="D894" s="18">
        <f t="shared" si="83"/>
        <v>8.8894755068615664E-6</v>
      </c>
      <c r="E894" s="18">
        <f t="shared" si="82"/>
        <v>1.2028390792638653E-2</v>
      </c>
      <c r="F894" s="18">
        <f t="shared" si="78"/>
        <v>1.436725635186759E-6</v>
      </c>
    </row>
    <row r="895" spans="1:6" x14ac:dyDescent="0.3">
      <c r="A895">
        <f t="shared" si="81"/>
        <v>888</v>
      </c>
      <c r="B895">
        <f t="shared" si="79"/>
        <v>887</v>
      </c>
      <c r="C895">
        <f t="shared" si="80"/>
        <v>74</v>
      </c>
      <c r="D895" s="18">
        <f t="shared" si="83"/>
        <v>8.872905649630294E-6</v>
      </c>
      <c r="E895" s="18">
        <f t="shared" si="82"/>
        <v>1.2019517886989023E-2</v>
      </c>
      <c r="F895" s="18">
        <f t="shared" si="78"/>
        <v>1.4150749878723127E-6</v>
      </c>
    </row>
    <row r="896" spans="1:6" x14ac:dyDescent="0.3">
      <c r="A896">
        <f t="shared" si="81"/>
        <v>889</v>
      </c>
      <c r="B896">
        <f t="shared" si="79"/>
        <v>888</v>
      </c>
      <c r="C896">
        <f t="shared" si="80"/>
        <v>75</v>
      </c>
      <c r="D896" s="18">
        <f t="shared" si="83"/>
        <v>8.8563852856350421E-6</v>
      </c>
      <c r="E896" s="18">
        <f t="shared" si="82"/>
        <v>1.2010661501703388E-2</v>
      </c>
      <c r="F896" s="18">
        <f t="shared" si="78"/>
        <v>1.3937506036366716E-6</v>
      </c>
    </row>
    <row r="897" spans="1:6" x14ac:dyDescent="0.3">
      <c r="A897">
        <f t="shared" si="81"/>
        <v>890</v>
      </c>
      <c r="B897">
        <f t="shared" si="79"/>
        <v>889</v>
      </c>
      <c r="C897">
        <f t="shared" si="80"/>
        <v>75</v>
      </c>
      <c r="D897" s="18">
        <f t="shared" si="83"/>
        <v>8.8399142115883743E-6</v>
      </c>
      <c r="E897" s="18">
        <f t="shared" si="82"/>
        <v>1.2001821587491799E-2</v>
      </c>
      <c r="F897" s="18">
        <f t="shared" si="78"/>
        <v>1.3727475658787269E-6</v>
      </c>
    </row>
    <row r="898" spans="1:6" x14ac:dyDescent="0.3">
      <c r="A898">
        <f t="shared" si="81"/>
        <v>891</v>
      </c>
      <c r="B898">
        <f t="shared" si="79"/>
        <v>890</v>
      </c>
      <c r="C898">
        <f t="shared" si="80"/>
        <v>75</v>
      </c>
      <c r="D898" s="18">
        <f t="shared" si="83"/>
        <v>8.8234922252650895E-6</v>
      </c>
      <c r="E898" s="18">
        <f t="shared" si="82"/>
        <v>1.1992998095266534E-2</v>
      </c>
      <c r="F898" s="18">
        <f t="shared" si="78"/>
        <v>1.3520610320877836E-6</v>
      </c>
    </row>
    <row r="899" spans="1:6" x14ac:dyDescent="0.3">
      <c r="A899">
        <f t="shared" si="81"/>
        <v>892</v>
      </c>
      <c r="B899">
        <f t="shared" si="79"/>
        <v>891</v>
      </c>
      <c r="C899">
        <f t="shared" si="80"/>
        <v>75</v>
      </c>
      <c r="D899" s="18">
        <f t="shared" si="83"/>
        <v>8.8071191254954878E-6</v>
      </c>
      <c r="E899" s="18">
        <f t="shared" si="82"/>
        <v>1.1984190976141038E-2</v>
      </c>
      <c r="F899" s="18">
        <f t="shared" si="78"/>
        <v>1.3316862327270595E-6</v>
      </c>
    </row>
    <row r="900" spans="1:6" x14ac:dyDescent="0.3">
      <c r="A900">
        <f t="shared" si="81"/>
        <v>893</v>
      </c>
      <c r="B900">
        <f t="shared" si="79"/>
        <v>892</v>
      </c>
      <c r="C900">
        <f t="shared" si="80"/>
        <v>75</v>
      </c>
      <c r="D900" s="18">
        <f t="shared" si="83"/>
        <v>8.7907947121586891E-6</v>
      </c>
      <c r="E900" s="18">
        <f t="shared" si="82"/>
        <v>1.1975400181428879E-2</v>
      </c>
      <c r="F900" s="18">
        <f t="shared" si="78"/>
        <v>1.3116184701340092E-6</v>
      </c>
    </row>
    <row r="901" spans="1:6" x14ac:dyDescent="0.3">
      <c r="A901">
        <f t="shared" si="81"/>
        <v>894</v>
      </c>
      <c r="B901">
        <f t="shared" si="79"/>
        <v>893</v>
      </c>
      <c r="C901">
        <f t="shared" si="80"/>
        <v>75</v>
      </c>
      <c r="D901" s="18">
        <f t="shared" si="83"/>
        <v>8.7745187861759912E-6</v>
      </c>
      <c r="E901" s="18">
        <f t="shared" si="82"/>
        <v>1.1966625662642703E-2</v>
      </c>
      <c r="F901" s="18">
        <f t="shared" si="78"/>
        <v>1.2918531174372197E-6</v>
      </c>
    </row>
    <row r="902" spans="1:6" x14ac:dyDescent="0.3">
      <c r="A902">
        <f t="shared" si="81"/>
        <v>895</v>
      </c>
      <c r="B902">
        <f t="shared" si="79"/>
        <v>894</v>
      </c>
      <c r="C902">
        <f t="shared" si="80"/>
        <v>75</v>
      </c>
      <c r="D902" s="18">
        <f t="shared" si="83"/>
        <v>8.7582911495042908E-6</v>
      </c>
      <c r="E902" s="18">
        <f t="shared" si="82"/>
        <v>1.1957867371493198E-2</v>
      </c>
      <c r="F902" s="18">
        <f t="shared" si="78"/>
        <v>1.2723856174896284E-6</v>
      </c>
    </row>
    <row r="903" spans="1:6" x14ac:dyDescent="0.3">
      <c r="A903">
        <f t="shared" si="81"/>
        <v>896</v>
      </c>
      <c r="B903">
        <f t="shared" si="79"/>
        <v>895</v>
      </c>
      <c r="C903">
        <f t="shared" si="80"/>
        <v>75</v>
      </c>
      <c r="D903" s="18">
        <f t="shared" si="83"/>
        <v>8.7421116051295403E-6</v>
      </c>
      <c r="E903" s="18">
        <f t="shared" si="82"/>
        <v>1.1949125259888069E-2</v>
      </c>
      <c r="F903" s="18">
        <f t="shared" si="78"/>
        <v>1.2532114818178158E-6</v>
      </c>
    </row>
    <row r="904" spans="1:6" x14ac:dyDescent="0.3">
      <c r="A904">
        <f t="shared" si="81"/>
        <v>897</v>
      </c>
      <c r="B904">
        <f t="shared" si="79"/>
        <v>896</v>
      </c>
      <c r="C904">
        <f t="shared" si="80"/>
        <v>75</v>
      </c>
      <c r="D904" s="18">
        <f t="shared" si="83"/>
        <v>8.7259799570602622E-6</v>
      </c>
      <c r="E904" s="18">
        <f t="shared" si="82"/>
        <v>1.1940399279931008E-2</v>
      </c>
      <c r="F904" s="18">
        <f t="shared" ref="F904:F967" si="84">1/(1+$F$5)^B904</f>
        <v>1.2343262895871327E-6</v>
      </c>
    </row>
    <row r="905" spans="1:6" x14ac:dyDescent="0.3">
      <c r="A905">
        <f t="shared" si="81"/>
        <v>898</v>
      </c>
      <c r="B905">
        <f t="shared" ref="B905:B968" si="85">A905-1</f>
        <v>897</v>
      </c>
      <c r="C905">
        <f t="shared" ref="C905:C968" si="86">INT(B905/12)+1</f>
        <v>75</v>
      </c>
      <c r="D905" s="18">
        <f t="shared" si="83"/>
        <v>8.7098960103211085E-6</v>
      </c>
      <c r="E905" s="18">
        <f t="shared" si="82"/>
        <v>1.1931689383920687E-2</v>
      </c>
      <c r="F905" s="18">
        <f t="shared" si="84"/>
        <v>1.2157256865824214E-6</v>
      </c>
    </row>
    <row r="906" spans="1:6" x14ac:dyDescent="0.3">
      <c r="A906">
        <f t="shared" ref="A906:A969" si="87">A905+1</f>
        <v>899</v>
      </c>
      <c r="B906">
        <f t="shared" si="85"/>
        <v>898</v>
      </c>
      <c r="C906">
        <f t="shared" si="86"/>
        <v>75</v>
      </c>
      <c r="D906" s="18">
        <f t="shared" si="83"/>
        <v>8.6938595709464674E-6</v>
      </c>
      <c r="E906" s="18">
        <f t="shared" ref="E906:E969" si="88">E905-D906</f>
        <v>1.1922995524349741E-2</v>
      </c>
      <c r="F906" s="18">
        <f t="shared" si="84"/>
        <v>1.1974053842040987E-6</v>
      </c>
    </row>
    <row r="907" spans="1:6" x14ac:dyDescent="0.3">
      <c r="A907">
        <f t="shared" si="87"/>
        <v>900</v>
      </c>
      <c r="B907">
        <f t="shared" si="85"/>
        <v>899</v>
      </c>
      <c r="C907">
        <f t="shared" si="86"/>
        <v>75</v>
      </c>
      <c r="D907" s="18">
        <f t="shared" ref="D907:D970" si="89">($B$2+B907-2)/($B$1+$B$2+B907-1)*D906</f>
        <v>8.677870445974119E-6</v>
      </c>
      <c r="E907" s="18">
        <f t="shared" si="88"/>
        <v>1.1914317653903767E-2</v>
      </c>
      <c r="F907" s="18">
        <f t="shared" si="84"/>
        <v>1.1793611584793641E-6</v>
      </c>
    </row>
    <row r="908" spans="1:6" x14ac:dyDescent="0.3">
      <c r="A908">
        <f t="shared" si="87"/>
        <v>901</v>
      </c>
      <c r="B908">
        <f t="shared" si="85"/>
        <v>900</v>
      </c>
      <c r="C908">
        <f t="shared" si="86"/>
        <v>76</v>
      </c>
      <c r="D908" s="18">
        <f t="shared" si="89"/>
        <v>8.661928443438935E-6</v>
      </c>
      <c r="E908" s="18">
        <f t="shared" si="88"/>
        <v>1.1905655725460328E-2</v>
      </c>
      <c r="F908" s="18">
        <f t="shared" si="84"/>
        <v>1.1615888490883131E-6</v>
      </c>
    </row>
    <row r="909" spans="1:6" x14ac:dyDescent="0.3">
      <c r="A909">
        <f t="shared" si="87"/>
        <v>902</v>
      </c>
      <c r="B909">
        <f t="shared" si="85"/>
        <v>901</v>
      </c>
      <c r="C909">
        <f t="shared" si="86"/>
        <v>76</v>
      </c>
      <c r="D909" s="18">
        <f t="shared" si="89"/>
        <v>8.6460333723666274E-6</v>
      </c>
      <c r="E909" s="18">
        <f t="shared" si="88"/>
        <v>1.1897009692087962E-2</v>
      </c>
      <c r="F909" s="18">
        <f t="shared" si="84"/>
        <v>1.1440843584047206E-6</v>
      </c>
    </row>
    <row r="910" spans="1:6" x14ac:dyDescent="0.3">
      <c r="A910">
        <f t="shared" si="87"/>
        <v>903</v>
      </c>
      <c r="B910">
        <f t="shared" si="85"/>
        <v>902</v>
      </c>
      <c r="C910">
        <f t="shared" si="86"/>
        <v>76</v>
      </c>
      <c r="D910" s="18">
        <f t="shared" si="89"/>
        <v>8.630185042767542E-6</v>
      </c>
      <c r="E910" s="18">
        <f t="shared" si="88"/>
        <v>1.1888379507045193E-2</v>
      </c>
      <c r="F910" s="18">
        <f t="shared" si="84"/>
        <v>1.126843650551286E-6</v>
      </c>
    </row>
    <row r="911" spans="1:6" x14ac:dyDescent="0.3">
      <c r="A911">
        <f t="shared" si="87"/>
        <v>904</v>
      </c>
      <c r="B911">
        <f t="shared" si="85"/>
        <v>903</v>
      </c>
      <c r="C911">
        <f t="shared" si="86"/>
        <v>76</v>
      </c>
      <c r="D911" s="18">
        <f t="shared" si="89"/>
        <v>8.6143832656304964E-6</v>
      </c>
      <c r="E911" s="18">
        <f t="shared" si="88"/>
        <v>1.1879765123779563E-2</v>
      </c>
      <c r="F911" s="18">
        <f t="shared" si="84"/>
        <v>1.1098627504691088E-6</v>
      </c>
    </row>
    <row r="912" spans="1:6" x14ac:dyDescent="0.3">
      <c r="A912">
        <f t="shared" si="87"/>
        <v>905</v>
      </c>
      <c r="B912">
        <f t="shared" si="85"/>
        <v>904</v>
      </c>
      <c r="C912">
        <f t="shared" si="86"/>
        <v>76</v>
      </c>
      <c r="D912" s="18">
        <f t="shared" si="89"/>
        <v>8.59862785291667E-6</v>
      </c>
      <c r="E912" s="18">
        <f t="shared" si="88"/>
        <v>1.1871166495926646E-2</v>
      </c>
      <c r="F912" s="18">
        <f t="shared" si="84"/>
        <v>1.0931377430011903E-6</v>
      </c>
    </row>
    <row r="913" spans="1:6" x14ac:dyDescent="0.3">
      <c r="A913">
        <f t="shared" si="87"/>
        <v>906</v>
      </c>
      <c r="B913">
        <f t="shared" si="85"/>
        <v>905</v>
      </c>
      <c r="C913">
        <f t="shared" si="86"/>
        <v>76</v>
      </c>
      <c r="D913" s="18">
        <f t="shared" si="89"/>
        <v>8.5829186175535289E-6</v>
      </c>
      <c r="E913" s="18">
        <f t="shared" si="88"/>
        <v>1.1862583577309092E-2</v>
      </c>
      <c r="F913" s="18">
        <f t="shared" si="84"/>
        <v>1.0766647719897472E-6</v>
      </c>
    </row>
    <row r="914" spans="1:6" x14ac:dyDescent="0.3">
      <c r="A914">
        <f t="shared" si="87"/>
        <v>907</v>
      </c>
      <c r="B914">
        <f t="shared" si="85"/>
        <v>906</v>
      </c>
      <c r="C914">
        <f t="shared" si="86"/>
        <v>76</v>
      </c>
      <c r="D914" s="18">
        <f t="shared" si="89"/>
        <v>8.5672553734288002E-6</v>
      </c>
      <c r="E914" s="18">
        <f t="shared" si="88"/>
        <v>1.1854016321935664E-2</v>
      </c>
      <c r="F914" s="18">
        <f t="shared" si="84"/>
        <v>1.0604400393871243E-6</v>
      </c>
    </row>
    <row r="915" spans="1:6" x14ac:dyDescent="0.3">
      <c r="A915">
        <f t="shared" si="87"/>
        <v>908</v>
      </c>
      <c r="B915">
        <f t="shared" si="85"/>
        <v>907</v>
      </c>
      <c r="C915">
        <f t="shared" si="86"/>
        <v>76</v>
      </c>
      <c r="D915" s="18">
        <f t="shared" si="89"/>
        <v>8.5516379353844967E-6</v>
      </c>
      <c r="E915" s="18">
        <f t="shared" si="88"/>
        <v>1.184546468400028E-2</v>
      </c>
      <c r="F915" s="18">
        <f t="shared" si="84"/>
        <v>1.0444598043801084E-6</v>
      </c>
    </row>
    <row r="916" spans="1:6" x14ac:dyDescent="0.3">
      <c r="A916">
        <f t="shared" si="87"/>
        <v>909</v>
      </c>
      <c r="B916">
        <f t="shared" si="85"/>
        <v>908</v>
      </c>
      <c r="C916">
        <f t="shared" si="86"/>
        <v>76</v>
      </c>
      <c r="D916" s="18">
        <f t="shared" si="89"/>
        <v>8.5360661192109713E-6</v>
      </c>
      <c r="E916" s="18">
        <f t="shared" si="88"/>
        <v>1.1836928617881069E-2</v>
      </c>
      <c r="F916" s="18">
        <f t="shared" si="84"/>
        <v>1.0287203825274385E-6</v>
      </c>
    </row>
    <row r="917" spans="1:6" x14ac:dyDescent="0.3">
      <c r="A917">
        <f t="shared" si="87"/>
        <v>910</v>
      </c>
      <c r="B917">
        <f t="shared" si="85"/>
        <v>909</v>
      </c>
      <c r="C917">
        <f t="shared" si="86"/>
        <v>76</v>
      </c>
      <c r="D917" s="18">
        <f t="shared" si="89"/>
        <v>8.5205397416410278E-6</v>
      </c>
      <c r="E917" s="18">
        <f t="shared" si="88"/>
        <v>1.1828408078139428E-2</v>
      </c>
      <c r="F917" s="18">
        <f t="shared" si="84"/>
        <v>1.0132181449103106E-6</v>
      </c>
    </row>
    <row r="918" spans="1:6" x14ac:dyDescent="0.3">
      <c r="A918">
        <f t="shared" si="87"/>
        <v>911</v>
      </c>
      <c r="B918">
        <f t="shared" si="85"/>
        <v>910</v>
      </c>
      <c r="C918">
        <f t="shared" si="86"/>
        <v>76</v>
      </c>
      <c r="D918" s="18">
        <f t="shared" si="89"/>
        <v>8.5050586203440668E-6</v>
      </c>
      <c r="E918" s="18">
        <f t="shared" si="88"/>
        <v>1.1819903019519084E-2</v>
      </c>
      <c r="F918" s="18">
        <f t="shared" si="84"/>
        <v>9.9794951729568666E-7</v>
      </c>
    </row>
    <row r="919" spans="1:6" x14ac:dyDescent="0.3">
      <c r="A919">
        <f t="shared" si="87"/>
        <v>912</v>
      </c>
      <c r="B919">
        <f t="shared" si="85"/>
        <v>911</v>
      </c>
      <c r="C919">
        <f t="shared" si="86"/>
        <v>76</v>
      </c>
      <c r="D919" s="18">
        <f t="shared" si="89"/>
        <v>8.4896225739202797E-6</v>
      </c>
      <c r="E919" s="18">
        <f t="shared" si="88"/>
        <v>1.1811413396945164E-2</v>
      </c>
      <c r="F919" s="18">
        <f t="shared" si="84"/>
        <v>9.8291097931220984E-7</v>
      </c>
    </row>
    <row r="920" spans="1:6" x14ac:dyDescent="0.3">
      <c r="A920">
        <f t="shared" si="87"/>
        <v>913</v>
      </c>
      <c r="B920">
        <f t="shared" si="85"/>
        <v>912</v>
      </c>
      <c r="C920">
        <f t="shared" si="86"/>
        <v>77</v>
      </c>
      <c r="D920" s="18">
        <f t="shared" si="89"/>
        <v>8.4742314218948823E-6</v>
      </c>
      <c r="E920" s="18">
        <f t="shared" si="88"/>
        <v>1.1802939165523269E-2</v>
      </c>
      <c r="F920" s="18">
        <f t="shared" si="84"/>
        <v>9.6809906363854022E-7</v>
      </c>
    </row>
    <row r="921" spans="1:6" x14ac:dyDescent="0.3">
      <c r="A921">
        <f t="shared" si="87"/>
        <v>914</v>
      </c>
      <c r="B921">
        <f t="shared" si="85"/>
        <v>913</v>
      </c>
      <c r="C921">
        <f t="shared" si="86"/>
        <v>77</v>
      </c>
      <c r="D921" s="18">
        <f t="shared" si="89"/>
        <v>8.4588849847123922E-6</v>
      </c>
      <c r="E921" s="18">
        <f t="shared" si="88"/>
        <v>1.1794480280538557E-2</v>
      </c>
      <c r="F921" s="18">
        <f t="shared" si="84"/>
        <v>9.5351035520392004E-7</v>
      </c>
    </row>
    <row r="922" spans="1:6" x14ac:dyDescent="0.3">
      <c r="A922">
        <f t="shared" si="87"/>
        <v>915</v>
      </c>
      <c r="B922">
        <f t="shared" si="85"/>
        <v>914</v>
      </c>
      <c r="C922">
        <f t="shared" si="86"/>
        <v>77</v>
      </c>
      <c r="D922" s="18">
        <f t="shared" si="89"/>
        <v>8.4435830837309383E-6</v>
      </c>
      <c r="E922" s="18">
        <f t="shared" si="88"/>
        <v>1.1786036697454826E-2</v>
      </c>
      <c r="F922" s="18">
        <f t="shared" si="84"/>
        <v>9.3914149040078802E-7</v>
      </c>
    </row>
    <row r="923" spans="1:6" x14ac:dyDescent="0.3">
      <c r="A923">
        <f t="shared" si="87"/>
        <v>916</v>
      </c>
      <c r="B923">
        <f t="shared" si="85"/>
        <v>915</v>
      </c>
      <c r="C923">
        <f t="shared" si="86"/>
        <v>77</v>
      </c>
      <c r="D923" s="18">
        <f t="shared" si="89"/>
        <v>8.4283255412166317E-6</v>
      </c>
      <c r="E923" s="18">
        <f t="shared" si="88"/>
        <v>1.1777608371913609E-2</v>
      </c>
      <c r="F923" s="18">
        <f t="shared" si="84"/>
        <v>9.2498915630925616E-7</v>
      </c>
    </row>
    <row r="924" spans="1:6" x14ac:dyDescent="0.3">
      <c r="A924">
        <f t="shared" si="87"/>
        <v>917</v>
      </c>
      <c r="B924">
        <f t="shared" si="85"/>
        <v>916</v>
      </c>
      <c r="C924">
        <f t="shared" si="86"/>
        <v>77</v>
      </c>
      <c r="D924" s="18">
        <f t="shared" si="89"/>
        <v>8.4131121803379548E-6</v>
      </c>
      <c r="E924" s="18">
        <f t="shared" si="88"/>
        <v>1.1769195259733271E-2</v>
      </c>
      <c r="F924" s="18">
        <f t="shared" si="84"/>
        <v>9.1105008993327737E-7</v>
      </c>
    </row>
    <row r="925" spans="1:6" x14ac:dyDescent="0.3">
      <c r="A925">
        <f t="shared" si="87"/>
        <v>918</v>
      </c>
      <c r="B925">
        <f t="shared" si="85"/>
        <v>917</v>
      </c>
      <c r="C925">
        <f t="shared" si="86"/>
        <v>77</v>
      </c>
      <c r="D925" s="18">
        <f t="shared" si="89"/>
        <v>8.3979428251602081E-6</v>
      </c>
      <c r="E925" s="18">
        <f t="shared" si="88"/>
        <v>1.1760797316908111E-2</v>
      </c>
      <c r="F925" s="18">
        <f t="shared" si="84"/>
        <v>8.9732107744831768E-7</v>
      </c>
    </row>
    <row r="926" spans="1:6" x14ac:dyDescent="0.3">
      <c r="A926">
        <f t="shared" si="87"/>
        <v>919</v>
      </c>
      <c r="B926">
        <f t="shared" si="85"/>
        <v>918</v>
      </c>
      <c r="C926">
        <f t="shared" si="86"/>
        <v>77</v>
      </c>
      <c r="D926" s="18">
        <f t="shared" si="89"/>
        <v>8.3828173006399894E-6</v>
      </c>
      <c r="E926" s="18">
        <f t="shared" si="88"/>
        <v>1.1752414499607471E-2</v>
      </c>
      <c r="F926" s="18">
        <f t="shared" si="84"/>
        <v>8.8379895346037408E-7</v>
      </c>
    </row>
    <row r="927" spans="1:6" x14ac:dyDescent="0.3">
      <c r="A927">
        <f t="shared" si="87"/>
        <v>920</v>
      </c>
      <c r="B927">
        <f t="shared" si="85"/>
        <v>919</v>
      </c>
      <c r="C927">
        <f t="shared" si="86"/>
        <v>77</v>
      </c>
      <c r="D927" s="18">
        <f t="shared" si="89"/>
        <v>8.3677354326197132E-6</v>
      </c>
      <c r="E927" s="18">
        <f t="shared" si="88"/>
        <v>1.1744046764174851E-2</v>
      </c>
      <c r="F927" s="18">
        <f t="shared" si="84"/>
        <v>8.7048060027614905E-7</v>
      </c>
    </row>
    <row r="928" spans="1:6" x14ac:dyDescent="0.3">
      <c r="A928">
        <f t="shared" si="87"/>
        <v>921</v>
      </c>
      <c r="B928">
        <f t="shared" si="85"/>
        <v>920</v>
      </c>
      <c r="C928">
        <f t="shared" si="86"/>
        <v>77</v>
      </c>
      <c r="D928" s="18">
        <f t="shared" si="89"/>
        <v>8.352697047822173E-6</v>
      </c>
      <c r="E928" s="18">
        <f t="shared" si="88"/>
        <v>1.1735694067127029E-2</v>
      </c>
      <c r="F928" s="18">
        <f t="shared" si="84"/>
        <v>8.5736294718423029E-7</v>
      </c>
    </row>
    <row r="929" spans="1:6" x14ac:dyDescent="0.3">
      <c r="A929">
        <f t="shared" si="87"/>
        <v>922</v>
      </c>
      <c r="B929">
        <f t="shared" si="85"/>
        <v>921</v>
      </c>
      <c r="C929">
        <f t="shared" si="86"/>
        <v>77</v>
      </c>
      <c r="D929" s="18">
        <f t="shared" si="89"/>
        <v>8.3377019738451374E-6</v>
      </c>
      <c r="E929" s="18">
        <f t="shared" si="88"/>
        <v>1.1727356365153183E-2</v>
      </c>
      <c r="F929" s="18">
        <f t="shared" si="84"/>
        <v>8.444429697470995E-7</v>
      </c>
    </row>
    <row r="930" spans="1:6" x14ac:dyDescent="0.3">
      <c r="A930">
        <f t="shared" si="87"/>
        <v>923</v>
      </c>
      <c r="B930">
        <f t="shared" si="85"/>
        <v>922</v>
      </c>
      <c r="C930">
        <f t="shared" si="86"/>
        <v>77</v>
      </c>
      <c r="D930" s="18">
        <f t="shared" si="89"/>
        <v>8.3227500391559895E-6</v>
      </c>
      <c r="E930" s="18">
        <f t="shared" si="88"/>
        <v>1.1719033615114028E-2</v>
      </c>
      <c r="F930" s="18">
        <f t="shared" si="84"/>
        <v>8.3171768910381121E-7</v>
      </c>
    </row>
    <row r="931" spans="1:6" x14ac:dyDescent="0.3">
      <c r="A931">
        <f t="shared" si="87"/>
        <v>924</v>
      </c>
      <c r="B931">
        <f t="shared" si="85"/>
        <v>923</v>
      </c>
      <c r="C931">
        <f t="shared" si="86"/>
        <v>77</v>
      </c>
      <c r="D931" s="18">
        <f t="shared" si="89"/>
        <v>8.3078410730864081E-6</v>
      </c>
      <c r="E931" s="18">
        <f t="shared" si="88"/>
        <v>1.1710725774040941E-2</v>
      </c>
      <c r="F931" s="18">
        <f t="shared" si="84"/>
        <v>8.1918417128317846E-7</v>
      </c>
    </row>
    <row r="932" spans="1:6" x14ac:dyDescent="0.3">
      <c r="A932">
        <f t="shared" si="87"/>
        <v>925</v>
      </c>
      <c r="B932">
        <f t="shared" si="85"/>
        <v>924</v>
      </c>
      <c r="C932">
        <f t="shared" si="86"/>
        <v>78</v>
      </c>
      <c r="D932" s="18">
        <f t="shared" si="89"/>
        <v>8.2929749058270785E-6</v>
      </c>
      <c r="E932" s="18">
        <f t="shared" si="88"/>
        <v>1.1702432799135114E-2</v>
      </c>
      <c r="F932" s="18">
        <f t="shared" si="84"/>
        <v>8.0683952652731059E-7</v>
      </c>
    </row>
    <row r="933" spans="1:6" x14ac:dyDescent="0.3">
      <c r="A933">
        <f t="shared" si="87"/>
        <v>926</v>
      </c>
      <c r="B933">
        <f t="shared" si="85"/>
        <v>925</v>
      </c>
      <c r="C933">
        <f t="shared" si="86"/>
        <v>78</v>
      </c>
      <c r="D933" s="18">
        <f t="shared" si="89"/>
        <v>8.2781513684224462E-6</v>
      </c>
      <c r="E933" s="18">
        <f t="shared" si="88"/>
        <v>1.1694154647766693E-2</v>
      </c>
      <c r="F933" s="18">
        <f t="shared" si="84"/>
        <v>7.946809086253427E-7</v>
      </c>
    </row>
    <row r="934" spans="1:6" x14ac:dyDescent="0.3">
      <c r="A934">
        <f t="shared" si="87"/>
        <v>927</v>
      </c>
      <c r="B934">
        <f t="shared" si="85"/>
        <v>926</v>
      </c>
      <c r="C934">
        <f t="shared" si="86"/>
        <v>78</v>
      </c>
      <c r="D934" s="18">
        <f t="shared" si="89"/>
        <v>8.2633702927655109E-6</v>
      </c>
      <c r="E934" s="18">
        <f t="shared" si="88"/>
        <v>1.1685891277473928E-2</v>
      </c>
      <c r="F934" s="18">
        <f t="shared" si="84"/>
        <v>7.8270551425720741E-7</v>
      </c>
    </row>
    <row r="935" spans="1:6" x14ac:dyDescent="0.3">
      <c r="A935">
        <f t="shared" si="87"/>
        <v>928</v>
      </c>
      <c r="B935">
        <f t="shared" si="85"/>
        <v>927</v>
      </c>
      <c r="C935">
        <f t="shared" si="86"/>
        <v>78</v>
      </c>
      <c r="D935" s="18">
        <f t="shared" si="89"/>
        <v>8.2486315115926492E-6</v>
      </c>
      <c r="E935" s="18">
        <f t="shared" si="88"/>
        <v>1.1677642645962336E-2</v>
      </c>
      <c r="F935" s="18">
        <f t="shared" si="84"/>
        <v>7.7091058234729373E-7</v>
      </c>
    </row>
    <row r="936" spans="1:6" x14ac:dyDescent="0.3">
      <c r="A936">
        <f t="shared" si="87"/>
        <v>929</v>
      </c>
      <c r="B936">
        <f t="shared" si="85"/>
        <v>928</v>
      </c>
      <c r="C936">
        <f t="shared" si="86"/>
        <v>78</v>
      </c>
      <c r="D936" s="18">
        <f t="shared" si="89"/>
        <v>8.2339348584784856E-6</v>
      </c>
      <c r="E936" s="18">
        <f t="shared" si="88"/>
        <v>1.1669408711103857E-2</v>
      </c>
      <c r="F936" s="18">
        <f t="shared" si="84"/>
        <v>7.5929339342784782E-7</v>
      </c>
    </row>
    <row r="937" spans="1:6" x14ac:dyDescent="0.3">
      <c r="A937">
        <f t="shared" si="87"/>
        <v>930</v>
      </c>
      <c r="B937">
        <f t="shared" si="85"/>
        <v>929</v>
      </c>
      <c r="C937">
        <f t="shared" si="86"/>
        <v>78</v>
      </c>
      <c r="D937" s="18">
        <f t="shared" si="89"/>
        <v>8.2192801678307911E-6</v>
      </c>
      <c r="E937" s="18">
        <f t="shared" si="88"/>
        <v>1.1661189430936027E-2</v>
      </c>
      <c r="F937" s="18">
        <f t="shared" si="84"/>
        <v>7.4785126901196467E-7</v>
      </c>
    </row>
    <row r="938" spans="1:6" x14ac:dyDescent="0.3">
      <c r="A938">
        <f t="shared" si="87"/>
        <v>931</v>
      </c>
      <c r="B938">
        <f t="shared" si="85"/>
        <v>930</v>
      </c>
      <c r="C938">
        <f t="shared" si="86"/>
        <v>78</v>
      </c>
      <c r="D938" s="18">
        <f t="shared" si="89"/>
        <v>8.2046672748854265E-6</v>
      </c>
      <c r="E938" s="18">
        <f t="shared" si="88"/>
        <v>1.1652984763661141E-2</v>
      </c>
      <c r="F938" s="18">
        <f t="shared" si="84"/>
        <v>7.3658157097603133E-7</v>
      </c>
    </row>
    <row r="939" spans="1:6" x14ac:dyDescent="0.3">
      <c r="A939">
        <f t="shared" si="87"/>
        <v>932</v>
      </c>
      <c r="B939">
        <f t="shared" si="85"/>
        <v>931</v>
      </c>
      <c r="C939">
        <f t="shared" si="86"/>
        <v>78</v>
      </c>
      <c r="D939" s="18">
        <f t="shared" si="89"/>
        <v>8.1900960157013113E-6</v>
      </c>
      <c r="E939" s="18">
        <f t="shared" si="88"/>
        <v>1.1644794667645441E-2</v>
      </c>
      <c r="F939" s="18">
        <f t="shared" si="84"/>
        <v>7.2548170095147379E-7</v>
      </c>
    </row>
    <row r="940" spans="1:6" x14ac:dyDescent="0.3">
      <c r="A940">
        <f t="shared" si="87"/>
        <v>933</v>
      </c>
      <c r="B940">
        <f t="shared" si="85"/>
        <v>932</v>
      </c>
      <c r="C940">
        <f t="shared" si="86"/>
        <v>78</v>
      </c>
      <c r="D940" s="18">
        <f t="shared" si="89"/>
        <v>8.1755662271554362E-6</v>
      </c>
      <c r="E940" s="18">
        <f t="shared" si="88"/>
        <v>1.1636619101418286E-2</v>
      </c>
      <c r="F940" s="18">
        <f t="shared" si="84"/>
        <v>7.1454909972567104E-7</v>
      </c>
    </row>
    <row r="941" spans="1:6" x14ac:dyDescent="0.3">
      <c r="A941">
        <f t="shared" si="87"/>
        <v>934</v>
      </c>
      <c r="B941">
        <f t="shared" si="85"/>
        <v>933</v>
      </c>
      <c r="C941">
        <f t="shared" si="86"/>
        <v>78</v>
      </c>
      <c r="D941" s="18">
        <f t="shared" si="89"/>
        <v>8.1610777469379112E-6</v>
      </c>
      <c r="E941" s="18">
        <f t="shared" si="88"/>
        <v>1.1628458023671347E-2</v>
      </c>
      <c r="F941" s="18">
        <f t="shared" si="84"/>
        <v>7.0378124665189687E-7</v>
      </c>
    </row>
    <row r="942" spans="1:6" x14ac:dyDescent="0.3">
      <c r="A942">
        <f t="shared" si="87"/>
        <v>935</v>
      </c>
      <c r="B942">
        <f t="shared" si="85"/>
        <v>934</v>
      </c>
      <c r="C942">
        <f t="shared" si="86"/>
        <v>78</v>
      </c>
      <c r="D942" s="18">
        <f t="shared" si="89"/>
        <v>8.1466304135470462E-6</v>
      </c>
      <c r="E942" s="18">
        <f t="shared" si="88"/>
        <v>1.1620311393257801E-2</v>
      </c>
      <c r="F942" s="18">
        <f t="shared" si="84"/>
        <v>6.9317565906815428E-7</v>
      </c>
    </row>
    <row r="943" spans="1:6" x14ac:dyDescent="0.3">
      <c r="A943">
        <f t="shared" si="87"/>
        <v>936</v>
      </c>
      <c r="B943">
        <f t="shared" si="85"/>
        <v>935</v>
      </c>
      <c r="C943">
        <f t="shared" si="86"/>
        <v>78</v>
      </c>
      <c r="D943" s="18">
        <f t="shared" si="89"/>
        <v>8.1322240662844655E-6</v>
      </c>
      <c r="E943" s="18">
        <f t="shared" si="88"/>
        <v>1.1612179169191517E-2</v>
      </c>
      <c r="F943" s="18">
        <f t="shared" si="84"/>
        <v>6.8272989172476528E-7</v>
      </c>
    </row>
    <row r="944" spans="1:6" x14ac:dyDescent="0.3">
      <c r="A944">
        <f t="shared" si="87"/>
        <v>937</v>
      </c>
      <c r="B944">
        <f t="shared" si="85"/>
        <v>936</v>
      </c>
      <c r="C944">
        <f t="shared" si="86"/>
        <v>79</v>
      </c>
      <c r="D944" s="18">
        <f t="shared" si="89"/>
        <v>8.1178585452502606E-6</v>
      </c>
      <c r="E944" s="18">
        <f t="shared" si="88"/>
        <v>1.1604061310646266E-2</v>
      </c>
      <c r="F944" s="18">
        <f t="shared" si="84"/>
        <v>6.7244153622059016E-7</v>
      </c>
    </row>
    <row r="945" spans="1:6" x14ac:dyDescent="0.3">
      <c r="A945">
        <f t="shared" si="87"/>
        <v>938</v>
      </c>
      <c r="B945">
        <f t="shared" si="85"/>
        <v>937</v>
      </c>
      <c r="C945">
        <f t="shared" si="86"/>
        <v>79</v>
      </c>
      <c r="D945" s="18">
        <f t="shared" si="89"/>
        <v>8.1035336913381761E-6</v>
      </c>
      <c r="E945" s="18">
        <f t="shared" si="88"/>
        <v>1.1595957776954928E-2</v>
      </c>
      <c r="F945" s="18">
        <f t="shared" si="84"/>
        <v>6.6230822044773966E-7</v>
      </c>
    </row>
    <row r="946" spans="1:6" x14ac:dyDescent="0.3">
      <c r="A946">
        <f t="shared" si="87"/>
        <v>939</v>
      </c>
      <c r="B946">
        <f t="shared" si="85"/>
        <v>938</v>
      </c>
      <c r="C946">
        <f t="shared" si="86"/>
        <v>79</v>
      </c>
      <c r="D946" s="18">
        <f t="shared" si="89"/>
        <v>8.0892493462308271E-6</v>
      </c>
      <c r="E946" s="18">
        <f t="shared" si="88"/>
        <v>1.1587868527608697E-2</v>
      </c>
      <c r="F946" s="18">
        <f t="shared" si="84"/>
        <v>6.523276080446565E-7</v>
      </c>
    </row>
    <row r="947" spans="1:6" x14ac:dyDescent="0.3">
      <c r="A947">
        <f t="shared" si="87"/>
        <v>940</v>
      </c>
      <c r="B947">
        <f t="shared" si="85"/>
        <v>939</v>
      </c>
      <c r="C947">
        <f t="shared" si="86"/>
        <v>79</v>
      </c>
      <c r="D947" s="18">
        <f t="shared" si="89"/>
        <v>8.0750053523949542E-6</v>
      </c>
      <c r="E947" s="18">
        <f t="shared" si="88"/>
        <v>1.1579793522256302E-2</v>
      </c>
      <c r="F947" s="18">
        <f t="shared" si="84"/>
        <v>6.4249739785743776E-7</v>
      </c>
    </row>
    <row r="948" spans="1:6" x14ac:dyDescent="0.3">
      <c r="A948">
        <f t="shared" si="87"/>
        <v>941</v>
      </c>
      <c r="B948">
        <f t="shared" si="85"/>
        <v>940</v>
      </c>
      <c r="C948">
        <f t="shared" si="86"/>
        <v>79</v>
      </c>
      <c r="D948" s="18">
        <f t="shared" si="89"/>
        <v>8.0608015530767124E-6</v>
      </c>
      <c r="E948" s="18">
        <f t="shared" si="88"/>
        <v>1.1571732720703226E-2</v>
      </c>
      <c r="F948" s="18">
        <f t="shared" si="84"/>
        <v>6.3281532340927552E-7</v>
      </c>
    </row>
    <row r="949" spans="1:6" x14ac:dyDescent="0.3">
      <c r="A949">
        <f t="shared" si="87"/>
        <v>942</v>
      </c>
      <c r="B949">
        <f t="shared" si="85"/>
        <v>941</v>
      </c>
      <c r="C949">
        <f t="shared" si="86"/>
        <v>79</v>
      </c>
      <c r="D949" s="18">
        <f t="shared" si="89"/>
        <v>8.0466377922969867E-6</v>
      </c>
      <c r="E949" s="18">
        <f t="shared" si="88"/>
        <v>1.1563686082910928E-2</v>
      </c>
      <c r="F949" s="18">
        <f t="shared" si="84"/>
        <v>6.2327915237789369E-7</v>
      </c>
    </row>
    <row r="950" spans="1:6" x14ac:dyDescent="0.3">
      <c r="A950">
        <f t="shared" si="87"/>
        <v>943</v>
      </c>
      <c r="B950">
        <f t="shared" si="85"/>
        <v>942</v>
      </c>
      <c r="C950">
        <f t="shared" si="86"/>
        <v>79</v>
      </c>
      <c r="D950" s="18">
        <f t="shared" si="89"/>
        <v>8.0325139148467492E-6</v>
      </c>
      <c r="E950" s="18">
        <f t="shared" si="88"/>
        <v>1.1555653568996082E-2</v>
      </c>
      <c r="F950" s="18">
        <f t="shared" si="84"/>
        <v>6.1388668608085676E-7</v>
      </c>
    </row>
    <row r="951" spans="1:6" x14ac:dyDescent="0.3">
      <c r="A951">
        <f t="shared" si="87"/>
        <v>944</v>
      </c>
      <c r="B951">
        <f t="shared" si="85"/>
        <v>943</v>
      </c>
      <c r="C951">
        <f t="shared" si="86"/>
        <v>79</v>
      </c>
      <c r="D951" s="18">
        <f t="shared" si="89"/>
        <v>8.0184297662824456E-6</v>
      </c>
      <c r="E951" s="18">
        <f t="shared" si="88"/>
        <v>1.15476351392298E-2</v>
      </c>
      <c r="F951" s="18">
        <f t="shared" si="84"/>
        <v>6.046357589686365E-7</v>
      </c>
    </row>
    <row r="952" spans="1:6" x14ac:dyDescent="0.3">
      <c r="A952">
        <f t="shared" si="87"/>
        <v>945</v>
      </c>
      <c r="B952">
        <f t="shared" si="85"/>
        <v>944</v>
      </c>
      <c r="C952">
        <f t="shared" si="86"/>
        <v>79</v>
      </c>
      <c r="D952" s="18">
        <f t="shared" si="89"/>
        <v>8.0043851929214097E-6</v>
      </c>
      <c r="E952" s="18">
        <f t="shared" si="88"/>
        <v>1.1539630754036878E-2</v>
      </c>
      <c r="F952" s="18">
        <f t="shared" si="84"/>
        <v>5.9552423812531905E-7</v>
      </c>
    </row>
    <row r="953" spans="1:6" x14ac:dyDescent="0.3">
      <c r="A953">
        <f t="shared" si="87"/>
        <v>946</v>
      </c>
      <c r="B953">
        <f t="shared" si="85"/>
        <v>945</v>
      </c>
      <c r="C953">
        <f t="shared" si="86"/>
        <v>79</v>
      </c>
      <c r="D953" s="18">
        <f t="shared" si="89"/>
        <v>7.9903800418373197E-6</v>
      </c>
      <c r="E953" s="18">
        <f t="shared" si="88"/>
        <v>1.1531640373995041E-2</v>
      </c>
      <c r="F953" s="18">
        <f t="shared" si="84"/>
        <v>5.865500227768336E-7</v>
      </c>
    </row>
    <row r="954" spans="1:6" x14ac:dyDescent="0.3">
      <c r="A954">
        <f t="shared" si="87"/>
        <v>947</v>
      </c>
      <c r="B954">
        <f t="shared" si="85"/>
        <v>946</v>
      </c>
      <c r="C954">
        <f t="shared" si="86"/>
        <v>79</v>
      </c>
      <c r="D954" s="18">
        <f t="shared" si="89"/>
        <v>7.976414160855677E-6</v>
      </c>
      <c r="E954" s="18">
        <f t="shared" si="88"/>
        <v>1.1523663959834184E-2</v>
      </c>
      <c r="F954" s="18">
        <f t="shared" si="84"/>
        <v>5.7771104380659266E-7</v>
      </c>
    </row>
    <row r="955" spans="1:6" x14ac:dyDescent="0.3">
      <c r="A955">
        <f t="shared" si="87"/>
        <v>948</v>
      </c>
      <c r="B955">
        <f t="shared" si="85"/>
        <v>947</v>
      </c>
      <c r="C955">
        <f t="shared" si="86"/>
        <v>79</v>
      </c>
      <c r="D955" s="18">
        <f t="shared" si="89"/>
        <v>7.9624873985493219E-6</v>
      </c>
      <c r="E955" s="18">
        <f t="shared" si="88"/>
        <v>1.1515701472435635E-2</v>
      </c>
      <c r="F955" s="18">
        <f t="shared" si="84"/>
        <v>5.6900526327843265E-7</v>
      </c>
    </row>
    <row r="956" spans="1:6" x14ac:dyDescent="0.3">
      <c r="A956">
        <f t="shared" si="87"/>
        <v>949</v>
      </c>
      <c r="B956">
        <f t="shared" si="85"/>
        <v>948</v>
      </c>
      <c r="C956">
        <f t="shared" si="86"/>
        <v>80</v>
      </c>
      <c r="D956" s="18">
        <f t="shared" si="89"/>
        <v>7.9485996042339796E-6</v>
      </c>
      <c r="E956" s="18">
        <f t="shared" si="88"/>
        <v>1.1507752872831402E-2</v>
      </c>
      <c r="F956" s="18">
        <f t="shared" si="84"/>
        <v>5.6043067396674152E-7</v>
      </c>
    </row>
    <row r="957" spans="1:6" x14ac:dyDescent="0.3">
      <c r="A957">
        <f t="shared" si="87"/>
        <v>950</v>
      </c>
      <c r="B957">
        <f t="shared" si="85"/>
        <v>949</v>
      </c>
      <c r="C957">
        <f t="shared" si="86"/>
        <v>80</v>
      </c>
      <c r="D957" s="18">
        <f t="shared" si="89"/>
        <v>7.9347506279638392E-6</v>
      </c>
      <c r="E957" s="18">
        <f t="shared" si="88"/>
        <v>1.1499818122203439E-2</v>
      </c>
      <c r="F957" s="18">
        <f t="shared" si="84"/>
        <v>5.5198529889366825E-7</v>
      </c>
    </row>
    <row r="958" spans="1:6" x14ac:dyDescent="0.3">
      <c r="A958">
        <f t="shared" si="87"/>
        <v>951</v>
      </c>
      <c r="B958">
        <f t="shared" si="85"/>
        <v>950</v>
      </c>
      <c r="C958">
        <f t="shared" si="86"/>
        <v>80</v>
      </c>
      <c r="D958" s="18">
        <f t="shared" si="89"/>
        <v>7.9209403205271573E-6</v>
      </c>
      <c r="E958" s="18">
        <f t="shared" si="88"/>
        <v>1.1491897181882911E-2</v>
      </c>
      <c r="F958" s="18">
        <f t="shared" si="84"/>
        <v>5.4366719087330671E-7</v>
      </c>
    </row>
    <row r="959" spans="1:6" x14ac:dyDescent="0.3">
      <c r="A959">
        <f t="shared" si="87"/>
        <v>952</v>
      </c>
      <c r="B959">
        <f t="shared" si="85"/>
        <v>951</v>
      </c>
      <c r="C959">
        <f t="shared" si="86"/>
        <v>80</v>
      </c>
      <c r="D959" s="18">
        <f t="shared" si="89"/>
        <v>7.9071685334419043E-6</v>
      </c>
      <c r="E959" s="18">
        <f t="shared" si="88"/>
        <v>1.1483990013349469E-2</v>
      </c>
      <c r="F959" s="18">
        <f t="shared" si="84"/>
        <v>5.3547443206274661E-7</v>
      </c>
    </row>
    <row r="960" spans="1:6" x14ac:dyDescent="0.3">
      <c r="A960">
        <f t="shared" si="87"/>
        <v>953</v>
      </c>
      <c r="B960">
        <f t="shared" si="85"/>
        <v>952</v>
      </c>
      <c r="C960">
        <f t="shared" si="86"/>
        <v>80</v>
      </c>
      <c r="D960" s="18">
        <f t="shared" si="89"/>
        <v>7.8934351189514241E-6</v>
      </c>
      <c r="E960" s="18">
        <f t="shared" si="88"/>
        <v>1.1476096578230517E-2</v>
      </c>
      <c r="F960" s="18">
        <f t="shared" si="84"/>
        <v>5.2740513351989232E-7</v>
      </c>
    </row>
    <row r="961" spans="1:6" x14ac:dyDescent="0.3">
      <c r="A961">
        <f t="shared" si="87"/>
        <v>954</v>
      </c>
      <c r="B961">
        <f t="shared" si="85"/>
        <v>953</v>
      </c>
      <c r="C961">
        <f t="shared" si="86"/>
        <v>80</v>
      </c>
      <c r="D961" s="18">
        <f t="shared" si="89"/>
        <v>7.8797399300201415E-6</v>
      </c>
      <c r="E961" s="18">
        <f t="shared" si="88"/>
        <v>1.1468216838300497E-2</v>
      </c>
      <c r="F961" s="18">
        <f t="shared" si="84"/>
        <v>5.1945743476794255E-7</v>
      </c>
    </row>
    <row r="962" spans="1:6" x14ac:dyDescent="0.3">
      <c r="A962">
        <f t="shared" si="87"/>
        <v>955</v>
      </c>
      <c r="B962">
        <f t="shared" si="85"/>
        <v>954</v>
      </c>
      <c r="C962">
        <f t="shared" si="86"/>
        <v>80</v>
      </c>
      <c r="D962" s="18">
        <f t="shared" si="89"/>
        <v>7.8660828203292899E-6</v>
      </c>
      <c r="E962" s="18">
        <f t="shared" si="88"/>
        <v>1.1460350755480167E-2</v>
      </c>
      <c r="F962" s="18">
        <f t="shared" si="84"/>
        <v>5.1162950336643617E-7</v>
      </c>
    </row>
    <row r="963" spans="1:6" x14ac:dyDescent="0.3">
      <c r="A963">
        <f t="shared" si="87"/>
        <v>956</v>
      </c>
      <c r="B963">
        <f t="shared" si="85"/>
        <v>955</v>
      </c>
      <c r="C963">
        <f t="shared" si="86"/>
        <v>80</v>
      </c>
      <c r="D963" s="18">
        <f t="shared" si="89"/>
        <v>7.8524636442726671E-6</v>
      </c>
      <c r="E963" s="18">
        <f t="shared" si="88"/>
        <v>1.1452498291835894E-2</v>
      </c>
      <c r="F963" s="18">
        <f t="shared" si="84"/>
        <v>5.0391953448875821E-7</v>
      </c>
    </row>
    <row r="964" spans="1:6" x14ac:dyDescent="0.3">
      <c r="A964">
        <f t="shared" si="87"/>
        <v>957</v>
      </c>
      <c r="B964">
        <f t="shared" si="85"/>
        <v>956</v>
      </c>
      <c r="C964">
        <f t="shared" si="86"/>
        <v>80</v>
      </c>
      <c r="D964" s="18">
        <f t="shared" si="89"/>
        <v>7.8388822569524297E-6</v>
      </c>
      <c r="E964" s="18">
        <f t="shared" si="88"/>
        <v>1.1444659409578941E-2</v>
      </c>
      <c r="F964" s="18">
        <f t="shared" si="84"/>
        <v>4.9632575050601604E-7</v>
      </c>
    </row>
    <row r="965" spans="1:6" x14ac:dyDescent="0.3">
      <c r="A965">
        <f t="shared" si="87"/>
        <v>958</v>
      </c>
      <c r="B965">
        <f t="shared" si="85"/>
        <v>957</v>
      </c>
      <c r="C965">
        <f t="shared" si="86"/>
        <v>80</v>
      </c>
      <c r="D965" s="18">
        <f t="shared" si="89"/>
        <v>7.8253385141749064E-6</v>
      </c>
      <c r="E965" s="18">
        <f t="shared" si="88"/>
        <v>1.1436834071064767E-2</v>
      </c>
      <c r="F965" s="18">
        <f t="shared" si="84"/>
        <v>4.8884640057718514E-7</v>
      </c>
    </row>
    <row r="966" spans="1:6" x14ac:dyDescent="0.3">
      <c r="A966">
        <f t="shared" si="87"/>
        <v>959</v>
      </c>
      <c r="B966">
        <f t="shared" si="85"/>
        <v>958</v>
      </c>
      <c r="C966">
        <f t="shared" si="86"/>
        <v>80</v>
      </c>
      <c r="D966" s="18">
        <f t="shared" si="89"/>
        <v>7.8118322724464462E-6</v>
      </c>
      <c r="E966" s="18">
        <f t="shared" si="88"/>
        <v>1.142902223879232E-2</v>
      </c>
      <c r="F966" s="18">
        <f t="shared" si="84"/>
        <v>4.8147976024543004E-7</v>
      </c>
    </row>
    <row r="967" spans="1:6" x14ac:dyDescent="0.3">
      <c r="A967">
        <f t="shared" si="87"/>
        <v>960</v>
      </c>
      <c r="B967">
        <f t="shared" si="85"/>
        <v>959</v>
      </c>
      <c r="C967">
        <f t="shared" si="86"/>
        <v>80</v>
      </c>
      <c r="D967" s="18">
        <f t="shared" si="89"/>
        <v>7.7983633889692949E-6</v>
      </c>
      <c r="E967" s="18">
        <f t="shared" si="88"/>
        <v>1.142122387540335E-2</v>
      </c>
      <c r="F967" s="18">
        <f t="shared" si="84"/>
        <v>4.7422413104051017E-7</v>
      </c>
    </row>
    <row r="968" spans="1:6" x14ac:dyDescent="0.3">
      <c r="A968">
        <f t="shared" si="87"/>
        <v>961</v>
      </c>
      <c r="B968">
        <f t="shared" si="85"/>
        <v>960</v>
      </c>
      <c r="C968">
        <f t="shared" si="86"/>
        <v>81</v>
      </c>
      <c r="D968" s="18">
        <f t="shared" si="89"/>
        <v>7.784931721637499E-6</v>
      </c>
      <c r="E968" s="18">
        <f t="shared" si="88"/>
        <v>1.1413438943681712E-2</v>
      </c>
      <c r="F968" s="18">
        <f t="shared" ref="F968:F1031" si="90">1/(1+$F$5)^B968</f>
        <v>4.6707784008717639E-7</v>
      </c>
    </row>
    <row r="969" spans="1:6" x14ac:dyDescent="0.3">
      <c r="A969">
        <f t="shared" si="87"/>
        <v>962</v>
      </c>
      <c r="B969">
        <f t="shared" ref="B969:B1032" si="91">A969-1</f>
        <v>961</v>
      </c>
      <c r="C969">
        <f t="shared" ref="C969:C1032" si="92">INT(B969/12)+1</f>
        <v>81</v>
      </c>
      <c r="D969" s="18">
        <f t="shared" si="89"/>
        <v>7.7715371290328398E-6</v>
      </c>
      <c r="E969" s="18">
        <f t="shared" si="88"/>
        <v>1.140566740655268E-2</v>
      </c>
      <c r="F969" s="18">
        <f t="shared" si="90"/>
        <v>4.6003923971946854E-7</v>
      </c>
    </row>
    <row r="970" spans="1:6" x14ac:dyDescent="0.3">
      <c r="A970">
        <f t="shared" ref="A970:A1033" si="93">A969+1</f>
        <v>963</v>
      </c>
      <c r="B970">
        <f t="shared" si="91"/>
        <v>962</v>
      </c>
      <c r="C970">
        <f t="shared" si="92"/>
        <v>81</v>
      </c>
      <c r="D970" s="18">
        <f t="shared" si="89"/>
        <v>7.7581794704207932E-6</v>
      </c>
      <c r="E970" s="18">
        <f t="shared" ref="E970:E1033" si="94">E969-D970</f>
        <v>1.1397909227082259E-2</v>
      </c>
      <c r="F970" s="18">
        <f t="shared" si="90"/>
        <v>4.5310670710082586E-7</v>
      </c>
    </row>
    <row r="971" spans="1:6" x14ac:dyDescent="0.3">
      <c r="A971">
        <f t="shared" si="93"/>
        <v>964</v>
      </c>
      <c r="B971">
        <f t="shared" si="91"/>
        <v>963</v>
      </c>
      <c r="C971">
        <f t="shared" si="92"/>
        <v>81</v>
      </c>
      <c r="D971" s="18">
        <f t="shared" ref="D971:D1034" si="95">($B$2+B971-2)/($B$1+$B$2+B971-1)*D970</f>
        <v>7.7448586057465179E-6</v>
      </c>
      <c r="E971" s="18">
        <f t="shared" si="94"/>
        <v>1.1390164368476513E-2</v>
      </c>
      <c r="F971" s="18">
        <f t="shared" si="90"/>
        <v>4.4627864384992191E-7</v>
      </c>
    </row>
    <row r="972" spans="1:6" x14ac:dyDescent="0.3">
      <c r="A972">
        <f t="shared" si="93"/>
        <v>965</v>
      </c>
      <c r="B972">
        <f t="shared" si="91"/>
        <v>964</v>
      </c>
      <c r="C972">
        <f t="shared" si="92"/>
        <v>81</v>
      </c>
      <c r="D972" s="18">
        <f t="shared" si="95"/>
        <v>7.7315743956308712E-6</v>
      </c>
      <c r="E972" s="18">
        <f t="shared" si="94"/>
        <v>1.1382432794080882E-2</v>
      </c>
      <c r="F972" s="18">
        <f t="shared" si="90"/>
        <v>4.3955347567213827E-7</v>
      </c>
    </row>
    <row r="973" spans="1:6" x14ac:dyDescent="0.3">
      <c r="A973">
        <f t="shared" si="93"/>
        <v>966</v>
      </c>
      <c r="B973">
        <f t="shared" si="91"/>
        <v>965</v>
      </c>
      <c r="C973">
        <f t="shared" si="92"/>
        <v>81</v>
      </c>
      <c r="D973" s="18">
        <f t="shared" si="95"/>
        <v>7.7183267013664549E-6</v>
      </c>
      <c r="E973" s="18">
        <f t="shared" si="94"/>
        <v>1.1374714467379516E-2</v>
      </c>
      <c r="F973" s="18">
        <f t="shared" si="90"/>
        <v>4.3292965199659038E-7</v>
      </c>
    </row>
    <row r="974" spans="1:6" x14ac:dyDescent="0.3">
      <c r="A974">
        <f t="shared" si="93"/>
        <v>967</v>
      </c>
      <c r="B974">
        <f t="shared" si="91"/>
        <v>966</v>
      </c>
      <c r="C974">
        <f t="shared" si="92"/>
        <v>81</v>
      </c>
      <c r="D974" s="18">
        <f t="shared" si="95"/>
        <v>7.7051153849136852E-6</v>
      </c>
      <c r="E974" s="18">
        <f t="shared" si="94"/>
        <v>1.1367009351994603E-2</v>
      </c>
      <c r="F974" s="18">
        <f t="shared" si="90"/>
        <v>4.2640564561862537E-7</v>
      </c>
    </row>
    <row r="975" spans="1:6" x14ac:dyDescent="0.3">
      <c r="A975">
        <f t="shared" si="93"/>
        <v>968</v>
      </c>
      <c r="B975">
        <f t="shared" si="91"/>
        <v>967</v>
      </c>
      <c r="C975">
        <f t="shared" si="92"/>
        <v>81</v>
      </c>
      <c r="D975" s="18">
        <f t="shared" si="95"/>
        <v>7.6919403088968911E-6</v>
      </c>
      <c r="E975" s="18">
        <f t="shared" si="94"/>
        <v>1.1359317411685705E-2</v>
      </c>
      <c r="F975" s="18">
        <f t="shared" si="90"/>
        <v>4.1997995234770551E-7</v>
      </c>
    </row>
    <row r="976" spans="1:6" x14ac:dyDescent="0.3">
      <c r="A976">
        <f t="shared" si="93"/>
        <v>969</v>
      </c>
      <c r="B976">
        <f t="shared" si="91"/>
        <v>968</v>
      </c>
      <c r="C976">
        <f t="shared" si="92"/>
        <v>81</v>
      </c>
      <c r="D976" s="18">
        <f t="shared" si="95"/>
        <v>7.6788013366004403E-6</v>
      </c>
      <c r="E976" s="18">
        <f t="shared" si="94"/>
        <v>1.1351638610349105E-2</v>
      </c>
      <c r="F976" s="18">
        <f t="shared" si="90"/>
        <v>4.1365109066059833E-7</v>
      </c>
    </row>
    <row r="977" spans="1:6" x14ac:dyDescent="0.3">
      <c r="A977">
        <f t="shared" si="93"/>
        <v>970</v>
      </c>
      <c r="B977">
        <f t="shared" si="91"/>
        <v>969</v>
      </c>
      <c r="C977">
        <f t="shared" si="92"/>
        <v>81</v>
      </c>
      <c r="D977" s="18">
        <f t="shared" si="95"/>
        <v>7.6656983319648867E-6</v>
      </c>
      <c r="E977" s="18">
        <f t="shared" si="94"/>
        <v>1.134397291201714E-2</v>
      </c>
      <c r="F977" s="18">
        <f t="shared" si="90"/>
        <v>4.0741760135979356E-7</v>
      </c>
    </row>
    <row r="978" spans="1:6" x14ac:dyDescent="0.3">
      <c r="A978">
        <f t="shared" si="93"/>
        <v>971</v>
      </c>
      <c r="B978">
        <f t="shared" si="91"/>
        <v>970</v>
      </c>
      <c r="C978">
        <f t="shared" si="92"/>
        <v>81</v>
      </c>
      <c r="D978" s="18">
        <f t="shared" si="95"/>
        <v>7.6526311595831537E-6</v>
      </c>
      <c r="E978" s="18">
        <f t="shared" si="94"/>
        <v>1.1336320280857556E-2</v>
      </c>
      <c r="F978" s="18">
        <f t="shared" si="90"/>
        <v>4.0127804723706638E-7</v>
      </c>
    </row>
    <row r="979" spans="1:6" x14ac:dyDescent="0.3">
      <c r="A979">
        <f t="shared" si="93"/>
        <v>972</v>
      </c>
      <c r="B979">
        <f t="shared" si="91"/>
        <v>971</v>
      </c>
      <c r="C979">
        <f t="shared" si="92"/>
        <v>81</v>
      </c>
      <c r="D979" s="18">
        <f t="shared" si="95"/>
        <v>7.6395996846967344E-6</v>
      </c>
      <c r="E979" s="18">
        <f t="shared" si="94"/>
        <v>1.132868068117286E-2</v>
      </c>
      <c r="F979" s="18">
        <f t="shared" si="90"/>
        <v>3.9523101274211203E-7</v>
      </c>
    </row>
    <row r="980" spans="1:6" x14ac:dyDescent="0.3">
      <c r="A980">
        <f t="shared" si="93"/>
        <v>973</v>
      </c>
      <c r="B980">
        <f t="shared" si="91"/>
        <v>972</v>
      </c>
      <c r="C980">
        <f t="shared" si="92"/>
        <v>82</v>
      </c>
      <c r="D980" s="18">
        <f t="shared" si="95"/>
        <v>7.6266037731919241E-6</v>
      </c>
      <c r="E980" s="18">
        <f t="shared" si="94"/>
        <v>1.1321054077399669E-2</v>
      </c>
      <c r="F980" s="18">
        <f t="shared" si="90"/>
        <v>3.8927510365617247E-7</v>
      </c>
    </row>
    <row r="981" spans="1:6" x14ac:dyDescent="0.3">
      <c r="A981">
        <f t="shared" si="93"/>
        <v>974</v>
      </c>
      <c r="B981">
        <f t="shared" si="91"/>
        <v>973</v>
      </c>
      <c r="C981">
        <f t="shared" si="92"/>
        <v>82</v>
      </c>
      <c r="D981" s="18">
        <f t="shared" si="95"/>
        <v>7.6136432915960739E-6</v>
      </c>
      <c r="E981" s="18">
        <f t="shared" si="94"/>
        <v>1.1313440434108073E-2</v>
      </c>
      <c r="F981" s="18">
        <f t="shared" si="90"/>
        <v>3.8340894677058262E-7</v>
      </c>
    </row>
    <row r="982" spans="1:6" x14ac:dyDescent="0.3">
      <c r="A982">
        <f t="shared" si="93"/>
        <v>975</v>
      </c>
      <c r="B982">
        <f t="shared" si="91"/>
        <v>974</v>
      </c>
      <c r="C982">
        <f t="shared" si="92"/>
        <v>82</v>
      </c>
      <c r="D982" s="18">
        <f t="shared" si="95"/>
        <v>7.6007181070738719E-6</v>
      </c>
      <c r="E982" s="18">
        <f t="shared" si="94"/>
        <v>1.1305839716001E-2</v>
      </c>
      <c r="F982" s="18">
        <f t="shared" si="90"/>
        <v>3.7763118957015916E-7</v>
      </c>
    </row>
    <row r="983" spans="1:6" x14ac:dyDescent="0.3">
      <c r="A983">
        <f t="shared" si="93"/>
        <v>976</v>
      </c>
      <c r="B983">
        <f t="shared" si="91"/>
        <v>975</v>
      </c>
      <c r="C983">
        <f t="shared" si="92"/>
        <v>82</v>
      </c>
      <c r="D983" s="18">
        <f t="shared" si="95"/>
        <v>7.5878280874236524E-6</v>
      </c>
      <c r="E983" s="18">
        <f t="shared" si="94"/>
        <v>1.1298251887913576E-2</v>
      </c>
      <c r="F983" s="18">
        <f t="shared" si="90"/>
        <v>3.7194049992136225E-7</v>
      </c>
    </row>
    <row r="984" spans="1:6" x14ac:dyDescent="0.3">
      <c r="A984">
        <f t="shared" si="93"/>
        <v>977</v>
      </c>
      <c r="B984">
        <f t="shared" si="91"/>
        <v>976</v>
      </c>
      <c r="C984">
        <f t="shared" si="92"/>
        <v>82</v>
      </c>
      <c r="D984" s="18">
        <f t="shared" si="95"/>
        <v>7.5749731010737266E-6</v>
      </c>
      <c r="E984" s="18">
        <f t="shared" si="94"/>
        <v>1.1290676914812503E-2</v>
      </c>
      <c r="F984" s="18">
        <f t="shared" si="90"/>
        <v>3.663355657651554E-7</v>
      </c>
    </row>
    <row r="985" spans="1:6" x14ac:dyDescent="0.3">
      <c r="A985">
        <f t="shared" si="93"/>
        <v>978</v>
      </c>
      <c r="B985">
        <f t="shared" si="91"/>
        <v>977</v>
      </c>
      <c r="C985">
        <f t="shared" si="92"/>
        <v>82</v>
      </c>
      <c r="D985" s="18">
        <f t="shared" si="95"/>
        <v>7.5621530170787371E-6</v>
      </c>
      <c r="E985" s="18">
        <f t="shared" si="94"/>
        <v>1.1283114761795424E-2</v>
      </c>
      <c r="F985" s="18">
        <f t="shared" si="90"/>
        <v>3.6081509481449366E-7</v>
      </c>
    </row>
    <row r="986" spans="1:6" x14ac:dyDescent="0.3">
      <c r="A986">
        <f t="shared" si="93"/>
        <v>979</v>
      </c>
      <c r="B986">
        <f t="shared" si="91"/>
        <v>978</v>
      </c>
      <c r="C986">
        <f t="shared" si="92"/>
        <v>82</v>
      </c>
      <c r="D986" s="18">
        <f t="shared" si="95"/>
        <v>7.5493677051160437E-6</v>
      </c>
      <c r="E986" s="18">
        <f t="shared" si="94"/>
        <v>1.1275565394090309E-2</v>
      </c>
      <c r="F986" s="18">
        <f t="shared" si="90"/>
        <v>3.5537781425637115E-7</v>
      </c>
    </row>
    <row r="987" spans="1:6" x14ac:dyDescent="0.3">
      <c r="A987">
        <f t="shared" si="93"/>
        <v>980</v>
      </c>
      <c r="B987">
        <f t="shared" si="91"/>
        <v>979</v>
      </c>
      <c r="C987">
        <f t="shared" si="92"/>
        <v>82</v>
      </c>
      <c r="D987" s="18">
        <f t="shared" si="95"/>
        <v>7.5366170354821261E-6</v>
      </c>
      <c r="E987" s="18">
        <f t="shared" si="94"/>
        <v>1.1268028777054826E-2</v>
      </c>
      <c r="F987" s="18">
        <f t="shared" si="90"/>
        <v>3.5002247045835819E-7</v>
      </c>
    </row>
    <row r="988" spans="1:6" x14ac:dyDescent="0.3">
      <c r="A988">
        <f t="shared" si="93"/>
        <v>981</v>
      </c>
      <c r="B988">
        <f t="shared" si="91"/>
        <v>980</v>
      </c>
      <c r="C988">
        <f t="shared" si="92"/>
        <v>82</v>
      </c>
      <c r="D988" s="18">
        <f t="shared" si="95"/>
        <v>7.5239008790890159E-6</v>
      </c>
      <c r="E988" s="18">
        <f t="shared" si="94"/>
        <v>1.1260504876175737E-2</v>
      </c>
      <c r="F988" s="18">
        <f t="shared" si="90"/>
        <v>3.44747828679561E-7</v>
      </c>
    </row>
    <row r="989" spans="1:6" x14ac:dyDescent="0.3">
      <c r="A989">
        <f t="shared" si="93"/>
        <v>982</v>
      </c>
      <c r="B989">
        <f t="shared" si="91"/>
        <v>981</v>
      </c>
      <c r="C989">
        <f t="shared" si="92"/>
        <v>82</v>
      </c>
      <c r="D989" s="18">
        <f t="shared" si="95"/>
        <v>7.5112191074607513E-6</v>
      </c>
      <c r="E989" s="18">
        <f t="shared" si="94"/>
        <v>1.1252993657068276E-2</v>
      </c>
      <c r="F989" s="18">
        <f t="shared" si="90"/>
        <v>3.3955267278593609E-7</v>
      </c>
    </row>
    <row r="990" spans="1:6" x14ac:dyDescent="0.3">
      <c r="A990">
        <f t="shared" si="93"/>
        <v>983</v>
      </c>
      <c r="B990">
        <f t="shared" si="91"/>
        <v>982</v>
      </c>
      <c r="C990">
        <f t="shared" si="92"/>
        <v>82</v>
      </c>
      <c r="D990" s="18">
        <f t="shared" si="95"/>
        <v>7.4985715927298552E-6</v>
      </c>
      <c r="E990" s="18">
        <f t="shared" si="94"/>
        <v>1.1245495085475546E-2</v>
      </c>
      <c r="F990" s="18">
        <f t="shared" si="90"/>
        <v>3.3443580496989666E-7</v>
      </c>
    </row>
    <row r="991" spans="1:6" x14ac:dyDescent="0.3">
      <c r="A991">
        <f t="shared" si="93"/>
        <v>984</v>
      </c>
      <c r="B991">
        <f t="shared" si="91"/>
        <v>983</v>
      </c>
      <c r="C991">
        <f t="shared" si="92"/>
        <v>82</v>
      </c>
      <c r="D991" s="18">
        <f t="shared" si="95"/>
        <v>7.4859582076338387E-6</v>
      </c>
      <c r="E991" s="18">
        <f t="shared" si="94"/>
        <v>1.1238009127267912E-2</v>
      </c>
      <c r="F991" s="18">
        <f t="shared" si="90"/>
        <v>3.2939604547414228E-7</v>
      </c>
    </row>
    <row r="992" spans="1:6" x14ac:dyDescent="0.3">
      <c r="A992">
        <f t="shared" si="93"/>
        <v>985</v>
      </c>
      <c r="B992">
        <f t="shared" si="91"/>
        <v>984</v>
      </c>
      <c r="C992">
        <f t="shared" si="92"/>
        <v>83</v>
      </c>
      <c r="D992" s="18">
        <f t="shared" si="95"/>
        <v>7.4733788255117265E-6</v>
      </c>
      <c r="E992" s="18">
        <f t="shared" si="94"/>
        <v>1.12305357484424E-2</v>
      </c>
      <c r="F992" s="18">
        <f t="shared" si="90"/>
        <v>3.2443223231965165E-7</v>
      </c>
    </row>
    <row r="993" spans="1:6" x14ac:dyDescent="0.3">
      <c r="A993">
        <f t="shared" si="93"/>
        <v>986</v>
      </c>
      <c r="B993">
        <f t="shared" si="91"/>
        <v>985</v>
      </c>
      <c r="C993">
        <f t="shared" si="92"/>
        <v>83</v>
      </c>
      <c r="D993" s="18">
        <f t="shared" si="95"/>
        <v>7.4608333203006064E-6</v>
      </c>
      <c r="E993" s="18">
        <f t="shared" si="94"/>
        <v>1.1223074915122099E-2</v>
      </c>
      <c r="F993" s="18">
        <f t="shared" si="90"/>
        <v>3.1954322103777365E-7</v>
      </c>
    </row>
    <row r="994" spans="1:6" x14ac:dyDescent="0.3">
      <c r="A994">
        <f t="shared" si="93"/>
        <v>987</v>
      </c>
      <c r="B994">
        <f t="shared" si="91"/>
        <v>986</v>
      </c>
      <c r="C994">
        <f t="shared" si="92"/>
        <v>83</v>
      </c>
      <c r="D994" s="18">
        <f t="shared" si="95"/>
        <v>7.4483215665322035E-6</v>
      </c>
      <c r="E994" s="18">
        <f t="shared" si="94"/>
        <v>1.1215626593555567E-2</v>
      </c>
      <c r="F994" s="18">
        <f t="shared" si="90"/>
        <v>3.1472788440635634E-7</v>
      </c>
    </row>
    <row r="995" spans="1:6" x14ac:dyDescent="0.3">
      <c r="A995">
        <f t="shared" si="93"/>
        <v>988</v>
      </c>
      <c r="B995">
        <f t="shared" si="91"/>
        <v>987</v>
      </c>
      <c r="C995">
        <f t="shared" si="92"/>
        <v>83</v>
      </c>
      <c r="D995" s="18">
        <f t="shared" si="95"/>
        <v>7.4358434393294761E-6</v>
      </c>
      <c r="E995" s="18">
        <f t="shared" si="94"/>
        <v>1.1208190750116238E-2</v>
      </c>
      <c r="F995" s="18">
        <f t="shared" si="90"/>
        <v>3.0998511218985168E-7</v>
      </c>
    </row>
    <row r="996" spans="1:6" x14ac:dyDescent="0.3">
      <c r="A996">
        <f t="shared" si="93"/>
        <v>989</v>
      </c>
      <c r="B996">
        <f t="shared" si="91"/>
        <v>988</v>
      </c>
      <c r="C996">
        <f t="shared" si="92"/>
        <v>83</v>
      </c>
      <c r="D996" s="18">
        <f t="shared" si="95"/>
        <v>7.423398814403231E-6</v>
      </c>
      <c r="E996" s="18">
        <f t="shared" si="94"/>
        <v>1.1200767351301835E-2</v>
      </c>
      <c r="F996" s="18">
        <f t="shared" si="90"/>
        <v>3.0531381088333649E-7</v>
      </c>
    </row>
    <row r="997" spans="1:6" x14ac:dyDescent="0.3">
      <c r="A997">
        <f t="shared" si="93"/>
        <v>990</v>
      </c>
      <c r="B997">
        <f t="shared" si="91"/>
        <v>989</v>
      </c>
      <c r="C997">
        <f t="shared" si="92"/>
        <v>83</v>
      </c>
      <c r="D997" s="18">
        <f t="shared" si="95"/>
        <v>7.4109875680487701E-6</v>
      </c>
      <c r="E997" s="18">
        <f t="shared" si="94"/>
        <v>1.1193356363733786E-2</v>
      </c>
      <c r="F997" s="18">
        <f t="shared" si="90"/>
        <v>3.0071290346039247E-7</v>
      </c>
    </row>
    <row r="998" spans="1:6" x14ac:dyDescent="0.3">
      <c r="A998">
        <f t="shared" si="93"/>
        <v>991</v>
      </c>
      <c r="B998">
        <f t="shared" si="91"/>
        <v>990</v>
      </c>
      <c r="C998">
        <f t="shared" si="92"/>
        <v>83</v>
      </c>
      <c r="D998" s="18">
        <f t="shared" si="95"/>
        <v>7.3986095771425524E-6</v>
      </c>
      <c r="E998" s="18">
        <f t="shared" si="94"/>
        <v>1.1185957754156643E-2</v>
      </c>
      <c r="F998" s="18">
        <f t="shared" si="90"/>
        <v>2.9618132912478336E-7</v>
      </c>
    </row>
    <row r="999" spans="1:6" x14ac:dyDescent="0.3">
      <c r="A999">
        <f t="shared" si="93"/>
        <v>992</v>
      </c>
      <c r="B999">
        <f t="shared" si="91"/>
        <v>991</v>
      </c>
      <c r="C999">
        <f t="shared" si="92"/>
        <v>83</v>
      </c>
      <c r="D999" s="18">
        <f t="shared" si="95"/>
        <v>7.3862647191388816E-6</v>
      </c>
      <c r="E999" s="18">
        <f t="shared" si="94"/>
        <v>1.1178571489437504E-2</v>
      </c>
      <c r="F999" s="18">
        <f t="shared" si="90"/>
        <v>2.9171804306587541E-7</v>
      </c>
    </row>
    <row r="1000" spans="1:6" x14ac:dyDescent="0.3">
      <c r="A1000">
        <f t="shared" si="93"/>
        <v>993</v>
      </c>
      <c r="B1000">
        <f t="shared" si="91"/>
        <v>992</v>
      </c>
      <c r="C1000">
        <f t="shared" si="92"/>
        <v>83</v>
      </c>
      <c r="D1000" s="18">
        <f t="shared" si="95"/>
        <v>7.3739528720666109E-6</v>
      </c>
      <c r="E1000" s="18">
        <f t="shared" si="94"/>
        <v>1.1171197536565437E-2</v>
      </c>
      <c r="F1000" s="18">
        <f t="shared" si="90"/>
        <v>2.8732201621774392E-7</v>
      </c>
    </row>
    <row r="1001" spans="1:6" x14ac:dyDescent="0.3">
      <c r="A1001">
        <f t="shared" si="93"/>
        <v>994</v>
      </c>
      <c r="B1001">
        <f t="shared" si="91"/>
        <v>993</v>
      </c>
      <c r="C1001">
        <f t="shared" si="92"/>
        <v>83</v>
      </c>
      <c r="D1001" s="18">
        <f t="shared" si="95"/>
        <v>7.3616739145258789E-6</v>
      </c>
      <c r="E1001" s="18">
        <f t="shared" si="94"/>
        <v>1.1163835862650911E-2</v>
      </c>
      <c r="F1001" s="18">
        <f t="shared" si="90"/>
        <v>2.8299223502190875E-7</v>
      </c>
    </row>
    <row r="1002" spans="1:6" x14ac:dyDescent="0.3">
      <c r="A1002">
        <f t="shared" si="93"/>
        <v>995</v>
      </c>
      <c r="B1002">
        <f t="shared" si="91"/>
        <v>994</v>
      </c>
      <c r="C1002">
        <f t="shared" si="92"/>
        <v>83</v>
      </c>
      <c r="D1002" s="18">
        <f t="shared" si="95"/>
        <v>7.34942772568486E-6</v>
      </c>
      <c r="E1002" s="18">
        <f t="shared" si="94"/>
        <v>1.1156486434925226E-2</v>
      </c>
      <c r="F1002" s="18">
        <f t="shared" si="90"/>
        <v>2.787277011936459E-7</v>
      </c>
    </row>
    <row r="1003" spans="1:6" x14ac:dyDescent="0.3">
      <c r="A1003">
        <f t="shared" si="93"/>
        <v>996</v>
      </c>
      <c r="B1003">
        <f t="shared" si="91"/>
        <v>995</v>
      </c>
      <c r="C1003">
        <f t="shared" si="92"/>
        <v>83</v>
      </c>
      <c r="D1003" s="18">
        <f t="shared" si="95"/>
        <v>7.3372141852765392E-6</v>
      </c>
      <c r="E1003" s="18">
        <f t="shared" si="94"/>
        <v>1.1149149220739949E-2</v>
      </c>
      <c r="F1003" s="18">
        <f t="shared" si="90"/>
        <v>2.7452743149182101E-7</v>
      </c>
    </row>
    <row r="1004" spans="1:6" x14ac:dyDescent="0.3">
      <c r="A1004">
        <f t="shared" si="93"/>
        <v>997</v>
      </c>
      <c r="B1004">
        <f t="shared" si="91"/>
        <v>996</v>
      </c>
      <c r="C1004">
        <f t="shared" si="92"/>
        <v>84</v>
      </c>
      <c r="D1004" s="18">
        <f t="shared" si="95"/>
        <v>7.3250331735955075E-6</v>
      </c>
      <c r="E1004" s="18">
        <f t="shared" si="94"/>
        <v>1.1141824187566355E-2</v>
      </c>
      <c r="F1004" s="18">
        <f t="shared" si="90"/>
        <v>2.7039045749219051E-7</v>
      </c>
    </row>
    <row r="1005" spans="1:6" x14ac:dyDescent="0.3">
      <c r="A1005">
        <f t="shared" si="93"/>
        <v>998</v>
      </c>
      <c r="B1005">
        <f t="shared" si="91"/>
        <v>997</v>
      </c>
      <c r="C1005">
        <f t="shared" si="92"/>
        <v>84</v>
      </c>
      <c r="D1005" s="18">
        <f t="shared" si="95"/>
        <v>7.3128845714947807E-6</v>
      </c>
      <c r="E1005" s="18">
        <f t="shared" si="94"/>
        <v>1.113451130299486E-2</v>
      </c>
      <c r="F1005" s="18">
        <f t="shared" si="90"/>
        <v>2.6631582536411941E-7</v>
      </c>
    </row>
    <row r="1006" spans="1:6" x14ac:dyDescent="0.3">
      <c r="A1006">
        <f t="shared" si="93"/>
        <v>999</v>
      </c>
      <c r="B1006">
        <f t="shared" si="91"/>
        <v>998</v>
      </c>
      <c r="C1006">
        <f t="shared" si="92"/>
        <v>84</v>
      </c>
      <c r="D1006" s="18">
        <f t="shared" si="95"/>
        <v>7.3007682603826345E-6</v>
      </c>
      <c r="E1006" s="18">
        <f t="shared" si="94"/>
        <v>1.1127210534734477E-2</v>
      </c>
      <c r="F1006" s="18">
        <f t="shared" si="90"/>
        <v>2.623025956506644E-7</v>
      </c>
    </row>
    <row r="1007" spans="1:6" x14ac:dyDescent="0.3">
      <c r="A1007">
        <f t="shared" si="93"/>
        <v>1000</v>
      </c>
      <c r="B1007">
        <f t="shared" si="91"/>
        <v>999</v>
      </c>
      <c r="C1007">
        <f t="shared" si="92"/>
        <v>84</v>
      </c>
      <c r="D1007" s="18">
        <f t="shared" si="95"/>
        <v>7.2886841222194688E-6</v>
      </c>
      <c r="E1007" s="18">
        <f t="shared" si="94"/>
        <v>1.1119921850612257E-2</v>
      </c>
      <c r="F1007" s="18">
        <f t="shared" si="90"/>
        <v>2.5834984305196917E-7</v>
      </c>
    </row>
    <row r="1008" spans="1:6" x14ac:dyDescent="0.3">
      <c r="A1008">
        <f t="shared" si="93"/>
        <v>1001</v>
      </c>
      <c r="B1008">
        <f t="shared" si="91"/>
        <v>1000</v>
      </c>
      <c r="C1008">
        <f t="shared" si="92"/>
        <v>84</v>
      </c>
      <c r="D1008" s="18">
        <f t="shared" si="95"/>
        <v>7.2766320395146841E-6</v>
      </c>
      <c r="E1008" s="18">
        <f t="shared" si="94"/>
        <v>1.1112645218572742E-2</v>
      </c>
      <c r="F1008" s="18">
        <f t="shared" si="90"/>
        <v>2.5445665621192665E-7</v>
      </c>
    </row>
    <row r="1009" spans="1:6" x14ac:dyDescent="0.3">
      <c r="A1009">
        <f t="shared" si="93"/>
        <v>1002</v>
      </c>
      <c r="B1009">
        <f t="shared" si="91"/>
        <v>1001</v>
      </c>
      <c r="C1009">
        <f t="shared" si="92"/>
        <v>84</v>
      </c>
      <c r="D1009" s="18">
        <f t="shared" si="95"/>
        <v>7.2646118953235847E-6</v>
      </c>
      <c r="E1009" s="18">
        <f t="shared" si="94"/>
        <v>1.1105380606677418E-2</v>
      </c>
      <c r="F1009" s="18">
        <f t="shared" si="90"/>
        <v>2.5062213750805341E-7</v>
      </c>
    </row>
    <row r="1010" spans="1:6" x14ac:dyDescent="0.3">
      <c r="A1010">
        <f t="shared" si="93"/>
        <v>1003</v>
      </c>
      <c r="B1010">
        <f t="shared" si="91"/>
        <v>1002</v>
      </c>
      <c r="C1010">
        <f t="shared" si="92"/>
        <v>84</v>
      </c>
      <c r="D1010" s="18">
        <f t="shared" si="95"/>
        <v>7.2526235732442992E-6</v>
      </c>
      <c r="E1010" s="18">
        <f t="shared" si="94"/>
        <v>1.1098127983104174E-2</v>
      </c>
      <c r="F1010" s="18">
        <f t="shared" si="90"/>
        <v>2.468454028445321E-7</v>
      </c>
    </row>
    <row r="1011" spans="1:6" x14ac:dyDescent="0.3">
      <c r="A1011">
        <f t="shared" si="93"/>
        <v>1004</v>
      </c>
      <c r="B1011">
        <f t="shared" si="91"/>
        <v>1003</v>
      </c>
      <c r="C1011">
        <f t="shared" si="92"/>
        <v>84</v>
      </c>
      <c r="D1011" s="18">
        <f t="shared" si="95"/>
        <v>7.2406669574147254E-6</v>
      </c>
      <c r="E1011" s="18">
        <f t="shared" si="94"/>
        <v>1.1090887316146759E-2</v>
      </c>
      <c r="F1011" s="18">
        <f t="shared" si="90"/>
        <v>2.4312558144837196E-7</v>
      </c>
    </row>
    <row r="1012" spans="1:6" x14ac:dyDescent="0.3">
      <c r="A1012">
        <f t="shared" si="93"/>
        <v>1005</v>
      </c>
      <c r="B1012">
        <f t="shared" si="91"/>
        <v>1004</v>
      </c>
      <c r="C1012">
        <f t="shared" si="92"/>
        <v>84</v>
      </c>
      <c r="D1012" s="18">
        <f t="shared" si="95"/>
        <v>7.2287419325094878E-6</v>
      </c>
      <c r="E1012" s="18">
        <f t="shared" si="94"/>
        <v>1.1083658574214249E-2</v>
      </c>
      <c r="F1012" s="18">
        <f t="shared" si="90"/>
        <v>2.3946181566864169E-7</v>
      </c>
    </row>
    <row r="1013" spans="1:6" x14ac:dyDescent="0.3">
      <c r="A1013">
        <f t="shared" si="93"/>
        <v>1006</v>
      </c>
      <c r="B1013">
        <f t="shared" si="91"/>
        <v>1005</v>
      </c>
      <c r="C1013">
        <f t="shared" si="92"/>
        <v>84</v>
      </c>
      <c r="D1013" s="18">
        <f t="shared" si="95"/>
        <v>7.2168483837369254E-6</v>
      </c>
      <c r="E1013" s="18">
        <f t="shared" si="94"/>
        <v>1.1076441725830511E-2</v>
      </c>
      <c r="F1013" s="18">
        <f t="shared" si="90"/>
        <v>2.3585326077872721E-7</v>
      </c>
    </row>
    <row r="1014" spans="1:6" x14ac:dyDescent="0.3">
      <c r="A1014">
        <f t="shared" si="93"/>
        <v>1007</v>
      </c>
      <c r="B1014">
        <f t="shared" si="91"/>
        <v>1006</v>
      </c>
      <c r="C1014">
        <f t="shared" si="92"/>
        <v>84</v>
      </c>
      <c r="D1014" s="18">
        <f t="shared" si="95"/>
        <v>7.2049861968360901E-6</v>
      </c>
      <c r="E1014" s="18">
        <f t="shared" si="94"/>
        <v>1.1069236739633675E-2</v>
      </c>
      <c r="F1014" s="18">
        <f t="shared" si="90"/>
        <v>2.3229908478156921E-7</v>
      </c>
    </row>
    <row r="1015" spans="1:6" x14ac:dyDescent="0.3">
      <c r="A1015">
        <f t="shared" si="93"/>
        <v>1008</v>
      </c>
      <c r="B1015">
        <f t="shared" si="91"/>
        <v>1007</v>
      </c>
      <c r="C1015">
        <f t="shared" si="92"/>
        <v>84</v>
      </c>
      <c r="D1015" s="18">
        <f t="shared" si="95"/>
        <v>7.1931552580737699E-6</v>
      </c>
      <c r="E1015" s="18">
        <f t="shared" si="94"/>
        <v>1.1062043584375601E-2</v>
      </c>
      <c r="F1015" s="18">
        <f t="shared" si="90"/>
        <v>2.2879846821783621E-7</v>
      </c>
    </row>
    <row r="1016" spans="1:6" x14ac:dyDescent="0.3">
      <c r="A1016">
        <f t="shared" si="93"/>
        <v>1009</v>
      </c>
      <c r="B1016">
        <f t="shared" si="91"/>
        <v>1008</v>
      </c>
      <c r="C1016">
        <f t="shared" si="92"/>
        <v>85</v>
      </c>
      <c r="D1016" s="18">
        <f t="shared" si="95"/>
        <v>7.1813554542415331E-6</v>
      </c>
      <c r="E1016" s="18">
        <f t="shared" si="94"/>
        <v>1.105486222892136E-2</v>
      </c>
      <c r="F1016" s="18">
        <f t="shared" si="90"/>
        <v>2.253506039769884E-7</v>
      </c>
    </row>
    <row r="1017" spans="1:6" x14ac:dyDescent="0.3">
      <c r="A1017">
        <f t="shared" si="93"/>
        <v>1010</v>
      </c>
      <c r="B1017">
        <f t="shared" si="91"/>
        <v>1009</v>
      </c>
      <c r="C1017">
        <f t="shared" si="92"/>
        <v>85</v>
      </c>
      <c r="D1017" s="18">
        <f t="shared" si="95"/>
        <v>7.1695866726527861E-6</v>
      </c>
      <c r="E1017" s="18">
        <f t="shared" si="94"/>
        <v>1.1047692642248707E-2</v>
      </c>
      <c r="F1017" s="18">
        <f t="shared" si="90"/>
        <v>2.2195469711118717E-7</v>
      </c>
    </row>
    <row r="1018" spans="1:6" x14ac:dyDescent="0.3">
      <c r="A1018">
        <f t="shared" si="93"/>
        <v>1011</v>
      </c>
      <c r="B1018">
        <f t="shared" si="91"/>
        <v>1010</v>
      </c>
      <c r="C1018">
        <f t="shared" si="92"/>
        <v>85</v>
      </c>
      <c r="D1018" s="18">
        <f t="shared" si="95"/>
        <v>7.1578488011398568E-6</v>
      </c>
      <c r="E1018" s="18">
        <f t="shared" si="94"/>
        <v>1.1040534793447567E-2</v>
      </c>
      <c r="F1018" s="18">
        <f t="shared" si="90"/>
        <v>2.1860996465201139E-7</v>
      </c>
    </row>
    <row r="1019" spans="1:6" x14ac:dyDescent="0.3">
      <c r="A1019">
        <f t="shared" si="93"/>
        <v>1012</v>
      </c>
      <c r="B1019">
        <f t="shared" si="91"/>
        <v>1011</v>
      </c>
      <c r="C1019">
        <f t="shared" si="92"/>
        <v>85</v>
      </c>
      <c r="D1019" s="18">
        <f t="shared" si="95"/>
        <v>7.1461417280510928E-6</v>
      </c>
      <c r="E1019" s="18">
        <f t="shared" si="94"/>
        <v>1.1033388651719517E-2</v>
      </c>
      <c r="F1019" s="18">
        <f t="shared" si="90"/>
        <v>2.1531563542993343E-7</v>
      </c>
    </row>
    <row r="1020" spans="1:6" x14ac:dyDescent="0.3">
      <c r="A1020">
        <f t="shared" si="93"/>
        <v>1013</v>
      </c>
      <c r="B1020">
        <f t="shared" si="91"/>
        <v>1012</v>
      </c>
      <c r="C1020">
        <f t="shared" si="92"/>
        <v>85</v>
      </c>
      <c r="D1020" s="18">
        <f t="shared" si="95"/>
        <v>7.1344653422479815E-6</v>
      </c>
      <c r="E1020" s="18">
        <f t="shared" si="94"/>
        <v>1.1026254186377269E-2</v>
      </c>
      <c r="F1020" s="18">
        <f t="shared" si="90"/>
        <v>2.1207094989651671E-7</v>
      </c>
    </row>
    <row r="1021" spans="1:6" x14ac:dyDescent="0.3">
      <c r="A1021">
        <f t="shared" si="93"/>
        <v>1014</v>
      </c>
      <c r="B1021">
        <f t="shared" si="91"/>
        <v>1013</v>
      </c>
      <c r="C1021">
        <f t="shared" si="92"/>
        <v>85</v>
      </c>
      <c r="D1021" s="18">
        <f t="shared" si="95"/>
        <v>7.1228195331022879E-6</v>
      </c>
      <c r="E1021" s="18">
        <f t="shared" si="94"/>
        <v>1.1019131366844166E-2</v>
      </c>
      <c r="F1021" s="18">
        <f t="shared" si="90"/>
        <v>2.088751599492925E-7</v>
      </c>
    </row>
    <row r="1022" spans="1:6" x14ac:dyDescent="0.3">
      <c r="A1022">
        <f t="shared" si="93"/>
        <v>1015</v>
      </c>
      <c r="B1022">
        <f t="shared" si="91"/>
        <v>1014</v>
      </c>
      <c r="C1022">
        <f t="shared" si="92"/>
        <v>85</v>
      </c>
      <c r="D1022" s="18">
        <f t="shared" si="95"/>
        <v>7.1112041904932103E-6</v>
      </c>
      <c r="E1022" s="18">
        <f t="shared" si="94"/>
        <v>1.1012020162653673E-2</v>
      </c>
      <c r="F1022" s="18">
        <f t="shared" si="90"/>
        <v>2.0572752875927558E-7</v>
      </c>
    </row>
    <row r="1023" spans="1:6" x14ac:dyDescent="0.3">
      <c r="A1023">
        <f t="shared" si="93"/>
        <v>1016</v>
      </c>
      <c r="B1023">
        <f t="shared" si="91"/>
        <v>1015</v>
      </c>
      <c r="C1023">
        <f t="shared" si="92"/>
        <v>85</v>
      </c>
      <c r="D1023" s="18">
        <f t="shared" si="95"/>
        <v>7.0996192048045555E-6</v>
      </c>
      <c r="E1023" s="18">
        <f t="shared" si="94"/>
        <v>1.1004920543448869E-2</v>
      </c>
      <c r="F1023" s="18">
        <f t="shared" si="90"/>
        <v>2.0262733060107905E-7</v>
      </c>
    </row>
    <row r="1024" spans="1:6" x14ac:dyDescent="0.3">
      <c r="A1024">
        <f t="shared" si="93"/>
        <v>1017</v>
      </c>
      <c r="B1024">
        <f t="shared" si="91"/>
        <v>1016</v>
      </c>
      <c r="C1024">
        <f t="shared" si="92"/>
        <v>85</v>
      </c>
      <c r="D1024" s="18">
        <f t="shared" si="95"/>
        <v>7.0880644669219331E-6</v>
      </c>
      <c r="E1024" s="18">
        <f t="shared" si="94"/>
        <v>1.0997832478981947E-2</v>
      </c>
      <c r="F1024" s="18">
        <f t="shared" si="90"/>
        <v>1.9957385068558958E-7</v>
      </c>
    </row>
    <row r="1025" spans="1:6" x14ac:dyDescent="0.3">
      <c r="A1025">
        <f t="shared" si="93"/>
        <v>1018</v>
      </c>
      <c r="B1025">
        <f t="shared" si="91"/>
        <v>1017</v>
      </c>
      <c r="C1025">
        <f t="shared" si="92"/>
        <v>85</v>
      </c>
      <c r="D1025" s="18">
        <f t="shared" si="95"/>
        <v>7.0765398682299687E-6</v>
      </c>
      <c r="E1025" s="18">
        <f t="shared" si="94"/>
        <v>1.0990755939113717E-2</v>
      </c>
      <c r="F1025" s="18">
        <f t="shared" si="90"/>
        <v>1.9656638499516353E-7</v>
      </c>
    </row>
    <row r="1026" spans="1:6" x14ac:dyDescent="0.3">
      <c r="A1026">
        <f t="shared" si="93"/>
        <v>1019</v>
      </c>
      <c r="B1026">
        <f t="shared" si="91"/>
        <v>1018</v>
      </c>
      <c r="C1026">
        <f t="shared" si="92"/>
        <v>85</v>
      </c>
      <c r="D1026" s="18">
        <f t="shared" si="95"/>
        <v>7.0650453006095331E-6</v>
      </c>
      <c r="E1026" s="18">
        <f t="shared" si="94"/>
        <v>1.0983690893813108E-2</v>
      </c>
      <c r="F1026" s="18">
        <f t="shared" si="90"/>
        <v>1.9360424012130747E-7</v>
      </c>
    </row>
    <row r="1027" spans="1:6" x14ac:dyDescent="0.3">
      <c r="A1027">
        <f t="shared" si="93"/>
        <v>1020</v>
      </c>
      <c r="B1027">
        <f t="shared" si="91"/>
        <v>1019</v>
      </c>
      <c r="C1027">
        <f t="shared" si="92"/>
        <v>85</v>
      </c>
      <c r="D1027" s="18">
        <f t="shared" si="95"/>
        <v>7.0535806564349894E-6</v>
      </c>
      <c r="E1027" s="18">
        <f t="shared" si="94"/>
        <v>1.0976637313156673E-2</v>
      </c>
      <c r="F1027" s="18">
        <f t="shared" si="90"/>
        <v>1.90686733104804E-7</v>
      </c>
    </row>
    <row r="1028" spans="1:6" x14ac:dyDescent="0.3">
      <c r="A1028">
        <f t="shared" si="93"/>
        <v>1021</v>
      </c>
      <c r="B1028">
        <f t="shared" si="91"/>
        <v>1020</v>
      </c>
      <c r="C1028">
        <f t="shared" si="92"/>
        <v>86</v>
      </c>
      <c r="D1028" s="18">
        <f t="shared" si="95"/>
        <v>7.0421458285714615E-6</v>
      </c>
      <c r="E1028" s="18">
        <f t="shared" si="94"/>
        <v>1.0969595167328101E-2</v>
      </c>
      <c r="F1028" s="18">
        <f t="shared" si="90"/>
        <v>1.8781319127824682E-7</v>
      </c>
    </row>
    <row r="1029" spans="1:6" x14ac:dyDescent="0.3">
      <c r="A1029">
        <f t="shared" si="93"/>
        <v>1022</v>
      </c>
      <c r="B1029">
        <f t="shared" si="91"/>
        <v>1021</v>
      </c>
      <c r="C1029">
        <f t="shared" si="92"/>
        <v>86</v>
      </c>
      <c r="D1029" s="18">
        <f t="shared" si="95"/>
        <v>7.0307407103721176E-6</v>
      </c>
      <c r="E1029" s="18">
        <f t="shared" si="94"/>
        <v>1.096256442661773E-2</v>
      </c>
      <c r="F1029" s="18">
        <f t="shared" si="90"/>
        <v>1.8498295211094927E-7</v>
      </c>
    </row>
    <row r="1030" spans="1:6" x14ac:dyDescent="0.3">
      <c r="A1030">
        <f t="shared" si="93"/>
        <v>1023</v>
      </c>
      <c r="B1030">
        <f t="shared" si="91"/>
        <v>1022</v>
      </c>
      <c r="C1030">
        <f t="shared" si="92"/>
        <v>86</v>
      </c>
      <c r="D1030" s="18">
        <f t="shared" si="95"/>
        <v>7.0193651956754708E-6</v>
      </c>
      <c r="E1030" s="18">
        <f t="shared" si="94"/>
        <v>1.0955545061422054E-2</v>
      </c>
      <c r="F1030" s="18">
        <f t="shared" si="90"/>
        <v>1.8219536305618956E-7</v>
      </c>
    </row>
    <row r="1031" spans="1:6" x14ac:dyDescent="0.3">
      <c r="A1031">
        <f t="shared" si="93"/>
        <v>1024</v>
      </c>
      <c r="B1031">
        <f t="shared" si="91"/>
        <v>1023</v>
      </c>
      <c r="C1031">
        <f t="shared" si="92"/>
        <v>86</v>
      </c>
      <c r="D1031" s="18">
        <f t="shared" si="95"/>
        <v>7.0080191788026996E-6</v>
      </c>
      <c r="E1031" s="18">
        <f t="shared" si="94"/>
        <v>1.0948537042243252E-2</v>
      </c>
      <c r="F1031" s="18">
        <f t="shared" si="90"/>
        <v>1.7944978140075795E-7</v>
      </c>
    </row>
    <row r="1032" spans="1:6" x14ac:dyDescent="0.3">
      <c r="A1032">
        <f t="shared" si="93"/>
        <v>1025</v>
      </c>
      <c r="B1032">
        <f t="shared" si="91"/>
        <v>1024</v>
      </c>
      <c r="C1032">
        <f t="shared" si="92"/>
        <v>86</v>
      </c>
      <c r="D1032" s="18">
        <f t="shared" si="95"/>
        <v>6.9967025545549845E-6</v>
      </c>
      <c r="E1032" s="18">
        <f t="shared" si="94"/>
        <v>1.0941540339688697E-2</v>
      </c>
      <c r="F1032" s="18">
        <f t="shared" ref="F1032:F1095" si="96">1/(1+$F$5)^B1032</f>
        <v>1.7674557411677136E-7</v>
      </c>
    </row>
    <row r="1033" spans="1:6" x14ac:dyDescent="0.3">
      <c r="A1033">
        <f t="shared" si="93"/>
        <v>1026</v>
      </c>
      <c r="B1033">
        <f t="shared" ref="B1033:B1096" si="97">A1033-1</f>
        <v>1025</v>
      </c>
      <c r="C1033">
        <f t="shared" ref="C1033:C1096" si="98">INT(B1033/12)+1</f>
        <v>86</v>
      </c>
      <c r="D1033" s="18">
        <f t="shared" si="95"/>
        <v>6.9854152182108621E-6</v>
      </c>
      <c r="E1033" s="18">
        <f t="shared" si="94"/>
        <v>1.0934554924470485E-2</v>
      </c>
      <c r="F1033" s="18">
        <f t="shared" si="96"/>
        <v>1.7408211771572083E-7</v>
      </c>
    </row>
    <row r="1034" spans="1:6" x14ac:dyDescent="0.3">
      <c r="A1034">
        <f t="shared" ref="A1034:A1097" si="99">A1033+1</f>
        <v>1027</v>
      </c>
      <c r="B1034">
        <f t="shared" si="97"/>
        <v>1026</v>
      </c>
      <c r="C1034">
        <f t="shared" si="98"/>
        <v>86</v>
      </c>
      <c r="D1034" s="18">
        <f t="shared" si="95"/>
        <v>6.9741570655235956E-6</v>
      </c>
      <c r="E1034" s="18">
        <f t="shared" ref="E1034:E1097" si="100">E1033-D1034</f>
        <v>1.0927580767404962E-2</v>
      </c>
      <c r="F1034" s="18">
        <f t="shared" si="96"/>
        <v>1.7145879810471861E-7</v>
      </c>
    </row>
    <row r="1035" spans="1:6" x14ac:dyDescent="0.3">
      <c r="A1035">
        <f t="shared" si="99"/>
        <v>1028</v>
      </c>
      <c r="B1035">
        <f t="shared" si="97"/>
        <v>1027</v>
      </c>
      <c r="C1035">
        <f t="shared" si="98"/>
        <v>86</v>
      </c>
      <c r="D1035" s="18">
        <f t="shared" ref="D1035:D1098" si="101">($B$2+B1035-2)/($B$1+$B$2+B1035-1)*D1034</f>
        <v>6.9629279927185641E-6</v>
      </c>
      <c r="E1035" s="18">
        <f t="shared" si="100"/>
        <v>1.0920617839412243E-2</v>
      </c>
      <c r="F1035" s="18">
        <f t="shared" si="96"/>
        <v>1.6887501044491143E-7</v>
      </c>
    </row>
    <row r="1036" spans="1:6" x14ac:dyDescent="0.3">
      <c r="A1036">
        <f t="shared" si="99"/>
        <v>1029</v>
      </c>
      <c r="B1036">
        <f t="shared" si="97"/>
        <v>1028</v>
      </c>
      <c r="C1036">
        <f t="shared" si="98"/>
        <v>86</v>
      </c>
      <c r="D1036" s="18">
        <f t="shared" si="101"/>
        <v>6.9517278964906661E-6</v>
      </c>
      <c r="E1036" s="18">
        <f t="shared" si="100"/>
        <v>1.0913666111515752E-2</v>
      </c>
      <c r="F1036" s="18">
        <f t="shared" si="96"/>
        <v>1.6633015901202742E-7</v>
      </c>
    </row>
    <row r="1037" spans="1:6" x14ac:dyDescent="0.3">
      <c r="A1037">
        <f t="shared" si="99"/>
        <v>1030</v>
      </c>
      <c r="B1037">
        <f t="shared" si="97"/>
        <v>1029</v>
      </c>
      <c r="C1037">
        <f t="shared" si="98"/>
        <v>86</v>
      </c>
      <c r="D1037" s="18">
        <f t="shared" si="101"/>
        <v>6.9405566740017426E-6</v>
      </c>
      <c r="E1037" s="18">
        <f t="shared" si="100"/>
        <v>1.090672555484175E-2</v>
      </c>
      <c r="F1037" s="18">
        <f t="shared" si="96"/>
        <v>1.6382365705902432E-7</v>
      </c>
    </row>
    <row r="1038" spans="1:6" x14ac:dyDescent="0.3">
      <c r="A1038">
        <f t="shared" si="99"/>
        <v>1031</v>
      </c>
      <c r="B1038">
        <f t="shared" si="97"/>
        <v>1030</v>
      </c>
      <c r="C1038">
        <f t="shared" si="98"/>
        <v>86</v>
      </c>
      <c r="D1038" s="18">
        <f t="shared" si="101"/>
        <v>6.9294142228780151E-6</v>
      </c>
      <c r="E1038" s="18">
        <f t="shared" si="100"/>
        <v>1.0899796140618872E-2</v>
      </c>
      <c r="F1038" s="18">
        <f t="shared" si="96"/>
        <v>1.6135492668080797E-7</v>
      </c>
    </row>
    <row r="1039" spans="1:6" x14ac:dyDescent="0.3">
      <c r="A1039">
        <f t="shared" si="99"/>
        <v>1032</v>
      </c>
      <c r="B1039">
        <f t="shared" si="97"/>
        <v>1031</v>
      </c>
      <c r="C1039">
        <f t="shared" si="98"/>
        <v>86</v>
      </c>
      <c r="D1039" s="18">
        <f t="shared" si="101"/>
        <v>6.9183004412075406E-6</v>
      </c>
      <c r="E1039" s="18">
        <f t="shared" si="100"/>
        <v>1.0892877840177664E-2</v>
      </c>
      <c r="F1039" s="18">
        <f t="shared" si="96"/>
        <v>1.5892339868098883E-7</v>
      </c>
    </row>
    <row r="1040" spans="1:6" x14ac:dyDescent="0.3">
      <c r="A1040">
        <f t="shared" si="99"/>
        <v>1033</v>
      </c>
      <c r="B1040">
        <f t="shared" si="97"/>
        <v>1032</v>
      </c>
      <c r="C1040">
        <f t="shared" si="98"/>
        <v>87</v>
      </c>
      <c r="D1040" s="18">
        <f t="shared" si="101"/>
        <v>6.9072152275376838E-6</v>
      </c>
      <c r="E1040" s="18">
        <f t="shared" si="100"/>
        <v>1.0885970624950126E-2</v>
      </c>
      <c r="F1040" s="18">
        <f t="shared" si="96"/>
        <v>1.5652851244064694E-7</v>
      </c>
    </row>
    <row r="1041" spans="1:6" x14ac:dyDescent="0.3">
      <c r="A1041">
        <f t="shared" si="99"/>
        <v>1034</v>
      </c>
      <c r="B1041">
        <f t="shared" si="97"/>
        <v>1033</v>
      </c>
      <c r="C1041">
        <f t="shared" si="98"/>
        <v>87</v>
      </c>
      <c r="D1041" s="18">
        <f t="shared" si="101"/>
        <v>6.8961584808726026E-6</v>
      </c>
      <c r="E1041" s="18">
        <f t="shared" si="100"/>
        <v>1.0879074466469255E-2</v>
      </c>
      <c r="F1041" s="18">
        <f t="shared" si="96"/>
        <v>1.5416971578907406E-7</v>
      </c>
    </row>
    <row r="1042" spans="1:6" x14ac:dyDescent="0.3">
      <c r="A1042">
        <f t="shared" si="99"/>
        <v>1035</v>
      </c>
      <c r="B1042">
        <f t="shared" si="97"/>
        <v>1034</v>
      </c>
      <c r="C1042">
        <f t="shared" si="98"/>
        <v>87</v>
      </c>
      <c r="D1042" s="18">
        <f t="shared" si="101"/>
        <v>6.8851301006707551E-6</v>
      </c>
      <c r="E1042" s="18">
        <f t="shared" si="100"/>
        <v>1.0872189336368583E-2</v>
      </c>
      <c r="F1042" s="18">
        <f t="shared" si="96"/>
        <v>1.518464648764642E-7</v>
      </c>
    </row>
    <row r="1043" spans="1:6" x14ac:dyDescent="0.3">
      <c r="A1043">
        <f t="shared" si="99"/>
        <v>1036</v>
      </c>
      <c r="B1043">
        <f t="shared" si="97"/>
        <v>1035</v>
      </c>
      <c r="C1043">
        <f t="shared" si="98"/>
        <v>87</v>
      </c>
      <c r="D1043" s="18">
        <f t="shared" si="101"/>
        <v>6.8741299868424176E-6</v>
      </c>
      <c r="E1043" s="18">
        <f t="shared" si="100"/>
        <v>1.086531520638174E-2</v>
      </c>
      <c r="F1043" s="18">
        <f t="shared" si="96"/>
        <v>1.4955822404852177E-7</v>
      </c>
    </row>
    <row r="1044" spans="1:6" x14ac:dyDescent="0.3">
      <c r="A1044">
        <f t="shared" si="99"/>
        <v>1037</v>
      </c>
      <c r="B1044">
        <f t="shared" si="97"/>
        <v>1036</v>
      </c>
      <c r="C1044">
        <f t="shared" si="98"/>
        <v>87</v>
      </c>
      <c r="D1044" s="18">
        <f t="shared" si="101"/>
        <v>6.8631580397472191E-6</v>
      </c>
      <c r="E1044" s="18">
        <f t="shared" si="100"/>
        <v>1.0858452048341993E-2</v>
      </c>
      <c r="F1044" s="18">
        <f t="shared" si="96"/>
        <v>1.4730446572296049E-7</v>
      </c>
    </row>
    <row r="1045" spans="1:6" x14ac:dyDescent="0.3">
      <c r="A1045">
        <f t="shared" si="99"/>
        <v>1038</v>
      </c>
      <c r="B1045">
        <f t="shared" si="97"/>
        <v>1037</v>
      </c>
      <c r="C1045">
        <f t="shared" si="98"/>
        <v>87</v>
      </c>
      <c r="D1045" s="18">
        <f t="shared" si="101"/>
        <v>6.8522141601916953E-6</v>
      </c>
      <c r="E1045" s="18">
        <f t="shared" si="100"/>
        <v>1.0851599834181802E-2</v>
      </c>
      <c r="F1045" s="18">
        <f t="shared" si="96"/>
        <v>1.4508467026786218E-7</v>
      </c>
    </row>
    <row r="1046" spans="1:6" x14ac:dyDescent="0.3">
      <c r="A1046">
        <f t="shared" si="99"/>
        <v>1039</v>
      </c>
      <c r="B1046">
        <f t="shared" si="97"/>
        <v>1038</v>
      </c>
      <c r="C1046">
        <f t="shared" si="98"/>
        <v>87</v>
      </c>
      <c r="D1046" s="18">
        <f t="shared" si="101"/>
        <v>6.8412982494268554E-6</v>
      </c>
      <c r="E1046" s="18">
        <f t="shared" si="100"/>
        <v>1.0844758535932374E-2</v>
      </c>
      <c r="F1046" s="18">
        <f t="shared" si="96"/>
        <v>1.4289832588186956E-7</v>
      </c>
    </row>
    <row r="1047" spans="1:6" x14ac:dyDescent="0.3">
      <c r="A1047">
        <f t="shared" si="99"/>
        <v>1040</v>
      </c>
      <c r="B1047">
        <f t="shared" si="97"/>
        <v>1039</v>
      </c>
      <c r="C1047">
        <f t="shared" si="98"/>
        <v>87</v>
      </c>
      <c r="D1047" s="18">
        <f t="shared" si="101"/>
        <v>6.8304102091457641E-6</v>
      </c>
      <c r="E1047" s="18">
        <f t="shared" si="100"/>
        <v>1.0837928125723229E-2</v>
      </c>
      <c r="F1047" s="18">
        <f t="shared" si="96"/>
        <v>1.4074492847618396E-7</v>
      </c>
    </row>
    <row r="1048" spans="1:6" x14ac:dyDescent="0.3">
      <c r="A1048">
        <f t="shared" si="99"/>
        <v>1041</v>
      </c>
      <c r="B1048">
        <f t="shared" si="97"/>
        <v>1040</v>
      </c>
      <c r="C1048">
        <f t="shared" si="98"/>
        <v>87</v>
      </c>
      <c r="D1048" s="18">
        <f t="shared" si="101"/>
        <v>6.8195499414811404E-6</v>
      </c>
      <c r="E1048" s="18">
        <f t="shared" si="100"/>
        <v>1.0831108575781748E-2</v>
      </c>
      <c r="F1048" s="18">
        <f t="shared" si="96"/>
        <v>1.3862398155834135E-7</v>
      </c>
    </row>
    <row r="1049" spans="1:6" x14ac:dyDescent="0.3">
      <c r="A1049">
        <f t="shared" si="99"/>
        <v>1042</v>
      </c>
      <c r="B1049">
        <f t="shared" si="97"/>
        <v>1041</v>
      </c>
      <c r="C1049">
        <f t="shared" si="98"/>
        <v>87</v>
      </c>
      <c r="D1049" s="18">
        <f t="shared" si="101"/>
        <v>6.8087173490029704E-6</v>
      </c>
      <c r="E1049" s="18">
        <f t="shared" si="100"/>
        <v>1.0824299858432744E-2</v>
      </c>
      <c r="F1049" s="18">
        <f t="shared" si="96"/>
        <v>1.3653499611773989E-7</v>
      </c>
    </row>
    <row r="1050" spans="1:6" x14ac:dyDescent="0.3">
      <c r="A1050">
        <f t="shared" si="99"/>
        <v>1043</v>
      </c>
      <c r="B1050">
        <f t="shared" si="97"/>
        <v>1042</v>
      </c>
      <c r="C1050">
        <f t="shared" si="98"/>
        <v>87</v>
      </c>
      <c r="D1050" s="18">
        <f t="shared" si="101"/>
        <v>6.7979123347161382E-6</v>
      </c>
      <c r="E1050" s="18">
        <f t="shared" si="100"/>
        <v>1.0817501946098028E-2</v>
      </c>
      <c r="F1050" s="18">
        <f t="shared" si="96"/>
        <v>1.3447749051289264E-7</v>
      </c>
    </row>
    <row r="1051" spans="1:6" x14ac:dyDescent="0.3">
      <c r="A1051">
        <f t="shared" si="99"/>
        <v>1044</v>
      </c>
      <c r="B1051">
        <f t="shared" si="97"/>
        <v>1043</v>
      </c>
      <c r="C1051">
        <f t="shared" si="98"/>
        <v>87</v>
      </c>
      <c r="D1051" s="18">
        <f t="shared" si="101"/>
        <v>6.7871348020580671E-6</v>
      </c>
      <c r="E1051" s="18">
        <f t="shared" si="100"/>
        <v>1.081071481129597E-2</v>
      </c>
      <c r="F1051" s="18">
        <f t="shared" si="96"/>
        <v>1.3245099036037881E-7</v>
      </c>
    </row>
    <row r="1052" spans="1:6" x14ac:dyDescent="0.3">
      <c r="A1052">
        <f t="shared" si="99"/>
        <v>1045</v>
      </c>
      <c r="B1052">
        <f t="shared" si="97"/>
        <v>1044</v>
      </c>
      <c r="C1052">
        <f t="shared" si="98"/>
        <v>88</v>
      </c>
      <c r="D1052" s="18">
        <f t="shared" si="101"/>
        <v>6.7763846548963816E-6</v>
      </c>
      <c r="E1052" s="18">
        <f t="shared" si="100"/>
        <v>1.0803938426641074E-2</v>
      </c>
      <c r="F1052" s="18">
        <f t="shared" si="96"/>
        <v>1.3045502842546916E-7</v>
      </c>
    </row>
    <row r="1053" spans="1:6" x14ac:dyDescent="0.3">
      <c r="A1053">
        <f t="shared" si="99"/>
        <v>1046</v>
      </c>
      <c r="B1053">
        <f t="shared" si="97"/>
        <v>1045</v>
      </c>
      <c r="C1053">
        <f t="shared" si="98"/>
        <v>88</v>
      </c>
      <c r="D1053" s="18">
        <f t="shared" si="101"/>
        <v>6.7656617975265797E-6</v>
      </c>
      <c r="E1053" s="18">
        <f t="shared" si="100"/>
        <v>1.0797172764843547E-2</v>
      </c>
      <c r="F1053" s="18">
        <f t="shared" si="96"/>
        <v>1.2848914451439882E-7</v>
      </c>
    </row>
    <row r="1054" spans="1:6" x14ac:dyDescent="0.3">
      <c r="A1054">
        <f t="shared" si="99"/>
        <v>1047</v>
      </c>
      <c r="B1054">
        <f t="shared" si="97"/>
        <v>1046</v>
      </c>
      <c r="C1054">
        <f t="shared" si="98"/>
        <v>88</v>
      </c>
      <c r="D1054" s="18">
        <f t="shared" si="101"/>
        <v>6.75496613466972E-6</v>
      </c>
      <c r="E1054" s="18">
        <f t="shared" si="100"/>
        <v>1.0790417798708877E-2</v>
      </c>
      <c r="F1054" s="18">
        <f t="shared" si="96"/>
        <v>1.265528853682644E-7</v>
      </c>
    </row>
    <row r="1055" spans="1:6" x14ac:dyDescent="0.3">
      <c r="A1055">
        <f t="shared" si="99"/>
        <v>1048</v>
      </c>
      <c r="B1055">
        <f t="shared" si="97"/>
        <v>1047</v>
      </c>
      <c r="C1055">
        <f t="shared" si="98"/>
        <v>88</v>
      </c>
      <c r="D1055" s="18">
        <f t="shared" si="101"/>
        <v>6.7442975714701284E-6</v>
      </c>
      <c r="E1055" s="18">
        <f t="shared" si="100"/>
        <v>1.0783673501137406E-2</v>
      </c>
      <c r="F1055" s="18">
        <f t="shared" si="96"/>
        <v>1.2464580455851901E-7</v>
      </c>
    </row>
    <row r="1056" spans="1:6" x14ac:dyDescent="0.3">
      <c r="A1056">
        <f t="shared" si="99"/>
        <v>1049</v>
      </c>
      <c r="B1056">
        <f t="shared" si="97"/>
        <v>1048</v>
      </c>
      <c r="C1056">
        <f t="shared" si="98"/>
        <v>88</v>
      </c>
      <c r="D1056" s="18">
        <f t="shared" si="101"/>
        <v>6.7336560134931146E-6</v>
      </c>
      <c r="E1056" s="18">
        <f t="shared" si="100"/>
        <v>1.0776939845123913E-2</v>
      </c>
      <c r="F1056" s="18">
        <f t="shared" si="96"/>
        <v>1.2276746238404319E-7</v>
      </c>
    </row>
    <row r="1057" spans="1:6" x14ac:dyDescent="0.3">
      <c r="A1057">
        <f t="shared" si="99"/>
        <v>1050</v>
      </c>
      <c r="B1057">
        <f t="shared" si="97"/>
        <v>1049</v>
      </c>
      <c r="C1057">
        <f t="shared" si="98"/>
        <v>88</v>
      </c>
      <c r="D1057" s="18">
        <f t="shared" si="101"/>
        <v>6.7230413667227031E-6</v>
      </c>
      <c r="E1057" s="18">
        <f t="shared" si="100"/>
        <v>1.077021680375719E-2</v>
      </c>
      <c r="F1057" s="18">
        <f t="shared" si="96"/>
        <v>1.2091742576976573E-7</v>
      </c>
    </row>
    <row r="1058" spans="1:6" x14ac:dyDescent="0.3">
      <c r="A1058">
        <f t="shared" si="99"/>
        <v>1051</v>
      </c>
      <c r="B1058">
        <f t="shared" si="97"/>
        <v>1050</v>
      </c>
      <c r="C1058">
        <f t="shared" si="98"/>
        <v>88</v>
      </c>
      <c r="D1058" s="18">
        <f t="shared" si="101"/>
        <v>6.7124535375593814E-6</v>
      </c>
      <c r="E1058" s="18">
        <f t="shared" si="100"/>
        <v>1.0763504350219631E-2</v>
      </c>
      <c r="F1058" s="18">
        <f t="shared" si="96"/>
        <v>1.1909526816681349E-7</v>
      </c>
    </row>
    <row r="1059" spans="1:6" x14ac:dyDescent="0.3">
      <c r="A1059">
        <f t="shared" si="99"/>
        <v>1052</v>
      </c>
      <c r="B1059">
        <f t="shared" si="97"/>
        <v>1051</v>
      </c>
      <c r="C1059">
        <f t="shared" si="98"/>
        <v>88</v>
      </c>
      <c r="D1059" s="18">
        <f t="shared" si="101"/>
        <v>6.7018924328178609E-6</v>
      </c>
      <c r="E1059" s="18">
        <f t="shared" si="100"/>
        <v>1.0756802457786813E-2</v>
      </c>
      <c r="F1059" s="18">
        <f t="shared" si="96"/>
        <v>1.1730056945416477E-7</v>
      </c>
    </row>
    <row r="1060" spans="1:6" x14ac:dyDescent="0.3">
      <c r="A1060">
        <f t="shared" si="99"/>
        <v>1053</v>
      </c>
      <c r="B1060">
        <f t="shared" si="97"/>
        <v>1052</v>
      </c>
      <c r="C1060">
        <f t="shared" si="98"/>
        <v>88</v>
      </c>
      <c r="D1060" s="18">
        <f t="shared" si="101"/>
        <v>6.6913579597248523E-6</v>
      </c>
      <c r="E1060" s="18">
        <f t="shared" si="100"/>
        <v>1.0750111099827089E-2</v>
      </c>
      <c r="F1060" s="18">
        <f t="shared" si="96"/>
        <v>1.1553291584178545E-7</v>
      </c>
    </row>
    <row r="1061" spans="1:6" x14ac:dyDescent="0.3">
      <c r="A1061">
        <f t="shared" si="99"/>
        <v>1054</v>
      </c>
      <c r="B1061">
        <f t="shared" si="97"/>
        <v>1053</v>
      </c>
      <c r="C1061">
        <f t="shared" si="98"/>
        <v>88</v>
      </c>
      <c r="D1061" s="18">
        <f t="shared" si="101"/>
        <v>6.6808500259168532E-6</v>
      </c>
      <c r="E1061" s="18">
        <f t="shared" si="100"/>
        <v>1.0743430249801173E-2</v>
      </c>
      <c r="F1061" s="18">
        <f t="shared" si="96"/>
        <v>1.1379189977522451E-7</v>
      </c>
    </row>
    <row r="1062" spans="1:6" x14ac:dyDescent="0.3">
      <c r="A1062">
        <f t="shared" si="99"/>
        <v>1055</v>
      </c>
      <c r="B1062">
        <f t="shared" si="97"/>
        <v>1054</v>
      </c>
      <c r="C1062">
        <f t="shared" si="98"/>
        <v>88</v>
      </c>
      <c r="D1062" s="18">
        <f t="shared" si="101"/>
        <v>6.6703685394379542E-6</v>
      </c>
      <c r="E1062" s="18">
        <f t="shared" si="100"/>
        <v>1.0736759881261736E-2</v>
      </c>
      <c r="F1062" s="18">
        <f t="shared" si="96"/>
        <v>1.1207711984164729E-7</v>
      </c>
    </row>
    <row r="1063" spans="1:6" x14ac:dyDescent="0.3">
      <c r="A1063">
        <f t="shared" si="99"/>
        <v>1056</v>
      </c>
      <c r="B1063">
        <f t="shared" si="97"/>
        <v>1055</v>
      </c>
      <c r="C1063">
        <f t="shared" si="98"/>
        <v>88</v>
      </c>
      <c r="D1063" s="18">
        <f t="shared" si="101"/>
        <v>6.6599134087376529E-6</v>
      </c>
      <c r="E1063" s="18">
        <f t="shared" si="100"/>
        <v>1.0730099967852997E-2</v>
      </c>
      <c r="F1063" s="18">
        <f t="shared" si="96"/>
        <v>1.1038818067728483E-7</v>
      </c>
    </row>
    <row r="1064" spans="1:6" x14ac:dyDescent="0.3">
      <c r="A1064">
        <f t="shared" si="99"/>
        <v>1057</v>
      </c>
      <c r="B1064">
        <f t="shared" si="97"/>
        <v>1056</v>
      </c>
      <c r="C1064">
        <f t="shared" si="98"/>
        <v>89</v>
      </c>
      <c r="D1064" s="18">
        <f t="shared" si="101"/>
        <v>6.6494845426686864E-6</v>
      </c>
      <c r="E1064" s="18">
        <f t="shared" si="100"/>
        <v>1.0723450483310328E-2</v>
      </c>
      <c r="F1064" s="18">
        <f t="shared" si="96"/>
        <v>1.0872469287627779E-7</v>
      </c>
    </row>
    <row r="1065" spans="1:6" x14ac:dyDescent="0.3">
      <c r="A1065">
        <f t="shared" si="99"/>
        <v>1058</v>
      </c>
      <c r="B1065">
        <f t="shared" si="97"/>
        <v>1057</v>
      </c>
      <c r="C1065">
        <f t="shared" si="98"/>
        <v>89</v>
      </c>
      <c r="D1065" s="18">
        <f t="shared" si="101"/>
        <v>6.6390818504848752E-6</v>
      </c>
      <c r="E1065" s="18">
        <f t="shared" si="100"/>
        <v>1.0716811401459842E-2</v>
      </c>
      <c r="F1065" s="18">
        <f t="shared" si="96"/>
        <v>1.0708627290089411E-7</v>
      </c>
    </row>
    <row r="1066" spans="1:6" x14ac:dyDescent="0.3">
      <c r="A1066">
        <f t="shared" si="99"/>
        <v>1059</v>
      </c>
      <c r="B1066">
        <f t="shared" si="97"/>
        <v>1058</v>
      </c>
      <c r="C1066">
        <f t="shared" si="98"/>
        <v>89</v>
      </c>
      <c r="D1066" s="18">
        <f t="shared" si="101"/>
        <v>6.6287052418389806E-6</v>
      </c>
      <c r="E1066" s="18">
        <f t="shared" si="100"/>
        <v>1.0710182696218004E-2</v>
      </c>
      <c r="F1066" s="18">
        <f t="shared" si="96"/>
        <v>1.0547254299309966E-7</v>
      </c>
    </row>
    <row r="1067" spans="1:6" x14ac:dyDescent="0.3">
      <c r="A1067">
        <f t="shared" si="99"/>
        <v>1060</v>
      </c>
      <c r="B1067">
        <f t="shared" si="97"/>
        <v>1059</v>
      </c>
      <c r="C1067">
        <f t="shared" si="98"/>
        <v>89</v>
      </c>
      <c r="D1067" s="18">
        <f t="shared" si="101"/>
        <v>6.6183546267805777E-6</v>
      </c>
      <c r="E1067" s="18">
        <f t="shared" si="100"/>
        <v>1.0703564341591223E-2</v>
      </c>
      <c r="F1067" s="18">
        <f t="shared" si="96"/>
        <v>1.038831310874615E-7</v>
      </c>
    </row>
    <row r="1068" spans="1:6" x14ac:dyDescent="0.3">
      <c r="A1068">
        <f t="shared" si="99"/>
        <v>1061</v>
      </c>
      <c r="B1068">
        <f t="shared" si="97"/>
        <v>1060</v>
      </c>
      <c r="C1068">
        <f t="shared" si="98"/>
        <v>89</v>
      </c>
      <c r="D1068" s="18">
        <f t="shared" si="101"/>
        <v>6.6080299157539392E-6</v>
      </c>
      <c r="E1068" s="18">
        <f t="shared" si="100"/>
        <v>1.0696956311675469E-2</v>
      </c>
      <c r="F1068" s="18">
        <f t="shared" si="96"/>
        <v>1.0231767072536344E-7</v>
      </c>
    </row>
    <row r="1069" spans="1:6" x14ac:dyDescent="0.3">
      <c r="A1069">
        <f t="shared" si="99"/>
        <v>1062</v>
      </c>
      <c r="B1069">
        <f t="shared" si="97"/>
        <v>1061</v>
      </c>
      <c r="C1069">
        <f t="shared" si="98"/>
        <v>89</v>
      </c>
      <c r="D1069" s="18">
        <f t="shared" si="101"/>
        <v>6.5977310195959321E-6</v>
      </c>
      <c r="E1069" s="18">
        <f t="shared" si="100"/>
        <v>1.0690358580655873E-2</v>
      </c>
      <c r="F1069" s="18">
        <f t="shared" si="96"/>
        <v>1.0077580097051455E-7</v>
      </c>
    </row>
    <row r="1070" spans="1:6" x14ac:dyDescent="0.3">
      <c r="A1070">
        <f t="shared" si="99"/>
        <v>1063</v>
      </c>
      <c r="B1070">
        <f t="shared" si="97"/>
        <v>1062</v>
      </c>
      <c r="C1070">
        <f t="shared" si="98"/>
        <v>89</v>
      </c>
      <c r="D1070" s="18">
        <f t="shared" si="101"/>
        <v>6.5874578495339305E-6</v>
      </c>
      <c r="E1070" s="18">
        <f t="shared" si="100"/>
        <v>1.068377112280634E-2</v>
      </c>
      <c r="F1070" s="18">
        <f t="shared" si="96"/>
        <v>9.9257166325730881E-8</v>
      </c>
    </row>
    <row r="1071" spans="1:6" x14ac:dyDescent="0.3">
      <c r="A1071">
        <f t="shared" si="99"/>
        <v>1064</v>
      </c>
      <c r="B1071">
        <f t="shared" si="97"/>
        <v>1063</v>
      </c>
      <c r="C1071">
        <f t="shared" si="98"/>
        <v>89</v>
      </c>
      <c r="D1071" s="18">
        <f t="shared" si="101"/>
        <v>6.5772103171837404E-6</v>
      </c>
      <c r="E1071" s="18">
        <f t="shared" si="100"/>
        <v>1.0677193912489155E-2</v>
      </c>
      <c r="F1071" s="18">
        <f t="shared" si="96"/>
        <v>9.776141665097101E-8</v>
      </c>
    </row>
    <row r="1072" spans="1:6" x14ac:dyDescent="0.3">
      <c r="A1072">
        <f t="shared" si="99"/>
        <v>1065</v>
      </c>
      <c r="B1072">
        <f t="shared" si="97"/>
        <v>1064</v>
      </c>
      <c r="C1072">
        <f t="shared" si="98"/>
        <v>89</v>
      </c>
      <c r="D1072" s="18">
        <f t="shared" si="101"/>
        <v>6.5669883345475359E-6</v>
      </c>
      <c r="E1072" s="18">
        <f t="shared" si="100"/>
        <v>1.0670626924154608E-2</v>
      </c>
      <c r="F1072" s="18">
        <f t="shared" si="96"/>
        <v>9.6288207082607131E-8</v>
      </c>
    </row>
    <row r="1073" spans="1:6" x14ac:dyDescent="0.3">
      <c r="A1073">
        <f t="shared" si="99"/>
        <v>1066</v>
      </c>
      <c r="B1073">
        <f t="shared" si="97"/>
        <v>1065</v>
      </c>
      <c r="C1073">
        <f t="shared" si="98"/>
        <v>89</v>
      </c>
      <c r="D1073" s="18">
        <f t="shared" si="101"/>
        <v>6.5567918140118083E-6</v>
      </c>
      <c r="E1073" s="18">
        <f t="shared" si="100"/>
        <v>1.0664070132340596E-2</v>
      </c>
      <c r="F1073" s="18">
        <f t="shared" si="96"/>
        <v>9.4837197953912244E-8</v>
      </c>
    </row>
    <row r="1074" spans="1:6" x14ac:dyDescent="0.3">
      <c r="A1074">
        <f t="shared" si="99"/>
        <v>1067</v>
      </c>
      <c r="B1074">
        <f t="shared" si="97"/>
        <v>1066</v>
      </c>
      <c r="C1074">
        <f t="shared" si="98"/>
        <v>89</v>
      </c>
      <c r="D1074" s="18">
        <f t="shared" si="101"/>
        <v>6.5466206683453312E-6</v>
      </c>
      <c r="E1074" s="18">
        <f t="shared" si="100"/>
        <v>1.0657523511672252E-2</v>
      </c>
      <c r="F1074" s="18">
        <f t="shared" si="96"/>
        <v>9.3408054716746054E-8</v>
      </c>
    </row>
    <row r="1075" spans="1:6" x14ac:dyDescent="0.3">
      <c r="A1075">
        <f t="shared" si="99"/>
        <v>1068</v>
      </c>
      <c r="B1075">
        <f t="shared" si="97"/>
        <v>1067</v>
      </c>
      <c r="C1075">
        <f t="shared" si="98"/>
        <v>89</v>
      </c>
      <c r="D1075" s="18">
        <f t="shared" si="101"/>
        <v>6.5364748106971343E-6</v>
      </c>
      <c r="E1075" s="18">
        <f t="shared" si="100"/>
        <v>1.0650987036861554E-2</v>
      </c>
      <c r="F1075" s="18">
        <f t="shared" si="96"/>
        <v>9.20004478644204E-8</v>
      </c>
    </row>
    <row r="1076" spans="1:6" x14ac:dyDescent="0.3">
      <c r="A1076">
        <f t="shared" si="99"/>
        <v>1069</v>
      </c>
      <c r="B1076">
        <f t="shared" si="97"/>
        <v>1068</v>
      </c>
      <c r="C1076">
        <f t="shared" si="98"/>
        <v>90</v>
      </c>
      <c r="D1076" s="18">
        <f t="shared" si="101"/>
        <v>6.5263541545944912E-6</v>
      </c>
      <c r="E1076" s="18">
        <f t="shared" si="100"/>
        <v>1.064446068270696E-2</v>
      </c>
      <c r="F1076" s="18">
        <f t="shared" si="96"/>
        <v>9.0614052855727764E-8</v>
      </c>
    </row>
    <row r="1077" spans="1:6" x14ac:dyDescent="0.3">
      <c r="A1077">
        <f t="shared" si="99"/>
        <v>1070</v>
      </c>
      <c r="B1077">
        <f t="shared" si="97"/>
        <v>1069</v>
      </c>
      <c r="C1077">
        <f t="shared" si="98"/>
        <v>90</v>
      </c>
      <c r="D1077" s="18">
        <f t="shared" si="101"/>
        <v>6.5162586139409243E-6</v>
      </c>
      <c r="E1077" s="18">
        <f t="shared" si="100"/>
        <v>1.0637944424093019E-2</v>
      </c>
      <c r="F1077" s="18">
        <f t="shared" si="96"/>
        <v>8.9248550040114014E-8</v>
      </c>
    </row>
    <row r="1078" spans="1:6" x14ac:dyDescent="0.3">
      <c r="A1078">
        <f t="shared" si="99"/>
        <v>1071</v>
      </c>
      <c r="B1078">
        <f t="shared" si="97"/>
        <v>1070</v>
      </c>
      <c r="C1078">
        <f t="shared" si="98"/>
        <v>90</v>
      </c>
      <c r="D1078" s="18">
        <f t="shared" si="101"/>
        <v>6.5061881030142109E-6</v>
      </c>
      <c r="E1078" s="18">
        <f t="shared" si="100"/>
        <v>1.0631438235990005E-2</v>
      </c>
      <c r="F1078" s="18">
        <f t="shared" si="96"/>
        <v>8.7903624583979126E-8</v>
      </c>
    </row>
    <row r="1079" spans="1:6" x14ac:dyDescent="0.3">
      <c r="A1079">
        <f t="shared" si="99"/>
        <v>1072</v>
      </c>
      <c r="B1079">
        <f t="shared" si="97"/>
        <v>1071</v>
      </c>
      <c r="C1079">
        <f t="shared" si="98"/>
        <v>90</v>
      </c>
      <c r="D1079" s="18">
        <f t="shared" si="101"/>
        <v>6.4961425364644143E-6</v>
      </c>
      <c r="E1079" s="18">
        <f t="shared" si="100"/>
        <v>1.062494209345354E-2</v>
      </c>
      <c r="F1079" s="18">
        <f t="shared" si="96"/>
        <v>8.6578966398088366E-8</v>
      </c>
    </row>
    <row r="1080" spans="1:6" x14ac:dyDescent="0.3">
      <c r="A1080">
        <f t="shared" si="99"/>
        <v>1073</v>
      </c>
      <c r="B1080">
        <f t="shared" si="97"/>
        <v>1072</v>
      </c>
      <c r="C1080">
        <f t="shared" si="98"/>
        <v>90</v>
      </c>
      <c r="D1080" s="18">
        <f t="shared" si="101"/>
        <v>6.4861218293119206E-6</v>
      </c>
      <c r="E1080" s="18">
        <f t="shared" si="100"/>
        <v>1.0618455971624228E-2</v>
      </c>
      <c r="F1080" s="18">
        <f t="shared" si="96"/>
        <v>8.5274270066077384E-8</v>
      </c>
    </row>
    <row r="1081" spans="1:6" x14ac:dyDescent="0.3">
      <c r="A1081">
        <f t="shared" si="99"/>
        <v>1074</v>
      </c>
      <c r="B1081">
        <f t="shared" si="97"/>
        <v>1073</v>
      </c>
      <c r="C1081">
        <f t="shared" si="98"/>
        <v>90</v>
      </c>
      <c r="D1081" s="18">
        <f t="shared" si="101"/>
        <v>6.4761258969454858E-6</v>
      </c>
      <c r="E1081" s="18">
        <f t="shared" si="100"/>
        <v>1.0611979845727282E-2</v>
      </c>
      <c r="F1081" s="18">
        <f t="shared" si="96"/>
        <v>8.3989234774034656E-8</v>
      </c>
    </row>
    <row r="1082" spans="1:6" x14ac:dyDescent="0.3">
      <c r="A1082">
        <f t="shared" si="99"/>
        <v>1075</v>
      </c>
      <c r="B1082">
        <f t="shared" si="97"/>
        <v>1074</v>
      </c>
      <c r="C1082">
        <f t="shared" si="98"/>
        <v>90</v>
      </c>
      <c r="D1082" s="18">
        <f t="shared" si="101"/>
        <v>6.4661546551203002E-6</v>
      </c>
      <c r="E1082" s="18">
        <f t="shared" si="100"/>
        <v>1.0605513691072162E-2</v>
      </c>
      <c r="F1082" s="18">
        <f t="shared" si="96"/>
        <v>8.2723564241145132E-8</v>
      </c>
    </row>
    <row r="1083" spans="1:6" x14ac:dyDescent="0.3">
      <c r="A1083">
        <f t="shared" si="99"/>
        <v>1076</v>
      </c>
      <c r="B1083">
        <f t="shared" si="97"/>
        <v>1075</v>
      </c>
      <c r="C1083">
        <f t="shared" si="98"/>
        <v>90</v>
      </c>
      <c r="D1083" s="18">
        <f t="shared" si="101"/>
        <v>6.4562080199560627E-6</v>
      </c>
      <c r="E1083" s="18">
        <f t="shared" si="100"/>
        <v>1.0599057483052206E-2</v>
      </c>
      <c r="F1083" s="18">
        <f t="shared" si="96"/>
        <v>8.1476966651379008E-8</v>
      </c>
    </row>
    <row r="1084" spans="1:6" x14ac:dyDescent="0.3">
      <c r="A1084">
        <f t="shared" si="99"/>
        <v>1077</v>
      </c>
      <c r="B1084">
        <f t="shared" si="97"/>
        <v>1076</v>
      </c>
      <c r="C1084">
        <f t="shared" si="98"/>
        <v>90</v>
      </c>
      <c r="D1084" s="18">
        <f t="shared" si="101"/>
        <v>6.4462859079350636E-6</v>
      </c>
      <c r="E1084" s="18">
        <f t="shared" si="100"/>
        <v>1.0592611197144271E-2</v>
      </c>
      <c r="F1084" s="18">
        <f t="shared" si="96"/>
        <v>8.0249154586210018E-8</v>
      </c>
    </row>
    <row r="1085" spans="1:6" x14ac:dyDescent="0.3">
      <c r="A1085">
        <f t="shared" si="99"/>
        <v>1078</v>
      </c>
      <c r="B1085">
        <f t="shared" si="97"/>
        <v>1077</v>
      </c>
      <c r="C1085">
        <f t="shared" si="98"/>
        <v>90</v>
      </c>
      <c r="D1085" s="18">
        <f t="shared" si="101"/>
        <v>6.4363882359002864E-6</v>
      </c>
      <c r="E1085" s="18">
        <f t="shared" si="100"/>
        <v>1.0586174808908371E-2</v>
      </c>
      <c r="F1085" s="18">
        <f t="shared" si="96"/>
        <v>7.9039844958347279E-8</v>
      </c>
    </row>
    <row r="1086" spans="1:6" x14ac:dyDescent="0.3">
      <c r="A1086">
        <f t="shared" si="99"/>
        <v>1079</v>
      </c>
      <c r="B1086">
        <f t="shared" si="97"/>
        <v>1078</v>
      </c>
      <c r="C1086">
        <f t="shared" si="98"/>
        <v>90</v>
      </c>
      <c r="D1086" s="18">
        <f t="shared" si="101"/>
        <v>6.4265149210535135E-6</v>
      </c>
      <c r="E1086" s="18">
        <f t="shared" si="100"/>
        <v>1.0579748293987317E-2</v>
      </c>
      <c r="F1086" s="18">
        <f t="shared" si="96"/>
        <v>7.7848758946466363E-8</v>
      </c>
    </row>
    <row r="1087" spans="1:6" x14ac:dyDescent="0.3">
      <c r="A1087">
        <f t="shared" si="99"/>
        <v>1080</v>
      </c>
      <c r="B1087">
        <f t="shared" si="97"/>
        <v>1079</v>
      </c>
      <c r="C1087">
        <f t="shared" si="98"/>
        <v>90</v>
      </c>
      <c r="D1087" s="18">
        <f t="shared" si="101"/>
        <v>6.4166658809534497E-6</v>
      </c>
      <c r="E1087" s="18">
        <f t="shared" si="100"/>
        <v>1.0573331628106364E-2</v>
      </c>
      <c r="F1087" s="18">
        <f t="shared" si="96"/>
        <v>7.6675621930923216E-8</v>
      </c>
    </row>
    <row r="1088" spans="1:6" x14ac:dyDescent="0.3">
      <c r="A1088">
        <f t="shared" si="99"/>
        <v>1081</v>
      </c>
      <c r="B1088">
        <f t="shared" si="97"/>
        <v>1080</v>
      </c>
      <c r="C1088">
        <f t="shared" si="98"/>
        <v>91</v>
      </c>
      <c r="D1088" s="18">
        <f t="shared" si="101"/>
        <v>6.4068410335138537E-6</v>
      </c>
      <c r="E1088" s="18">
        <f t="shared" si="100"/>
        <v>1.056692478707285E-2</v>
      </c>
      <c r="F1088" s="18">
        <f t="shared" si="96"/>
        <v>7.552016343043754E-8</v>
      </c>
    </row>
    <row r="1089" spans="1:6" x14ac:dyDescent="0.3">
      <c r="A1089">
        <f t="shared" si="99"/>
        <v>1082</v>
      </c>
      <c r="B1089">
        <f t="shared" si="97"/>
        <v>1081</v>
      </c>
      <c r="C1089">
        <f t="shared" si="98"/>
        <v>91</v>
      </c>
      <c r="D1089" s="18">
        <f t="shared" si="101"/>
        <v>6.3970402970016829E-6</v>
      </c>
      <c r="E1089" s="18">
        <f t="shared" si="100"/>
        <v>1.0560527746775848E-2</v>
      </c>
      <c r="F1089" s="18">
        <f t="shared" si="96"/>
        <v>7.4382117039729655E-8</v>
      </c>
    </row>
    <row r="1090" spans="1:6" x14ac:dyDescent="0.3">
      <c r="A1090">
        <f t="shared" si="99"/>
        <v>1083</v>
      </c>
      <c r="B1090">
        <f t="shared" si="97"/>
        <v>1082</v>
      </c>
      <c r="C1090">
        <f t="shared" si="98"/>
        <v>91</v>
      </c>
      <c r="D1090" s="18">
        <f t="shared" si="101"/>
        <v>6.3872635900352468E-6</v>
      </c>
      <c r="E1090" s="18">
        <f t="shared" si="100"/>
        <v>1.0554140483185813E-2</v>
      </c>
      <c r="F1090" s="18">
        <f t="shared" si="96"/>
        <v>7.3261220368097756E-8</v>
      </c>
    </row>
    <row r="1091" spans="1:6" x14ac:dyDescent="0.3">
      <c r="A1091">
        <f t="shared" si="99"/>
        <v>1084</v>
      </c>
      <c r="B1091">
        <f t="shared" si="97"/>
        <v>1083</v>
      </c>
      <c r="C1091">
        <f t="shared" si="98"/>
        <v>91</v>
      </c>
      <c r="D1091" s="18">
        <f t="shared" si="101"/>
        <v>6.3775108315823779E-6</v>
      </c>
      <c r="E1091" s="18">
        <f t="shared" si="100"/>
        <v>1.0547762972354231E-2</v>
      </c>
      <c r="F1091" s="18">
        <f t="shared" si="96"/>
        <v>7.2157214978920276E-8</v>
      </c>
    </row>
    <row r="1092" spans="1:6" x14ac:dyDescent="0.3">
      <c r="A1092">
        <f t="shared" si="99"/>
        <v>1085</v>
      </c>
      <c r="B1092">
        <f t="shared" si="97"/>
        <v>1084</v>
      </c>
      <c r="C1092">
        <f t="shared" si="98"/>
        <v>91</v>
      </c>
      <c r="D1092" s="18">
        <f t="shared" si="101"/>
        <v>6.3677819409586045E-6</v>
      </c>
      <c r="E1092" s="18">
        <f t="shared" si="100"/>
        <v>1.0541395190413272E-2</v>
      </c>
      <c r="F1092" s="18">
        <f t="shared" si="96"/>
        <v>7.1069846330070195E-8</v>
      </c>
    </row>
    <row r="1093" spans="1:6" x14ac:dyDescent="0.3">
      <c r="A1093">
        <f t="shared" si="99"/>
        <v>1086</v>
      </c>
      <c r="B1093">
        <f t="shared" si="97"/>
        <v>1085</v>
      </c>
      <c r="C1093">
        <f t="shared" si="98"/>
        <v>91</v>
      </c>
      <c r="D1093" s="18">
        <f t="shared" si="101"/>
        <v>6.3580768378253437E-6</v>
      </c>
      <c r="E1093" s="18">
        <f t="shared" si="100"/>
        <v>1.0535037113575446E-2</v>
      </c>
      <c r="F1093" s="18">
        <f t="shared" si="96"/>
        <v>6.9998863715227219E-8</v>
      </c>
    </row>
    <row r="1094" spans="1:6" x14ac:dyDescent="0.3">
      <c r="A1094">
        <f t="shared" si="99"/>
        <v>1087</v>
      </c>
      <c r="B1094">
        <f t="shared" si="97"/>
        <v>1086</v>
      </c>
      <c r="C1094">
        <f t="shared" si="98"/>
        <v>91</v>
      </c>
      <c r="D1094" s="18">
        <f t="shared" si="101"/>
        <v>6.3483954421881026E-6</v>
      </c>
      <c r="E1094" s="18">
        <f t="shared" si="100"/>
        <v>1.0528688718133259E-2</v>
      </c>
      <c r="F1094" s="18">
        <f t="shared" si="96"/>
        <v>6.894402020607428E-8</v>
      </c>
    </row>
    <row r="1095" spans="1:6" x14ac:dyDescent="0.3">
      <c r="A1095">
        <f t="shared" si="99"/>
        <v>1088</v>
      </c>
      <c r="B1095">
        <f t="shared" si="97"/>
        <v>1087</v>
      </c>
      <c r="C1095">
        <f t="shared" si="98"/>
        <v>91</v>
      </c>
      <c r="D1095" s="18">
        <f t="shared" si="101"/>
        <v>6.3387376743946844E-6</v>
      </c>
      <c r="E1095" s="18">
        <f t="shared" si="100"/>
        <v>1.0522349980458864E-2</v>
      </c>
      <c r="F1095" s="18">
        <f t="shared" si="96"/>
        <v>6.7905072595365186E-8</v>
      </c>
    </row>
    <row r="1096" spans="1:6" x14ac:dyDescent="0.3">
      <c r="A1096">
        <f t="shared" si="99"/>
        <v>1089</v>
      </c>
      <c r="B1096">
        <f t="shared" si="97"/>
        <v>1088</v>
      </c>
      <c r="C1096">
        <f t="shared" si="98"/>
        <v>91</v>
      </c>
      <c r="D1096" s="18">
        <f t="shared" si="101"/>
        <v>6.3291034551334166E-6</v>
      </c>
      <c r="E1096" s="18">
        <f t="shared" si="100"/>
        <v>1.0516020877003731E-2</v>
      </c>
      <c r="F1096" s="18">
        <f t="shared" ref="F1096:F1159" si="102">1/(1+$F$5)^B1096</f>
        <v>6.6881781340850177E-8</v>
      </c>
    </row>
    <row r="1097" spans="1:6" x14ac:dyDescent="0.3">
      <c r="A1097">
        <f t="shared" si="99"/>
        <v>1090</v>
      </c>
      <c r="B1097">
        <f t="shared" ref="B1097:B1160" si="103">A1097-1</f>
        <v>1089</v>
      </c>
      <c r="C1097">
        <f t="shared" ref="C1097:C1160" si="104">INT(B1097/12)+1</f>
        <v>91</v>
      </c>
      <c r="D1097" s="18">
        <f t="shared" si="101"/>
        <v>6.3194927054313815E-6</v>
      </c>
      <c r="E1097" s="18">
        <f t="shared" si="100"/>
        <v>1.05097013842983E-2</v>
      </c>
      <c r="F1097" s="18">
        <f t="shared" si="102"/>
        <v>6.5873910510046464E-8</v>
      </c>
    </row>
    <row r="1098" spans="1:6" x14ac:dyDescent="0.3">
      <c r="A1098">
        <f t="shared" ref="A1098:A1161" si="105">A1097+1</f>
        <v>1091</v>
      </c>
      <c r="B1098">
        <f t="shared" si="103"/>
        <v>1090</v>
      </c>
      <c r="C1098">
        <f t="shared" si="104"/>
        <v>91</v>
      </c>
      <c r="D1098" s="18">
        <f t="shared" si="101"/>
        <v>6.3099053466526593E-6</v>
      </c>
      <c r="E1098" s="18">
        <f t="shared" ref="E1098:E1161" si="106">E1097-D1098</f>
        <v>1.0503391478951647E-2</v>
      </c>
      <c r="F1098" s="18">
        <f t="shared" si="102"/>
        <v>6.4881227725841088E-8</v>
      </c>
    </row>
    <row r="1099" spans="1:6" x14ac:dyDescent="0.3">
      <c r="A1099">
        <f t="shared" si="105"/>
        <v>1092</v>
      </c>
      <c r="B1099">
        <f t="shared" si="103"/>
        <v>1091</v>
      </c>
      <c r="C1099">
        <f t="shared" si="104"/>
        <v>91</v>
      </c>
      <c r="D1099" s="18">
        <f t="shared" ref="D1099:D1162" si="107">($B$2+B1099-2)/($B$1+$B$2+B1099-1)*D1098</f>
        <v>6.3003413004965832E-6</v>
      </c>
      <c r="E1099" s="18">
        <f t="shared" si="106"/>
        <v>1.0497091137651149E-2</v>
      </c>
      <c r="F1099" s="18">
        <f t="shared" si="102"/>
        <v>6.3903504112913504E-8</v>
      </c>
    </row>
    <row r="1100" spans="1:6" x14ac:dyDescent="0.3">
      <c r="A1100">
        <f t="shared" si="105"/>
        <v>1093</v>
      </c>
      <c r="B1100">
        <f t="shared" si="103"/>
        <v>1092</v>
      </c>
      <c r="C1100">
        <f t="shared" si="104"/>
        <v>92</v>
      </c>
      <c r="D1100" s="18">
        <f t="shared" si="107"/>
        <v>6.2908004889960049E-6</v>
      </c>
      <c r="E1100" s="18">
        <f t="shared" si="106"/>
        <v>1.0490800337162154E-2</v>
      </c>
      <c r="F1100" s="18">
        <f t="shared" si="102"/>
        <v>6.2940514244965533E-8</v>
      </c>
    </row>
    <row r="1101" spans="1:6" x14ac:dyDescent="0.3">
      <c r="A1101">
        <f t="shared" si="105"/>
        <v>1094</v>
      </c>
      <c r="B1101">
        <f t="shared" si="103"/>
        <v>1093</v>
      </c>
      <c r="C1101">
        <f t="shared" si="104"/>
        <v>92</v>
      </c>
      <c r="D1101" s="18">
        <f t="shared" si="107"/>
        <v>6.2812828345155725E-6</v>
      </c>
      <c r="E1101" s="18">
        <f t="shared" si="106"/>
        <v>1.0484519054327639E-2</v>
      </c>
      <c r="F1101" s="18">
        <f t="shared" si="102"/>
        <v>6.1992036092746496E-8</v>
      </c>
    </row>
    <row r="1102" spans="1:6" x14ac:dyDescent="0.3">
      <c r="A1102">
        <f t="shared" si="105"/>
        <v>1095</v>
      </c>
      <c r="B1102">
        <f t="shared" si="103"/>
        <v>1094</v>
      </c>
      <c r="C1102">
        <f t="shared" si="104"/>
        <v>92</v>
      </c>
      <c r="D1102" s="18">
        <f t="shared" si="107"/>
        <v>6.2717882597500126E-6</v>
      </c>
      <c r="E1102" s="18">
        <f t="shared" si="106"/>
        <v>1.047824726606789E-2</v>
      </c>
      <c r="F1102" s="18">
        <f t="shared" si="102"/>
        <v>6.1057850972861718E-8</v>
      </c>
    </row>
    <row r="1103" spans="1:6" x14ac:dyDescent="0.3">
      <c r="A1103">
        <f t="shared" si="105"/>
        <v>1096</v>
      </c>
      <c r="B1103">
        <f t="shared" si="103"/>
        <v>1095</v>
      </c>
      <c r="C1103">
        <f t="shared" si="104"/>
        <v>92</v>
      </c>
      <c r="D1103" s="18">
        <f t="shared" si="107"/>
        <v>6.2623166877224296E-6</v>
      </c>
      <c r="E1103" s="18">
        <f t="shared" si="106"/>
        <v>1.0471984949380167E-2</v>
      </c>
      <c r="F1103" s="18">
        <f t="shared" si="102"/>
        <v>6.0137743497352216E-8</v>
      </c>
    </row>
    <row r="1104" spans="1:6" x14ac:dyDescent="0.3">
      <c r="A1104">
        <f t="shared" si="105"/>
        <v>1097</v>
      </c>
      <c r="B1104">
        <f t="shared" si="103"/>
        <v>1096</v>
      </c>
      <c r="C1104">
        <f t="shared" si="104"/>
        <v>92</v>
      </c>
      <c r="D1104" s="18">
        <f t="shared" si="107"/>
        <v>6.2528680417826122E-6</v>
      </c>
      <c r="E1104" s="18">
        <f t="shared" si="106"/>
        <v>1.0465732081338384E-2</v>
      </c>
      <c r="F1104" s="18">
        <f t="shared" si="102"/>
        <v>5.9231501524034502E-8</v>
      </c>
    </row>
    <row r="1105" spans="1:6" x14ac:dyDescent="0.3">
      <c r="A1105">
        <f t="shared" si="105"/>
        <v>1098</v>
      </c>
      <c r="B1105">
        <f t="shared" si="103"/>
        <v>1097</v>
      </c>
      <c r="C1105">
        <f t="shared" si="104"/>
        <v>92</v>
      </c>
      <c r="D1105" s="18">
        <f t="shared" si="107"/>
        <v>6.2434422456053516E-6</v>
      </c>
      <c r="E1105" s="18">
        <f t="shared" si="106"/>
        <v>1.0459488639092778E-2</v>
      </c>
      <c r="F1105" s="18">
        <f t="shared" si="102"/>
        <v>5.8338916107588395E-8</v>
      </c>
    </row>
    <row r="1106" spans="1:6" x14ac:dyDescent="0.3">
      <c r="A1106">
        <f t="shared" si="105"/>
        <v>1099</v>
      </c>
      <c r="B1106">
        <f t="shared" si="103"/>
        <v>1098</v>
      </c>
      <c r="C1106">
        <f t="shared" si="104"/>
        <v>92</v>
      </c>
      <c r="D1106" s="18">
        <f t="shared" si="107"/>
        <v>6.2340392231887668E-6</v>
      </c>
      <c r="E1106" s="18">
        <f t="shared" si="106"/>
        <v>1.045325459986959E-2</v>
      </c>
      <c r="F1106" s="18">
        <f t="shared" si="102"/>
        <v>5.7459781451382242E-8</v>
      </c>
    </row>
    <row r="1107" spans="1:6" x14ac:dyDescent="0.3">
      <c r="A1107">
        <f t="shared" si="105"/>
        <v>1100</v>
      </c>
      <c r="B1107">
        <f t="shared" si="103"/>
        <v>1099</v>
      </c>
      <c r="C1107">
        <f t="shared" si="104"/>
        <v>92</v>
      </c>
      <c r="D1107" s="18">
        <f t="shared" si="107"/>
        <v>6.2246588988526442E-6</v>
      </c>
      <c r="E1107" s="18">
        <f t="shared" si="106"/>
        <v>1.0447029940970737E-2</v>
      </c>
      <c r="F1107" s="18">
        <f t="shared" si="102"/>
        <v>5.6593894860023861E-8</v>
      </c>
    </row>
    <row r="1108" spans="1:6" x14ac:dyDescent="0.3">
      <c r="A1108">
        <f t="shared" si="105"/>
        <v>1101</v>
      </c>
      <c r="B1108">
        <f t="shared" si="103"/>
        <v>1100</v>
      </c>
      <c r="C1108">
        <f t="shared" si="104"/>
        <v>92</v>
      </c>
      <c r="D1108" s="18">
        <f t="shared" si="107"/>
        <v>6.2153011972367834E-6</v>
      </c>
      <c r="E1108" s="18">
        <f t="shared" si="106"/>
        <v>1.0440814639773501E-2</v>
      </c>
      <c r="F1108" s="18">
        <f t="shared" si="102"/>
        <v>5.5741056692626677E-8</v>
      </c>
    </row>
    <row r="1109" spans="1:6" x14ac:dyDescent="0.3">
      <c r="A1109">
        <f t="shared" si="105"/>
        <v>1102</v>
      </c>
      <c r="B1109">
        <f t="shared" si="103"/>
        <v>1101</v>
      </c>
      <c r="C1109">
        <f t="shared" si="104"/>
        <v>92</v>
      </c>
      <c r="D1109" s="18">
        <f t="shared" si="107"/>
        <v>6.2059660432993577E-6</v>
      </c>
      <c r="E1109" s="18">
        <f t="shared" si="106"/>
        <v>1.0434608673730202E-2</v>
      </c>
      <c r="F1109" s="18">
        <f t="shared" si="102"/>
        <v>5.4901070316779945E-8</v>
      </c>
    </row>
    <row r="1110" spans="1:6" x14ac:dyDescent="0.3">
      <c r="A1110">
        <f t="shared" si="105"/>
        <v>1103</v>
      </c>
      <c r="B1110">
        <f t="shared" si="103"/>
        <v>1102</v>
      </c>
      <c r="C1110">
        <f t="shared" si="104"/>
        <v>92</v>
      </c>
      <c r="D1110" s="18">
        <f t="shared" si="107"/>
        <v>6.1966533623152787E-6</v>
      </c>
      <c r="E1110" s="18">
        <f t="shared" si="106"/>
        <v>1.0428412020367886E-2</v>
      </c>
      <c r="F1110" s="18">
        <f t="shared" si="102"/>
        <v>5.4073742063212794E-8</v>
      </c>
    </row>
    <row r="1111" spans="1:6" x14ac:dyDescent="0.3">
      <c r="A1111">
        <f t="shared" si="105"/>
        <v>1104</v>
      </c>
      <c r="B1111">
        <f t="shared" si="103"/>
        <v>1103</v>
      </c>
      <c r="C1111">
        <f t="shared" si="104"/>
        <v>92</v>
      </c>
      <c r="D1111" s="18">
        <f t="shared" si="107"/>
        <v>6.1873630798745741E-6</v>
      </c>
      <c r="E1111" s="18">
        <f t="shared" si="106"/>
        <v>1.0422224657288011E-2</v>
      </c>
      <c r="F1111" s="18">
        <f t="shared" si="102"/>
        <v>5.3258881181141317E-8</v>
      </c>
    </row>
    <row r="1112" spans="1:6" x14ac:dyDescent="0.3">
      <c r="A1112">
        <f t="shared" si="105"/>
        <v>1105</v>
      </c>
      <c r="B1112">
        <f t="shared" si="103"/>
        <v>1104</v>
      </c>
      <c r="C1112">
        <f t="shared" si="104"/>
        <v>93</v>
      </c>
      <c r="D1112" s="18">
        <f t="shared" si="107"/>
        <v>6.178095121880776E-6</v>
      </c>
      <c r="E1112" s="18">
        <f t="shared" si="106"/>
        <v>1.041604656216613E-2</v>
      </c>
      <c r="F1112" s="18">
        <f t="shared" si="102"/>
        <v>5.2456299794288705E-8</v>
      </c>
    </row>
    <row r="1113" spans="1:6" x14ac:dyDescent="0.3">
      <c r="A1113">
        <f t="shared" si="105"/>
        <v>1106</v>
      </c>
      <c r="B1113">
        <f t="shared" si="103"/>
        <v>1105</v>
      </c>
      <c r="C1113">
        <f t="shared" si="104"/>
        <v>93</v>
      </c>
      <c r="D1113" s="18">
        <f t="shared" si="107"/>
        <v>6.1688494145493178E-6</v>
      </c>
      <c r="E1113" s="18">
        <f t="shared" si="106"/>
        <v>1.040987771275158E-2</v>
      </c>
      <c r="F1113" s="18">
        <f t="shared" si="102"/>
        <v>5.1665812857567907E-8</v>
      </c>
    </row>
    <row r="1114" spans="1:6" x14ac:dyDescent="0.3">
      <c r="A1114">
        <f t="shared" si="105"/>
        <v>1107</v>
      </c>
      <c r="B1114">
        <f t="shared" si="103"/>
        <v>1106</v>
      </c>
      <c r="C1114">
        <f t="shared" si="104"/>
        <v>93</v>
      </c>
      <c r="D1114" s="18">
        <f t="shared" si="107"/>
        <v>6.1596258844059394E-6</v>
      </c>
      <c r="E1114" s="18">
        <f t="shared" si="106"/>
        <v>1.0403718086867174E-2</v>
      </c>
      <c r="F1114" s="18">
        <f t="shared" si="102"/>
        <v>5.0887238114417324E-8</v>
      </c>
    </row>
    <row r="1115" spans="1:6" x14ac:dyDescent="0.3">
      <c r="A1115">
        <f t="shared" si="105"/>
        <v>1108</v>
      </c>
      <c r="B1115">
        <f t="shared" si="103"/>
        <v>1107</v>
      </c>
      <c r="C1115">
        <f t="shared" si="104"/>
        <v>93</v>
      </c>
      <c r="D1115" s="18">
        <f t="shared" si="107"/>
        <v>6.1504244582851054E-6</v>
      </c>
      <c r="E1115" s="18">
        <f t="shared" si="106"/>
        <v>1.039756766240889E-2</v>
      </c>
      <c r="F1115" s="18">
        <f t="shared" si="102"/>
        <v>5.0120396054779191E-8</v>
      </c>
    </row>
    <row r="1116" spans="1:6" x14ac:dyDescent="0.3">
      <c r="A1116">
        <f t="shared" si="105"/>
        <v>1109</v>
      </c>
      <c r="B1116">
        <f t="shared" si="103"/>
        <v>1108</v>
      </c>
      <c r="C1116">
        <f t="shared" si="104"/>
        <v>93</v>
      </c>
      <c r="D1116" s="18">
        <f t="shared" si="107"/>
        <v>6.1412450633284271E-6</v>
      </c>
      <c r="E1116" s="18">
        <f t="shared" si="106"/>
        <v>1.0391426417345561E-2</v>
      </c>
      <c r="F1116" s="18">
        <f t="shared" si="102"/>
        <v>4.9365109873711419E-8</v>
      </c>
    </row>
    <row r="1117" spans="1:6" x14ac:dyDescent="0.3">
      <c r="A1117">
        <f t="shared" si="105"/>
        <v>1110</v>
      </c>
      <c r="B1117">
        <f t="shared" si="103"/>
        <v>1109</v>
      </c>
      <c r="C1117">
        <f t="shared" si="104"/>
        <v>93</v>
      </c>
      <c r="D1117" s="18">
        <f t="shared" si="107"/>
        <v>6.1320876269831002E-6</v>
      </c>
      <c r="E1117" s="18">
        <f t="shared" si="106"/>
        <v>1.0385294329718579E-2</v>
      </c>
      <c r="F1117" s="18">
        <f t="shared" si="102"/>
        <v>4.8621205430622873E-8</v>
      </c>
    </row>
    <row r="1118" spans="1:6" x14ac:dyDescent="0.3">
      <c r="A1118">
        <f t="shared" si="105"/>
        <v>1111</v>
      </c>
      <c r="B1118">
        <f t="shared" si="103"/>
        <v>1110</v>
      </c>
      <c r="C1118">
        <f t="shared" si="104"/>
        <v>93</v>
      </c>
      <c r="D1118" s="18">
        <f t="shared" si="107"/>
        <v>6.12295207700035E-6</v>
      </c>
      <c r="E1118" s="18">
        <f t="shared" si="106"/>
        <v>1.0379171377641579E-2</v>
      </c>
      <c r="F1118" s="18">
        <f t="shared" si="102"/>
        <v>4.7888511209123295E-8</v>
      </c>
    </row>
    <row r="1119" spans="1:6" x14ac:dyDescent="0.3">
      <c r="A1119">
        <f t="shared" si="105"/>
        <v>1112</v>
      </c>
      <c r="B1119">
        <f t="shared" si="103"/>
        <v>1111</v>
      </c>
      <c r="C1119">
        <f t="shared" si="104"/>
        <v>93</v>
      </c>
      <c r="D1119" s="18">
        <f t="shared" si="107"/>
        <v>6.1138383414338832E-6</v>
      </c>
      <c r="E1119" s="18">
        <f t="shared" si="106"/>
        <v>1.0373057539300146E-2</v>
      </c>
      <c r="F1119" s="18">
        <f t="shared" si="102"/>
        <v>4.7166858277477878E-8</v>
      </c>
    </row>
    <row r="1120" spans="1:6" x14ac:dyDescent="0.3">
      <c r="A1120">
        <f t="shared" si="105"/>
        <v>1113</v>
      </c>
      <c r="B1120">
        <f t="shared" si="103"/>
        <v>1112</v>
      </c>
      <c r="C1120">
        <f t="shared" si="104"/>
        <v>93</v>
      </c>
      <c r="D1120" s="18">
        <f t="shared" si="107"/>
        <v>6.1047463486383496E-6</v>
      </c>
      <c r="E1120" s="18">
        <f t="shared" si="106"/>
        <v>1.0366952792951507E-2</v>
      </c>
      <c r="F1120" s="18">
        <f t="shared" si="102"/>
        <v>4.6456080249658119E-8</v>
      </c>
    </row>
    <row r="1121" spans="1:6" x14ac:dyDescent="0.3">
      <c r="A1121">
        <f t="shared" si="105"/>
        <v>1114</v>
      </c>
      <c r="B1121">
        <f t="shared" si="103"/>
        <v>1113</v>
      </c>
      <c r="C1121">
        <f t="shared" si="104"/>
        <v>93</v>
      </c>
      <c r="D1121" s="18">
        <f t="shared" si="107"/>
        <v>6.0956760272678177E-6</v>
      </c>
      <c r="E1121" s="18">
        <f t="shared" si="106"/>
        <v>1.0360857116924239E-2</v>
      </c>
      <c r="F1121" s="18">
        <f t="shared" si="102"/>
        <v>4.575601324697932E-8</v>
      </c>
    </row>
    <row r="1122" spans="1:6" x14ac:dyDescent="0.3">
      <c r="A1122">
        <f t="shared" si="105"/>
        <v>1115</v>
      </c>
      <c r="B1122">
        <f t="shared" si="103"/>
        <v>1114</v>
      </c>
      <c r="C1122">
        <f t="shared" si="104"/>
        <v>93</v>
      </c>
      <c r="D1122" s="18">
        <f t="shared" si="107"/>
        <v>6.0866273062742541E-6</v>
      </c>
      <c r="E1122" s="18">
        <f t="shared" si="106"/>
        <v>1.0354770489617965E-2</v>
      </c>
      <c r="F1122" s="18">
        <f t="shared" si="102"/>
        <v>4.5066495860316479E-8</v>
      </c>
    </row>
    <row r="1123" spans="1:6" x14ac:dyDescent="0.3">
      <c r="A1123">
        <f t="shared" si="105"/>
        <v>1116</v>
      </c>
      <c r="B1123">
        <f t="shared" si="103"/>
        <v>1115</v>
      </c>
      <c r="C1123">
        <f t="shared" si="104"/>
        <v>93</v>
      </c>
      <c r="D1123" s="18">
        <f t="shared" si="107"/>
        <v>6.0776001149060138E-6</v>
      </c>
      <c r="E1123" s="18">
        <f t="shared" si="106"/>
        <v>1.0348692889503059E-2</v>
      </c>
      <c r="F1123" s="18">
        <f t="shared" si="102"/>
        <v>4.438736911288927E-8</v>
      </c>
    </row>
    <row r="1124" spans="1:6" x14ac:dyDescent="0.3">
      <c r="A1124">
        <f t="shared" si="105"/>
        <v>1117</v>
      </c>
      <c r="B1124">
        <f t="shared" si="103"/>
        <v>1116</v>
      </c>
      <c r="C1124">
        <f t="shared" si="104"/>
        <v>94</v>
      </c>
      <c r="D1124" s="18">
        <f t="shared" si="107"/>
        <v>6.0685943827063382E-6</v>
      </c>
      <c r="E1124" s="18">
        <f t="shared" si="106"/>
        <v>1.0342624295120353E-2</v>
      </c>
      <c r="F1124" s="18">
        <f t="shared" si="102"/>
        <v>4.3718476423608053E-8</v>
      </c>
    </row>
    <row r="1125" spans="1:6" x14ac:dyDescent="0.3">
      <c r="A1125">
        <f t="shared" si="105"/>
        <v>1118</v>
      </c>
      <c r="B1125">
        <f t="shared" si="103"/>
        <v>1117</v>
      </c>
      <c r="C1125">
        <f t="shared" si="104"/>
        <v>94</v>
      </c>
      <c r="D1125" s="18">
        <f t="shared" si="107"/>
        <v>6.0596100395118663E-6</v>
      </c>
      <c r="E1125" s="18">
        <f t="shared" si="106"/>
        <v>1.0336564685080842E-2</v>
      </c>
      <c r="F1125" s="18">
        <f t="shared" si="102"/>
        <v>4.3059663570972183E-8</v>
      </c>
    </row>
    <row r="1126" spans="1:6" x14ac:dyDescent="0.3">
      <c r="A1126">
        <f t="shared" si="105"/>
        <v>1119</v>
      </c>
      <c r="B1126">
        <f t="shared" si="103"/>
        <v>1118</v>
      </c>
      <c r="C1126">
        <f t="shared" si="104"/>
        <v>94</v>
      </c>
      <c r="D1126" s="18">
        <f t="shared" si="107"/>
        <v>6.0506470154511502E-6</v>
      </c>
      <c r="E1126" s="18">
        <f t="shared" si="106"/>
        <v>1.0330514038065392E-2</v>
      </c>
      <c r="F1126" s="18">
        <f t="shared" si="102"/>
        <v>4.2410778657512247E-8</v>
      </c>
    </row>
    <row r="1127" spans="1:6" x14ac:dyDescent="0.3">
      <c r="A1127">
        <f t="shared" si="105"/>
        <v>1120</v>
      </c>
      <c r="B1127">
        <f t="shared" si="103"/>
        <v>1119</v>
      </c>
      <c r="C1127">
        <f t="shared" si="104"/>
        <v>94</v>
      </c>
      <c r="D1127" s="18">
        <f t="shared" si="107"/>
        <v>6.0417052409431801E-6</v>
      </c>
      <c r="E1127" s="18">
        <f t="shared" si="106"/>
        <v>1.0324472332824448E-2</v>
      </c>
      <c r="F1127" s="18">
        <f t="shared" si="102"/>
        <v>4.1771672074768286E-8</v>
      </c>
    </row>
    <row r="1128" spans="1:6" x14ac:dyDescent="0.3">
      <c r="A1128">
        <f t="shared" si="105"/>
        <v>1121</v>
      </c>
      <c r="B1128">
        <f t="shared" si="103"/>
        <v>1120</v>
      </c>
      <c r="C1128">
        <f t="shared" si="104"/>
        <v>94</v>
      </c>
      <c r="D1128" s="18">
        <f t="shared" si="107"/>
        <v>6.0327846466959202E-6</v>
      </c>
      <c r="E1128" s="18">
        <f t="shared" si="106"/>
        <v>1.0318439548177752E-2</v>
      </c>
      <c r="F1128" s="18">
        <f t="shared" si="102"/>
        <v>4.1142196468795713E-8</v>
      </c>
    </row>
    <row r="1129" spans="1:6" x14ac:dyDescent="0.3">
      <c r="A1129">
        <f t="shared" si="105"/>
        <v>1122</v>
      </c>
      <c r="B1129">
        <f t="shared" si="103"/>
        <v>1121</v>
      </c>
      <c r="C1129">
        <f t="shared" si="104"/>
        <v>94</v>
      </c>
      <c r="D1129" s="18">
        <f t="shared" si="107"/>
        <v>6.0238851637048522E-6</v>
      </c>
      <c r="E1129" s="18">
        <f t="shared" si="106"/>
        <v>1.0312415663014047E-2</v>
      </c>
      <c r="F1129" s="18">
        <f t="shared" si="102"/>
        <v>4.0522206706190986E-8</v>
      </c>
    </row>
    <row r="1130" spans="1:6" x14ac:dyDescent="0.3">
      <c r="A1130">
        <f t="shared" si="105"/>
        <v>1123</v>
      </c>
      <c r="B1130">
        <f t="shared" si="103"/>
        <v>1122</v>
      </c>
      <c r="C1130">
        <f t="shared" si="104"/>
        <v>94</v>
      </c>
      <c r="D1130" s="18">
        <f t="shared" si="107"/>
        <v>6.0150067232515272E-6</v>
      </c>
      <c r="E1130" s="18">
        <f t="shared" si="106"/>
        <v>1.0306400656290795E-2</v>
      </c>
      <c r="F1130" s="18">
        <f t="shared" si="102"/>
        <v>3.9911559840629354E-8</v>
      </c>
    </row>
    <row r="1131" spans="1:6" x14ac:dyDescent="0.3">
      <c r="A1131">
        <f t="shared" si="105"/>
        <v>1124</v>
      </c>
      <c r="B1131">
        <f t="shared" si="103"/>
        <v>1123</v>
      </c>
      <c r="C1131">
        <f t="shared" si="104"/>
        <v>94</v>
      </c>
      <c r="D1131" s="18">
        <f t="shared" si="107"/>
        <v>6.0061492569021247E-6</v>
      </c>
      <c r="E1131" s="18">
        <f t="shared" si="106"/>
        <v>1.0300394507033893E-2</v>
      </c>
      <c r="F1131" s="18">
        <f t="shared" si="102"/>
        <v>3.9310115079906778E-8</v>
      </c>
    </row>
    <row r="1132" spans="1:6" x14ac:dyDescent="0.3">
      <c r="A1132">
        <f t="shared" si="105"/>
        <v>1125</v>
      </c>
      <c r="B1132">
        <f t="shared" si="103"/>
        <v>1124</v>
      </c>
      <c r="C1132">
        <f t="shared" si="104"/>
        <v>94</v>
      </c>
      <c r="D1132" s="18">
        <f t="shared" si="107"/>
        <v>5.997312696506023E-6</v>
      </c>
      <c r="E1132" s="18">
        <f t="shared" si="106"/>
        <v>1.0294397194337387E-2</v>
      </c>
      <c r="F1132" s="18">
        <f t="shared" si="102"/>
        <v>3.8717733753478556E-8</v>
      </c>
    </row>
    <row r="1133" spans="1:6" x14ac:dyDescent="0.3">
      <c r="A1133">
        <f t="shared" si="105"/>
        <v>1126</v>
      </c>
      <c r="B1133">
        <f t="shared" si="103"/>
        <v>1125</v>
      </c>
      <c r="C1133">
        <f t="shared" si="104"/>
        <v>94</v>
      </c>
      <c r="D1133" s="18">
        <f t="shared" si="107"/>
        <v>5.9884969741943777E-6</v>
      </c>
      <c r="E1133" s="18">
        <f t="shared" si="106"/>
        <v>1.0288408697363192E-2</v>
      </c>
      <c r="F1133" s="18">
        <f t="shared" si="102"/>
        <v>3.8134279280487101E-8</v>
      </c>
    </row>
    <row r="1134" spans="1:6" x14ac:dyDescent="0.3">
      <c r="A1134">
        <f t="shared" si="105"/>
        <v>1127</v>
      </c>
      <c r="B1134">
        <f t="shared" si="103"/>
        <v>1126</v>
      </c>
      <c r="C1134">
        <f t="shared" si="104"/>
        <v>94</v>
      </c>
      <c r="D1134" s="18">
        <f t="shared" si="107"/>
        <v>5.9797020223787063E-6</v>
      </c>
      <c r="E1134" s="18">
        <f t="shared" si="106"/>
        <v>1.0282428995340813E-2</v>
      </c>
      <c r="F1134" s="18">
        <f t="shared" si="102"/>
        <v>3.7559617138271558E-8</v>
      </c>
    </row>
    <row r="1135" spans="1:6" x14ac:dyDescent="0.3">
      <c r="A1135">
        <f t="shared" si="105"/>
        <v>1128</v>
      </c>
      <c r="B1135">
        <f t="shared" si="103"/>
        <v>1127</v>
      </c>
      <c r="C1135">
        <f t="shared" si="104"/>
        <v>94</v>
      </c>
      <c r="D1135" s="18">
        <f t="shared" si="107"/>
        <v>5.9709277737494824E-6</v>
      </c>
      <c r="E1135" s="18">
        <f t="shared" si="106"/>
        <v>1.0276458067567064E-2</v>
      </c>
      <c r="F1135" s="18">
        <f t="shared" si="102"/>
        <v>3.6993614831351862E-8</v>
      </c>
    </row>
    <row r="1136" spans="1:6" x14ac:dyDescent="0.3">
      <c r="A1136">
        <f t="shared" si="105"/>
        <v>1129</v>
      </c>
      <c r="B1136">
        <f t="shared" si="103"/>
        <v>1128</v>
      </c>
      <c r="C1136">
        <f t="shared" si="104"/>
        <v>95</v>
      </c>
      <c r="D1136" s="18">
        <f t="shared" si="107"/>
        <v>5.9621741612747386E-6</v>
      </c>
      <c r="E1136" s="18">
        <f t="shared" si="106"/>
        <v>1.027049589340579E-2</v>
      </c>
      <c r="F1136" s="18">
        <f t="shared" si="102"/>
        <v>3.6436141860880392E-8</v>
      </c>
    </row>
    <row r="1137" spans="1:6" x14ac:dyDescent="0.3">
      <c r="A1137">
        <f t="shared" si="105"/>
        <v>1130</v>
      </c>
      <c r="B1137">
        <f t="shared" si="103"/>
        <v>1129</v>
      </c>
      <c r="C1137">
        <f t="shared" si="104"/>
        <v>95</v>
      </c>
      <c r="D1137" s="18">
        <f t="shared" si="107"/>
        <v>5.9534411181986766E-6</v>
      </c>
      <c r="E1137" s="18">
        <f t="shared" si="106"/>
        <v>1.0264542452287591E-2</v>
      </c>
      <c r="F1137" s="18">
        <f t="shared" si="102"/>
        <v>3.588706969455371E-8</v>
      </c>
    </row>
    <row r="1138" spans="1:6" x14ac:dyDescent="0.3">
      <c r="A1138">
        <f t="shared" si="105"/>
        <v>1131</v>
      </c>
      <c r="B1138">
        <f t="shared" si="103"/>
        <v>1130</v>
      </c>
      <c r="C1138">
        <f t="shared" si="104"/>
        <v>95</v>
      </c>
      <c r="D1138" s="18">
        <f t="shared" si="107"/>
        <v>5.9447285780402884E-6</v>
      </c>
      <c r="E1138" s="18">
        <f t="shared" si="106"/>
        <v>1.025859772370955E-2</v>
      </c>
      <c r="F1138" s="18">
        <f t="shared" si="102"/>
        <v>3.5346271736977958E-8</v>
      </c>
    </row>
    <row r="1139" spans="1:6" x14ac:dyDescent="0.3">
      <c r="A1139">
        <f t="shared" si="105"/>
        <v>1132</v>
      </c>
      <c r="B1139">
        <f t="shared" si="103"/>
        <v>1131</v>
      </c>
      <c r="C1139">
        <f t="shared" si="104"/>
        <v>95</v>
      </c>
      <c r="D1139" s="18">
        <f t="shared" si="107"/>
        <v>5.9360364745919815E-6</v>
      </c>
      <c r="E1139" s="18">
        <f t="shared" si="106"/>
        <v>1.0252661687234958E-2</v>
      </c>
      <c r="F1139" s="18">
        <f t="shared" si="102"/>
        <v>3.4813623300480596E-8</v>
      </c>
    </row>
    <row r="1140" spans="1:6" x14ac:dyDescent="0.3">
      <c r="A1140">
        <f t="shared" si="105"/>
        <v>1133</v>
      </c>
      <c r="B1140">
        <f t="shared" si="103"/>
        <v>1132</v>
      </c>
      <c r="C1140">
        <f t="shared" si="104"/>
        <v>95</v>
      </c>
      <c r="D1140" s="18">
        <f t="shared" si="107"/>
        <v>5.9273647419182135E-6</v>
      </c>
      <c r="E1140" s="18">
        <f t="shared" si="106"/>
        <v>1.024673432249304E-2</v>
      </c>
      <c r="F1140" s="18">
        <f t="shared" si="102"/>
        <v>3.4289001576362246E-8</v>
      </c>
    </row>
    <row r="1141" spans="1:6" x14ac:dyDescent="0.3">
      <c r="A1141">
        <f t="shared" si="105"/>
        <v>1134</v>
      </c>
      <c r="B1141">
        <f t="shared" si="103"/>
        <v>1133</v>
      </c>
      <c r="C1141">
        <f t="shared" si="104"/>
        <v>95</v>
      </c>
      <c r="D1141" s="18">
        <f t="shared" si="107"/>
        <v>5.9187133143541381E-6</v>
      </c>
      <c r="E1141" s="18">
        <f t="shared" si="106"/>
        <v>1.0240815609178685E-2</v>
      </c>
      <c r="F1141" s="18">
        <f t="shared" si="102"/>
        <v>3.3772285606581556E-8</v>
      </c>
    </row>
    <row r="1142" spans="1:6" x14ac:dyDescent="0.3">
      <c r="A1142">
        <f t="shared" si="105"/>
        <v>1135</v>
      </c>
      <c r="B1142">
        <f t="shared" si="103"/>
        <v>1134</v>
      </c>
      <c r="C1142">
        <f t="shared" si="104"/>
        <v>95</v>
      </c>
      <c r="D1142" s="18">
        <f t="shared" si="107"/>
        <v>5.9100821265042524E-6</v>
      </c>
      <c r="E1142" s="18">
        <f t="shared" si="106"/>
        <v>1.023490552705218E-2</v>
      </c>
      <c r="F1142" s="18">
        <f t="shared" si="102"/>
        <v>3.3263356255866795E-8</v>
      </c>
    </row>
    <row r="1143" spans="1:6" x14ac:dyDescent="0.3">
      <c r="A1143">
        <f t="shared" si="105"/>
        <v>1136</v>
      </c>
      <c r="B1143">
        <f t="shared" si="103"/>
        <v>1135</v>
      </c>
      <c r="C1143">
        <f t="shared" si="104"/>
        <v>95</v>
      </c>
      <c r="D1143" s="18">
        <f t="shared" si="107"/>
        <v>5.9014711132410587E-6</v>
      </c>
      <c r="E1143" s="18">
        <f t="shared" si="106"/>
        <v>1.0229004055938939E-2</v>
      </c>
      <c r="F1143" s="18">
        <f t="shared" si="102"/>
        <v>3.2762096184247794E-8</v>
      </c>
    </row>
    <row r="1144" spans="1:6" x14ac:dyDescent="0.3">
      <c r="A1144">
        <f t="shared" si="105"/>
        <v>1137</v>
      </c>
      <c r="B1144">
        <f t="shared" si="103"/>
        <v>1136</v>
      </c>
      <c r="C1144">
        <f t="shared" si="104"/>
        <v>95</v>
      </c>
      <c r="D1144" s="18">
        <f t="shared" si="107"/>
        <v>5.8928802097037315E-6</v>
      </c>
      <c r="E1144" s="18">
        <f t="shared" si="106"/>
        <v>1.0223111175729235E-2</v>
      </c>
      <c r="F1144" s="18">
        <f t="shared" si="102"/>
        <v>3.2268389820001767E-8</v>
      </c>
    </row>
    <row r="1145" spans="1:6" x14ac:dyDescent="0.3">
      <c r="A1145">
        <f t="shared" si="105"/>
        <v>1138</v>
      </c>
      <c r="B1145">
        <f t="shared" si="103"/>
        <v>1137</v>
      </c>
      <c r="C1145">
        <f t="shared" si="104"/>
        <v>95</v>
      </c>
      <c r="D1145" s="18">
        <f t="shared" si="107"/>
        <v>5.8843093512967896E-6</v>
      </c>
      <c r="E1145" s="18">
        <f t="shared" si="106"/>
        <v>1.0217226866377938E-2</v>
      </c>
      <c r="F1145" s="18">
        <f t="shared" si="102"/>
        <v>3.1782123333006764E-8</v>
      </c>
    </row>
    <row r="1146" spans="1:6" x14ac:dyDescent="0.3">
      <c r="A1146">
        <f t="shared" si="105"/>
        <v>1139</v>
      </c>
      <c r="B1146">
        <f t="shared" si="103"/>
        <v>1138</v>
      </c>
      <c r="C1146">
        <f t="shared" si="104"/>
        <v>95</v>
      </c>
      <c r="D1146" s="18">
        <f t="shared" si="107"/>
        <v>5.8757584736887819E-6</v>
      </c>
      <c r="E1146" s="18">
        <f t="shared" si="106"/>
        <v>1.0211351107904248E-2</v>
      </c>
      <c r="F1146" s="18">
        <f t="shared" si="102"/>
        <v>3.1303184608496761E-8</v>
      </c>
    </row>
    <row r="1147" spans="1:6" x14ac:dyDescent="0.3">
      <c r="A1147">
        <f t="shared" si="105"/>
        <v>1140</v>
      </c>
      <c r="B1147">
        <f t="shared" si="103"/>
        <v>1139</v>
      </c>
      <c r="C1147">
        <f t="shared" si="104"/>
        <v>95</v>
      </c>
      <c r="D1147" s="18">
        <f t="shared" si="107"/>
        <v>5.8672275128109749E-6</v>
      </c>
      <c r="E1147" s="18">
        <f t="shared" si="106"/>
        <v>1.0205483880391438E-2</v>
      </c>
      <c r="F1147" s="18">
        <f t="shared" si="102"/>
        <v>3.0831463221212215E-8</v>
      </c>
    </row>
    <row r="1148" spans="1:6" x14ac:dyDescent="0.3">
      <c r="A1148">
        <f t="shared" si="105"/>
        <v>1141</v>
      </c>
      <c r="B1148">
        <f t="shared" si="103"/>
        <v>1140</v>
      </c>
      <c r="C1148">
        <f t="shared" si="104"/>
        <v>96</v>
      </c>
      <c r="D1148" s="18">
        <f t="shared" si="107"/>
        <v>5.8587164048560514E-6</v>
      </c>
      <c r="E1148" s="18">
        <f t="shared" si="106"/>
        <v>1.0199625163986582E-2</v>
      </c>
      <c r="F1148" s="18">
        <f t="shared" si="102"/>
        <v>3.0366850409940132E-8</v>
      </c>
    </row>
    <row r="1149" spans="1:6" x14ac:dyDescent="0.3">
      <c r="A1149">
        <f t="shared" si="105"/>
        <v>1142</v>
      </c>
      <c r="B1149">
        <f t="shared" si="103"/>
        <v>1141</v>
      </c>
      <c r="C1149">
        <f t="shared" si="104"/>
        <v>96</v>
      </c>
      <c r="D1149" s="18">
        <f t="shared" si="107"/>
        <v>5.8502250862768164E-6</v>
      </c>
      <c r="E1149" s="18">
        <f t="shared" si="106"/>
        <v>1.0193774938900306E-2</v>
      </c>
      <c r="F1149" s="18">
        <f t="shared" si="102"/>
        <v>2.9909239052437825E-8</v>
      </c>
    </row>
    <row r="1150" spans="1:6" x14ac:dyDescent="0.3">
      <c r="A1150">
        <f t="shared" si="105"/>
        <v>1143</v>
      </c>
      <c r="B1150">
        <f t="shared" si="103"/>
        <v>1142</v>
      </c>
      <c r="C1150">
        <f t="shared" si="104"/>
        <v>96</v>
      </c>
      <c r="D1150" s="18">
        <f t="shared" si="107"/>
        <v>5.8417534937849076E-6</v>
      </c>
      <c r="E1150" s="18">
        <f t="shared" si="106"/>
        <v>1.0187933185406521E-2</v>
      </c>
      <c r="F1150" s="18">
        <f t="shared" si="102"/>
        <v>2.9458523640734595E-8</v>
      </c>
    </row>
    <row r="1151" spans="1:6" x14ac:dyDescent="0.3">
      <c r="A1151">
        <f t="shared" si="105"/>
        <v>1144</v>
      </c>
      <c r="B1151">
        <f t="shared" si="103"/>
        <v>1143</v>
      </c>
      <c r="C1151">
        <f t="shared" si="104"/>
        <v>96</v>
      </c>
      <c r="D1151" s="18">
        <f t="shared" si="107"/>
        <v>5.8333015643495204E-6</v>
      </c>
      <c r="E1151" s="18">
        <f t="shared" si="106"/>
        <v>1.0182099883842171E-2</v>
      </c>
      <c r="F1151" s="18">
        <f t="shared" si="102"/>
        <v>2.9014600256805461E-8</v>
      </c>
    </row>
    <row r="1152" spans="1:6" x14ac:dyDescent="0.3">
      <c r="A1152">
        <f t="shared" si="105"/>
        <v>1145</v>
      </c>
      <c r="B1152">
        <f t="shared" si="103"/>
        <v>1144</v>
      </c>
      <c r="C1152">
        <f t="shared" si="104"/>
        <v>96</v>
      </c>
      <c r="D1152" s="18">
        <f t="shared" si="107"/>
        <v>5.8248692351961316E-6</v>
      </c>
      <c r="E1152" s="18">
        <f t="shared" si="106"/>
        <v>1.0176275014606976E-2</v>
      </c>
      <c r="F1152" s="18">
        <f t="shared" si="102"/>
        <v>2.8577366548611708E-8</v>
      </c>
    </row>
    <row r="1153" spans="1:6" x14ac:dyDescent="0.3">
      <c r="A1153">
        <f t="shared" si="105"/>
        <v>1146</v>
      </c>
      <c r="B1153">
        <f t="shared" si="103"/>
        <v>1145</v>
      </c>
      <c r="C1153">
        <f t="shared" si="104"/>
        <v>96</v>
      </c>
      <c r="D1153" s="18">
        <f t="shared" si="107"/>
        <v>5.816456443805235E-6</v>
      </c>
      <c r="E1153" s="18">
        <f t="shared" si="106"/>
        <v>1.017045855816317E-2</v>
      </c>
      <c r="F1153" s="18">
        <f t="shared" si="102"/>
        <v>2.8146721706502212E-8</v>
      </c>
    </row>
    <row r="1154" spans="1:6" x14ac:dyDescent="0.3">
      <c r="A1154">
        <f t="shared" si="105"/>
        <v>1147</v>
      </c>
      <c r="B1154">
        <f t="shared" si="103"/>
        <v>1146</v>
      </c>
      <c r="C1154">
        <f t="shared" si="104"/>
        <v>96</v>
      </c>
      <c r="D1154" s="18">
        <f t="shared" si="107"/>
        <v>5.8080631279110857E-6</v>
      </c>
      <c r="E1154" s="18">
        <f t="shared" si="106"/>
        <v>1.016465049503526E-2</v>
      </c>
      <c r="F1154" s="18">
        <f t="shared" si="102"/>
        <v>2.7722566439970664E-8</v>
      </c>
    </row>
    <row r="1155" spans="1:6" x14ac:dyDescent="0.3">
      <c r="A1155">
        <f t="shared" si="105"/>
        <v>1148</v>
      </c>
      <c r="B1155">
        <f t="shared" si="103"/>
        <v>1147</v>
      </c>
      <c r="C1155">
        <f t="shared" si="104"/>
        <v>96</v>
      </c>
      <c r="D1155" s="18">
        <f t="shared" si="107"/>
        <v>5.799689225500449E-6</v>
      </c>
      <c r="E1155" s="18">
        <f t="shared" si="106"/>
        <v>1.015885080580976E-2</v>
      </c>
      <c r="F1155" s="18">
        <f t="shared" si="102"/>
        <v>2.7304802954762791E-8</v>
      </c>
    </row>
    <row r="1156" spans="1:6" x14ac:dyDescent="0.3">
      <c r="A1156">
        <f t="shared" si="105"/>
        <v>1149</v>
      </c>
      <c r="B1156">
        <f t="shared" si="103"/>
        <v>1148</v>
      </c>
      <c r="C1156">
        <f t="shared" si="104"/>
        <v>96</v>
      </c>
      <c r="D1156" s="18">
        <f t="shared" si="107"/>
        <v>5.7913346748113586E-6</v>
      </c>
      <c r="E1156" s="18">
        <f t="shared" si="106"/>
        <v>1.0153059471134948E-2</v>
      </c>
      <c r="F1156" s="18">
        <f t="shared" si="102"/>
        <v>2.689333493032876E-8</v>
      </c>
    </row>
    <row r="1157" spans="1:6" x14ac:dyDescent="0.3">
      <c r="A1157">
        <f t="shared" si="105"/>
        <v>1150</v>
      </c>
      <c r="B1157">
        <f t="shared" si="103"/>
        <v>1149</v>
      </c>
      <c r="C1157">
        <f t="shared" si="104"/>
        <v>96</v>
      </c>
      <c r="D1157" s="18">
        <f t="shared" si="107"/>
        <v>5.7829994143318778E-6</v>
      </c>
      <c r="E1157" s="18">
        <f t="shared" si="106"/>
        <v>1.0147276471720616E-2</v>
      </c>
      <c r="F1157" s="18">
        <f t="shared" si="102"/>
        <v>2.648806749761525E-8</v>
      </c>
    </row>
    <row r="1158" spans="1:6" x14ac:dyDescent="0.3">
      <c r="A1158">
        <f t="shared" si="105"/>
        <v>1151</v>
      </c>
      <c r="B1158">
        <f t="shared" si="103"/>
        <v>1150</v>
      </c>
      <c r="C1158">
        <f t="shared" si="104"/>
        <v>96</v>
      </c>
      <c r="D1158" s="18">
        <f t="shared" si="107"/>
        <v>5.7746833827988749E-6</v>
      </c>
      <c r="E1158" s="18">
        <f t="shared" si="106"/>
        <v>1.0141501788337818E-2</v>
      </c>
      <c r="F1158" s="18">
        <f t="shared" si="102"/>
        <v>2.6088907217192204E-8</v>
      </c>
    </row>
    <row r="1159" spans="1:6" x14ac:dyDescent="0.3">
      <c r="A1159">
        <f t="shared" si="105"/>
        <v>1152</v>
      </c>
      <c r="B1159">
        <f t="shared" si="103"/>
        <v>1151</v>
      </c>
      <c r="C1159">
        <f t="shared" si="104"/>
        <v>96</v>
      </c>
      <c r="D1159" s="18">
        <f t="shared" si="107"/>
        <v>5.7663865191967982E-6</v>
      </c>
      <c r="E1159" s="18">
        <f t="shared" si="106"/>
        <v>1.013573540181862E-2</v>
      </c>
      <c r="F1159" s="18">
        <f t="shared" si="102"/>
        <v>2.5695762057709252E-8</v>
      </c>
    </row>
    <row r="1160" spans="1:6" x14ac:dyDescent="0.3">
      <c r="A1160">
        <f t="shared" si="105"/>
        <v>1153</v>
      </c>
      <c r="B1160">
        <f t="shared" si="103"/>
        <v>1152</v>
      </c>
      <c r="C1160">
        <f t="shared" si="104"/>
        <v>97</v>
      </c>
      <c r="D1160" s="18">
        <f t="shared" si="107"/>
        <v>5.7581087627564642E-6</v>
      </c>
      <c r="E1160" s="18">
        <f t="shared" si="106"/>
        <v>1.0129977293055863E-2</v>
      </c>
      <c r="F1160" s="18">
        <f t="shared" ref="F1160:F1207" si="108">1/(1+$F$5)^B1160</f>
        <v>2.5308541374676697E-8</v>
      </c>
    </row>
    <row r="1161" spans="1:6" x14ac:dyDescent="0.3">
      <c r="A1161">
        <f t="shared" si="105"/>
        <v>1154</v>
      </c>
      <c r="B1161">
        <f t="shared" ref="B1161:B1207" si="109">A1161-1</f>
        <v>1153</v>
      </c>
      <c r="C1161">
        <f t="shared" ref="C1161:C1207" si="110">INT(B1161/12)+1</f>
        <v>97</v>
      </c>
      <c r="D1161" s="18">
        <f t="shared" si="107"/>
        <v>5.7498500529538483E-6</v>
      </c>
      <c r="E1161" s="18">
        <f t="shared" si="106"/>
        <v>1.0124227443002908E-2</v>
      </c>
      <c r="F1161" s="18">
        <f t="shared" si="108"/>
        <v>2.4927155889566328E-8</v>
      </c>
    </row>
    <row r="1162" spans="1:6" x14ac:dyDescent="0.3">
      <c r="A1162">
        <f t="shared" ref="A1162:A1207" si="111">A1161+1</f>
        <v>1155</v>
      </c>
      <c r="B1162">
        <f t="shared" si="109"/>
        <v>1154</v>
      </c>
      <c r="C1162">
        <f t="shared" si="110"/>
        <v>97</v>
      </c>
      <c r="D1162" s="18">
        <f t="shared" si="107"/>
        <v>5.7416103295088863E-6</v>
      </c>
      <c r="E1162" s="18">
        <f t="shared" ref="E1162:E1207" si="112">E1161-D1162</f>
        <v>1.0118485832673399E-2</v>
      </c>
      <c r="F1162" s="18">
        <f t="shared" si="108"/>
        <v>2.4551517669227155E-8</v>
      </c>
    </row>
    <row r="1163" spans="1:6" x14ac:dyDescent="0.3">
      <c r="A1163">
        <f t="shared" si="111"/>
        <v>1156</v>
      </c>
      <c r="B1163">
        <f t="shared" si="109"/>
        <v>1155</v>
      </c>
      <c r="C1163">
        <f t="shared" si="110"/>
        <v>97</v>
      </c>
      <c r="D1163" s="18">
        <f t="shared" ref="D1163:D1207" si="113">($B$2+B1163-2)/($B$1+$B$2+B1163-1)*D1162</f>
        <v>5.7333895323842783E-6</v>
      </c>
      <c r="E1163" s="18">
        <f t="shared" si="112"/>
        <v>1.0112752443141014E-2</v>
      </c>
      <c r="F1163" s="18">
        <f t="shared" si="108"/>
        <v>2.4181540105611297E-8</v>
      </c>
    </row>
    <row r="1164" spans="1:6" x14ac:dyDescent="0.3">
      <c r="A1164">
        <f t="shared" si="111"/>
        <v>1157</v>
      </c>
      <c r="B1164">
        <f t="shared" si="109"/>
        <v>1156</v>
      </c>
      <c r="C1164">
        <f t="shared" si="110"/>
        <v>97</v>
      </c>
      <c r="D1164" s="18">
        <f t="shared" si="113"/>
        <v>5.7251876017843043E-6</v>
      </c>
      <c r="E1164" s="18">
        <f t="shared" si="112"/>
        <v>1.010702725553923E-2</v>
      </c>
      <c r="F1164" s="18">
        <f t="shared" si="108"/>
        <v>2.3817137895805473E-8</v>
      </c>
    </row>
    <row r="1165" spans="1:6" x14ac:dyDescent="0.3">
      <c r="A1165">
        <f t="shared" si="111"/>
        <v>1158</v>
      </c>
      <c r="B1165">
        <f t="shared" si="109"/>
        <v>1157</v>
      </c>
      <c r="C1165">
        <f t="shared" si="110"/>
        <v>97</v>
      </c>
      <c r="D1165" s="18">
        <f t="shared" si="113"/>
        <v>5.7170044781536433E-6</v>
      </c>
      <c r="E1165" s="18">
        <f t="shared" si="112"/>
        <v>1.0101310251061077E-2</v>
      </c>
      <c r="F1165" s="18">
        <f t="shared" si="108"/>
        <v>2.3458227022363314E-8</v>
      </c>
    </row>
    <row r="1166" spans="1:6" x14ac:dyDescent="0.3">
      <c r="A1166">
        <f t="shared" si="111"/>
        <v>1159</v>
      </c>
      <c r="B1166">
        <f t="shared" si="109"/>
        <v>1158</v>
      </c>
      <c r="C1166">
        <f t="shared" si="110"/>
        <v>97</v>
      </c>
      <c r="D1166" s="18">
        <f t="shared" si="113"/>
        <v>5.7088401021762001E-6</v>
      </c>
      <c r="E1166" s="18">
        <f t="shared" si="112"/>
        <v>1.0095601410958902E-2</v>
      </c>
      <c r="F1166" s="18">
        <f t="shared" si="108"/>
        <v>2.3104724733934122E-8</v>
      </c>
    </row>
    <row r="1167" spans="1:6" x14ac:dyDescent="0.3">
      <c r="A1167">
        <f t="shared" si="111"/>
        <v>1160</v>
      </c>
      <c r="B1167">
        <f t="shared" si="109"/>
        <v>1159</v>
      </c>
      <c r="C1167">
        <f t="shared" si="110"/>
        <v>97</v>
      </c>
      <c r="D1167" s="18">
        <f t="shared" si="113"/>
        <v>5.7006944147739397E-6</v>
      </c>
      <c r="E1167" s="18">
        <f t="shared" si="112"/>
        <v>1.0089900716544127E-2</v>
      </c>
      <c r="F1167" s="18">
        <f t="shared" si="108"/>
        <v>2.2756549526183516E-8</v>
      </c>
    </row>
    <row r="1168" spans="1:6" x14ac:dyDescent="0.3">
      <c r="A1168">
        <f t="shared" si="111"/>
        <v>1161</v>
      </c>
      <c r="B1168">
        <f t="shared" si="109"/>
        <v>1160</v>
      </c>
      <c r="C1168">
        <f t="shared" si="110"/>
        <v>97</v>
      </c>
      <c r="D1168" s="18">
        <f t="shared" si="113"/>
        <v>5.6925673571057254E-6</v>
      </c>
      <c r="E1168" s="18">
        <f t="shared" si="112"/>
        <v>1.0084208149187021E-2</v>
      </c>
      <c r="F1168" s="18">
        <f t="shared" si="108"/>
        <v>2.2413621123001591E-8</v>
      </c>
    </row>
    <row r="1169" spans="1:6" x14ac:dyDescent="0.3">
      <c r="A1169">
        <f t="shared" si="111"/>
        <v>1162</v>
      </c>
      <c r="B1169">
        <f t="shared" si="109"/>
        <v>1161</v>
      </c>
      <c r="C1169">
        <f t="shared" si="110"/>
        <v>97</v>
      </c>
      <c r="D1169" s="18">
        <f t="shared" si="113"/>
        <v>5.6844588705661683E-6</v>
      </c>
      <c r="E1169" s="18">
        <f t="shared" si="112"/>
        <v>1.0078523690316456E-2</v>
      </c>
      <c r="F1169" s="18">
        <f t="shared" si="108"/>
        <v>2.2075860457994272E-8</v>
      </c>
    </row>
    <row r="1170" spans="1:6" x14ac:dyDescent="0.3">
      <c r="A1170">
        <f t="shared" si="111"/>
        <v>1163</v>
      </c>
      <c r="B1170">
        <f t="shared" si="109"/>
        <v>1162</v>
      </c>
      <c r="C1170">
        <f t="shared" si="110"/>
        <v>97</v>
      </c>
      <c r="D1170" s="18">
        <f t="shared" si="113"/>
        <v>5.6763688967844806E-6</v>
      </c>
      <c r="E1170" s="18">
        <f t="shared" si="112"/>
        <v>1.0072847321419671E-2</v>
      </c>
      <c r="F1170" s="18">
        <f t="shared" si="108"/>
        <v>2.1743189656253598E-8</v>
      </c>
    </row>
    <row r="1171" spans="1:6" x14ac:dyDescent="0.3">
      <c r="A1171">
        <f t="shared" si="111"/>
        <v>1164</v>
      </c>
      <c r="B1171">
        <f t="shared" si="109"/>
        <v>1163</v>
      </c>
      <c r="C1171">
        <f t="shared" si="110"/>
        <v>97</v>
      </c>
      <c r="D1171" s="18">
        <f t="shared" si="113"/>
        <v>5.6682973776233355E-6</v>
      </c>
      <c r="E1171" s="18">
        <f t="shared" si="112"/>
        <v>1.0067179024042049E-2</v>
      </c>
      <c r="F1171" s="18">
        <f t="shared" si="108"/>
        <v>2.1415532016402632E-8</v>
      </c>
    </row>
    <row r="1172" spans="1:6" x14ac:dyDescent="0.3">
      <c r="A1172">
        <f t="shared" si="111"/>
        <v>1165</v>
      </c>
      <c r="B1172">
        <f t="shared" si="109"/>
        <v>1164</v>
      </c>
      <c r="C1172">
        <f t="shared" si="110"/>
        <v>98</v>
      </c>
      <c r="D1172" s="18">
        <f t="shared" si="113"/>
        <v>5.6602442551777318E-6</v>
      </c>
      <c r="E1172" s="18">
        <f t="shared" si="112"/>
        <v>1.0061518779786871E-2</v>
      </c>
      <c r="F1172" s="18">
        <f t="shared" si="108"/>
        <v>2.1092811992911091E-8</v>
      </c>
    </row>
    <row r="1173" spans="1:6" x14ac:dyDescent="0.3">
      <c r="A1173">
        <f t="shared" si="111"/>
        <v>1166</v>
      </c>
      <c r="B1173">
        <f t="shared" si="109"/>
        <v>1165</v>
      </c>
      <c r="C1173">
        <f t="shared" si="110"/>
        <v>98</v>
      </c>
      <c r="D1173" s="18">
        <f t="shared" si="113"/>
        <v>5.6522094717738696E-6</v>
      </c>
      <c r="E1173" s="18">
        <f t="shared" si="112"/>
        <v>1.0055866570315097E-2</v>
      </c>
      <c r="F1173" s="18">
        <f t="shared" si="108"/>
        <v>2.0774955178677323E-8</v>
      </c>
    </row>
    <row r="1174" spans="1:6" x14ac:dyDescent="0.3">
      <c r="A1174">
        <f t="shared" si="111"/>
        <v>1167</v>
      </c>
      <c r="B1174">
        <f t="shared" si="109"/>
        <v>1166</v>
      </c>
      <c r="C1174">
        <f t="shared" si="110"/>
        <v>98</v>
      </c>
      <c r="D1174" s="18">
        <f t="shared" si="113"/>
        <v>5.6441929699680277E-6</v>
      </c>
      <c r="E1174" s="18">
        <f t="shared" si="112"/>
        <v>1.005022237734513E-2</v>
      </c>
      <c r="F1174" s="18">
        <f t="shared" si="108"/>
        <v>2.0461888287872871E-8</v>
      </c>
    </row>
    <row r="1175" spans="1:6" x14ac:dyDescent="0.3">
      <c r="A1175">
        <f t="shared" si="111"/>
        <v>1168</v>
      </c>
      <c r="B1175">
        <f t="shared" si="109"/>
        <v>1167</v>
      </c>
      <c r="C1175">
        <f t="shared" si="110"/>
        <v>98</v>
      </c>
      <c r="D1175" s="18">
        <f t="shared" si="113"/>
        <v>5.6361946925454521E-6</v>
      </c>
      <c r="E1175" s="18">
        <f t="shared" si="112"/>
        <v>1.0044586182652585E-2</v>
      </c>
      <c r="F1175" s="18">
        <f t="shared" si="108"/>
        <v>2.0153539139045476E-8</v>
      </c>
    </row>
    <row r="1176" spans="1:6" x14ac:dyDescent="0.3">
      <c r="A1176">
        <f t="shared" si="111"/>
        <v>1169</v>
      </c>
      <c r="B1176">
        <f t="shared" si="109"/>
        <v>1168</v>
      </c>
      <c r="C1176">
        <f t="shared" si="110"/>
        <v>98</v>
      </c>
      <c r="D1176" s="18">
        <f t="shared" si="113"/>
        <v>5.6282145825192459E-6</v>
      </c>
      <c r="E1176" s="18">
        <f t="shared" si="112"/>
        <v>1.0038957968070066E-2</v>
      </c>
      <c r="F1176" s="18">
        <f t="shared" si="108"/>
        <v>1.9849836638476783E-8</v>
      </c>
    </row>
    <row r="1177" spans="1:6" x14ac:dyDescent="0.3">
      <c r="A1177">
        <f t="shared" si="111"/>
        <v>1170</v>
      </c>
      <c r="B1177">
        <f t="shared" si="109"/>
        <v>1169</v>
      </c>
      <c r="C1177">
        <f t="shared" si="110"/>
        <v>98</v>
      </c>
      <c r="D1177" s="18">
        <f t="shared" si="113"/>
        <v>5.6202525831292698E-6</v>
      </c>
      <c r="E1177" s="18">
        <f t="shared" si="112"/>
        <v>1.0033337715486937E-2</v>
      </c>
      <c r="F1177" s="18">
        <f t="shared" si="108"/>
        <v>1.9550710763790779E-8</v>
      </c>
    </row>
    <row r="1178" spans="1:6" x14ac:dyDescent="0.3">
      <c r="A1178">
        <f t="shared" si="111"/>
        <v>1171</v>
      </c>
      <c r="B1178">
        <f t="shared" si="109"/>
        <v>1170</v>
      </c>
      <c r="C1178">
        <f t="shared" si="110"/>
        <v>98</v>
      </c>
      <c r="D1178" s="18">
        <f t="shared" si="113"/>
        <v>5.6123086378410448E-6</v>
      </c>
      <c r="E1178" s="18">
        <f t="shared" si="112"/>
        <v>1.0027725406849096E-2</v>
      </c>
      <c r="F1178" s="18">
        <f t="shared" si="108"/>
        <v>1.9256092547809294E-8</v>
      </c>
    </row>
    <row r="1179" spans="1:6" x14ac:dyDescent="0.3">
      <c r="A1179">
        <f t="shared" si="111"/>
        <v>1172</v>
      </c>
      <c r="B1179">
        <f t="shared" si="109"/>
        <v>1171</v>
      </c>
      <c r="C1179">
        <f t="shared" si="110"/>
        <v>98</v>
      </c>
      <c r="D1179" s="18">
        <f t="shared" si="113"/>
        <v>5.6043826903446642E-6</v>
      </c>
      <c r="E1179" s="18">
        <f t="shared" si="112"/>
        <v>1.0022121024158752E-2</v>
      </c>
      <c r="F1179" s="18">
        <f t="shared" si="108"/>
        <v>1.8965914062650737E-8</v>
      </c>
    </row>
    <row r="1180" spans="1:6" x14ac:dyDescent="0.3">
      <c r="A1180">
        <f t="shared" si="111"/>
        <v>1173</v>
      </c>
      <c r="B1180">
        <f t="shared" si="109"/>
        <v>1172</v>
      </c>
      <c r="C1180">
        <f t="shared" si="110"/>
        <v>98</v>
      </c>
      <c r="D1180" s="18">
        <f t="shared" si="113"/>
        <v>5.596474684553712E-6</v>
      </c>
      <c r="E1180" s="18">
        <f t="shared" si="112"/>
        <v>1.0016524549474198E-2</v>
      </c>
      <c r="F1180" s="18">
        <f t="shared" si="108"/>
        <v>1.8680108404068492E-8</v>
      </c>
    </row>
    <row r="1181" spans="1:6" x14ac:dyDescent="0.3">
      <c r="A1181">
        <f t="shared" si="111"/>
        <v>1174</v>
      </c>
      <c r="B1181">
        <f t="shared" si="109"/>
        <v>1173</v>
      </c>
      <c r="C1181">
        <f t="shared" si="110"/>
        <v>98</v>
      </c>
      <c r="D1181" s="18">
        <f t="shared" si="113"/>
        <v>5.588584564604184E-6</v>
      </c>
      <c r="E1181" s="18">
        <f t="shared" si="112"/>
        <v>1.0010935964909594E-2</v>
      </c>
      <c r="F1181" s="18">
        <f t="shared" si="108"/>
        <v>1.8398609676025299E-8</v>
      </c>
    </row>
    <row r="1182" spans="1:6" x14ac:dyDescent="0.3">
      <c r="A1182">
        <f t="shared" si="111"/>
        <v>1175</v>
      </c>
      <c r="B1182">
        <f t="shared" si="109"/>
        <v>1174</v>
      </c>
      <c r="C1182">
        <f t="shared" si="110"/>
        <v>98</v>
      </c>
      <c r="D1182" s="18">
        <f t="shared" si="113"/>
        <v>5.5807122748534196E-6</v>
      </c>
      <c r="E1182" s="18">
        <f t="shared" si="112"/>
        <v>1.000535525263474E-2</v>
      </c>
      <c r="F1182" s="18">
        <f t="shared" si="108"/>
        <v>1.8121352975500152E-8</v>
      </c>
    </row>
    <row r="1183" spans="1:6" x14ac:dyDescent="0.3">
      <c r="A1183">
        <f t="shared" si="111"/>
        <v>1176</v>
      </c>
      <c r="B1183">
        <f t="shared" si="109"/>
        <v>1175</v>
      </c>
      <c r="C1183">
        <f t="shared" si="110"/>
        <v>98</v>
      </c>
      <c r="D1183" s="18">
        <f t="shared" si="113"/>
        <v>5.5728577598790349E-6</v>
      </c>
      <c r="E1183" s="18">
        <f t="shared" si="112"/>
        <v>9.9997823948748607E-3</v>
      </c>
      <c r="F1183" s="18">
        <f t="shared" si="108"/>
        <v>1.7848274377524031E-8</v>
      </c>
    </row>
    <row r="1184" spans="1:6" x14ac:dyDescent="0.3">
      <c r="A1184">
        <f t="shared" si="111"/>
        <v>1177</v>
      </c>
      <c r="B1184">
        <f t="shared" si="109"/>
        <v>1176</v>
      </c>
      <c r="C1184">
        <f t="shared" si="110"/>
        <v>99</v>
      </c>
      <c r="D1184" s="18">
        <f t="shared" si="113"/>
        <v>5.5650209644778658E-6</v>
      </c>
      <c r="E1184" s="18">
        <f t="shared" si="112"/>
        <v>9.9942173739103832E-3</v>
      </c>
      <c r="F1184" s="18">
        <f t="shared" si="108"/>
        <v>1.7579310920441284E-8</v>
      </c>
    </row>
    <row r="1185" spans="1:6" x14ac:dyDescent="0.3">
      <c r="A1185">
        <f t="shared" si="111"/>
        <v>1178</v>
      </c>
      <c r="B1185">
        <f t="shared" si="109"/>
        <v>1177</v>
      </c>
      <c r="C1185">
        <f t="shared" si="110"/>
        <v>99</v>
      </c>
      <c r="D1185" s="18">
        <f t="shared" si="113"/>
        <v>5.5572018336649159E-6</v>
      </c>
      <c r="E1185" s="18">
        <f t="shared" si="112"/>
        <v>9.9886601720767191E-3</v>
      </c>
      <c r="F1185" s="18">
        <f t="shared" si="108"/>
        <v>1.7314400591392965E-8</v>
      </c>
    </row>
    <row r="1186" spans="1:6" x14ac:dyDescent="0.3">
      <c r="A1186">
        <f t="shared" si="111"/>
        <v>1179</v>
      </c>
      <c r="B1186">
        <f t="shared" si="109"/>
        <v>1178</v>
      </c>
      <c r="C1186">
        <f t="shared" si="110"/>
        <v>99</v>
      </c>
      <c r="D1186" s="18">
        <f t="shared" si="113"/>
        <v>5.5494003126723079E-6</v>
      </c>
      <c r="E1186" s="18">
        <f t="shared" si="112"/>
        <v>9.9831107717640467E-3</v>
      </c>
      <c r="F1186" s="18">
        <f t="shared" si="108"/>
        <v>1.705348231201907E-8</v>
      </c>
    </row>
    <row r="1187" spans="1:6" x14ac:dyDescent="0.3">
      <c r="A1187">
        <f t="shared" si="111"/>
        <v>1180</v>
      </c>
      <c r="B1187">
        <f t="shared" si="109"/>
        <v>1179</v>
      </c>
      <c r="C1187">
        <f t="shared" si="110"/>
        <v>99</v>
      </c>
      <c r="D1187" s="18">
        <f t="shared" si="113"/>
        <v>5.5416163469482451E-6</v>
      </c>
      <c r="E1187" s="18">
        <f t="shared" si="112"/>
        <v>9.977569155417098E-3</v>
      </c>
      <c r="F1187" s="18">
        <f t="shared" si="108"/>
        <v>1.6796495924376117E-8</v>
      </c>
    </row>
    <row r="1188" spans="1:6" x14ac:dyDescent="0.3">
      <c r="A1188">
        <f t="shared" si="111"/>
        <v>1181</v>
      </c>
      <c r="B1188">
        <f t="shared" si="109"/>
        <v>1180</v>
      </c>
      <c r="C1188">
        <f t="shared" si="110"/>
        <v>99</v>
      </c>
      <c r="D1188" s="18">
        <f t="shared" si="113"/>
        <v>5.5338498821559766E-6</v>
      </c>
      <c r="E1188" s="18">
        <f t="shared" si="112"/>
        <v>9.9720353055349417E-3</v>
      </c>
      <c r="F1188" s="18">
        <f t="shared" si="108"/>
        <v>1.6543382177066991E-8</v>
      </c>
    </row>
    <row r="1189" spans="1:6" x14ac:dyDescent="0.3">
      <c r="A1189">
        <f t="shared" si="111"/>
        <v>1182</v>
      </c>
      <c r="B1189">
        <f t="shared" si="109"/>
        <v>1181</v>
      </c>
      <c r="C1189">
        <f t="shared" si="110"/>
        <v>99</v>
      </c>
      <c r="D1189" s="18">
        <f t="shared" si="113"/>
        <v>5.526100864172766E-6</v>
      </c>
      <c r="E1189" s="18">
        <f t="shared" si="112"/>
        <v>9.9665092046707683E-3</v>
      </c>
      <c r="F1189" s="18">
        <f t="shared" si="108"/>
        <v>1.6294082711579816E-8</v>
      </c>
    </row>
    <row r="1190" spans="1:6" x14ac:dyDescent="0.3">
      <c r="A1190">
        <f t="shared" si="111"/>
        <v>1183</v>
      </c>
      <c r="B1190">
        <f t="shared" si="109"/>
        <v>1182</v>
      </c>
      <c r="C1190">
        <f t="shared" si="110"/>
        <v>99</v>
      </c>
      <c r="D1190" s="18">
        <f t="shared" si="113"/>
        <v>5.5183692390888701E-6</v>
      </c>
      <c r="E1190" s="18">
        <f t="shared" si="112"/>
        <v>9.9609908354316799E-3</v>
      </c>
      <c r="F1190" s="18">
        <f t="shared" si="108"/>
        <v>1.6048540048832676E-8</v>
      </c>
    </row>
    <row r="1191" spans="1:6" x14ac:dyDescent="0.3">
      <c r="A1191">
        <f t="shared" si="111"/>
        <v>1184</v>
      </c>
      <c r="B1191">
        <f t="shared" si="109"/>
        <v>1183</v>
      </c>
      <c r="C1191">
        <f t="shared" si="110"/>
        <v>99</v>
      </c>
      <c r="D1191" s="18">
        <f t="shared" si="113"/>
        <v>5.5106549532065219E-6</v>
      </c>
      <c r="E1191" s="18">
        <f t="shared" si="112"/>
        <v>9.9554801804784734E-3</v>
      </c>
      <c r="F1191" s="18">
        <f t="shared" si="108"/>
        <v>1.5806697575921083E-8</v>
      </c>
    </row>
    <row r="1192" spans="1:6" x14ac:dyDescent="0.3">
      <c r="A1192">
        <f t="shared" si="111"/>
        <v>1185</v>
      </c>
      <c r="B1192">
        <f t="shared" si="109"/>
        <v>1184</v>
      </c>
      <c r="C1192">
        <f t="shared" si="110"/>
        <v>99</v>
      </c>
      <c r="D1192" s="18">
        <f t="shared" si="113"/>
        <v>5.5029579530389177E-6</v>
      </c>
      <c r="E1192" s="18">
        <f t="shared" si="112"/>
        <v>9.9499772225254343E-3</v>
      </c>
      <c r="F1192" s="18">
        <f t="shared" si="108"/>
        <v>1.5568499533065188E-8</v>
      </c>
    </row>
    <row r="1193" spans="1:6" x14ac:dyDescent="0.3">
      <c r="A1193">
        <f t="shared" si="111"/>
        <v>1186</v>
      </c>
      <c r="B1193">
        <f t="shared" si="109"/>
        <v>1185</v>
      </c>
      <c r="C1193">
        <f t="shared" si="110"/>
        <v>99</v>
      </c>
      <c r="D1193" s="18">
        <f t="shared" si="113"/>
        <v>5.4952781853092107E-6</v>
      </c>
      <c r="E1193" s="18">
        <f t="shared" si="112"/>
        <v>9.944481944340125E-3</v>
      </c>
      <c r="F1193" s="18">
        <f t="shared" si="108"/>
        <v>1.5333891000753656E-8</v>
      </c>
    </row>
    <row r="1194" spans="1:6" x14ac:dyDescent="0.3">
      <c r="A1194">
        <f t="shared" si="111"/>
        <v>1187</v>
      </c>
      <c r="B1194">
        <f t="shared" si="109"/>
        <v>1186</v>
      </c>
      <c r="C1194">
        <f t="shared" si="110"/>
        <v>99</v>
      </c>
      <c r="D1194" s="18">
        <f t="shared" si="113"/>
        <v>5.4876155969495129E-6</v>
      </c>
      <c r="E1194" s="18">
        <f t="shared" si="112"/>
        <v>9.9389943287431746E-3</v>
      </c>
      <c r="F1194" s="18">
        <f t="shared" si="108"/>
        <v>1.5102817887081308E-8</v>
      </c>
    </row>
    <row r="1195" spans="1:6" x14ac:dyDescent="0.3">
      <c r="A1195">
        <f t="shared" si="111"/>
        <v>1188</v>
      </c>
      <c r="B1195">
        <f t="shared" si="109"/>
        <v>1187</v>
      </c>
      <c r="C1195">
        <f t="shared" si="110"/>
        <v>99</v>
      </c>
      <c r="D1195" s="18">
        <f t="shared" si="113"/>
        <v>5.4799701350998989E-6</v>
      </c>
      <c r="E1195" s="18">
        <f t="shared" si="112"/>
        <v>9.9335143586080747E-3</v>
      </c>
      <c r="F1195" s="18">
        <f t="shared" si="108"/>
        <v>1.4875226915277563E-8</v>
      </c>
    </row>
    <row r="1196" spans="1:6" x14ac:dyDescent="0.3">
      <c r="A1196">
        <f t="shared" si="111"/>
        <v>1189</v>
      </c>
      <c r="B1196">
        <f t="shared" si="109"/>
        <v>1188</v>
      </c>
      <c r="C1196">
        <f t="shared" si="110"/>
        <v>100</v>
      </c>
      <c r="D1196" s="18">
        <f t="shared" si="113"/>
        <v>5.4723417471074148E-6</v>
      </c>
      <c r="E1196" s="18">
        <f t="shared" si="112"/>
        <v>9.9280420168609673E-3</v>
      </c>
      <c r="F1196" s="18">
        <f t="shared" si="108"/>
        <v>1.4651065611422793E-8</v>
      </c>
    </row>
    <row r="1197" spans="1:6" x14ac:dyDescent="0.3">
      <c r="A1197">
        <f t="shared" si="111"/>
        <v>1190</v>
      </c>
      <c r="B1197">
        <f t="shared" si="109"/>
        <v>1189</v>
      </c>
      <c r="C1197">
        <f t="shared" si="110"/>
        <v>100</v>
      </c>
      <c r="D1197" s="18">
        <f t="shared" si="113"/>
        <v>5.4647303805250986E-6</v>
      </c>
      <c r="E1197" s="18">
        <f t="shared" si="112"/>
        <v>9.9225772864804419E-3</v>
      </c>
      <c r="F1197" s="18">
        <f t="shared" si="108"/>
        <v>1.443028229234984E-8</v>
      </c>
    </row>
    <row r="1198" spans="1:6" x14ac:dyDescent="0.3">
      <c r="A1198">
        <f t="shared" si="111"/>
        <v>1191</v>
      </c>
      <c r="B1198">
        <f t="shared" si="109"/>
        <v>1190</v>
      </c>
      <c r="C1198">
        <f t="shared" si="110"/>
        <v>100</v>
      </c>
      <c r="D1198" s="18">
        <f t="shared" si="113"/>
        <v>5.457135983110999E-6</v>
      </c>
      <c r="E1198" s="18">
        <f t="shared" si="112"/>
        <v>9.9171201504973314E-3</v>
      </c>
      <c r="F1198" s="18">
        <f t="shared" si="108"/>
        <v>1.4212826053727806E-8</v>
      </c>
    </row>
    <row r="1199" spans="1:6" x14ac:dyDescent="0.3">
      <c r="A1199">
        <f t="shared" si="111"/>
        <v>1192</v>
      </c>
      <c r="B1199">
        <f t="shared" si="109"/>
        <v>1191</v>
      </c>
      <c r="C1199">
        <f t="shared" si="110"/>
        <v>100</v>
      </c>
      <c r="D1199" s="18">
        <f t="shared" si="113"/>
        <v>5.4495585028272021E-6</v>
      </c>
      <c r="E1199" s="18">
        <f t="shared" si="112"/>
        <v>9.9116705919945047E-3</v>
      </c>
      <c r="F1199" s="18">
        <f t="shared" si="108"/>
        <v>1.3998646758325425E-8</v>
      </c>
    </row>
    <row r="1200" spans="1:6" x14ac:dyDescent="0.3">
      <c r="A1200">
        <f t="shared" si="111"/>
        <v>1193</v>
      </c>
      <c r="B1200">
        <f t="shared" si="109"/>
        <v>1192</v>
      </c>
      <c r="C1200">
        <f t="shared" si="110"/>
        <v>100</v>
      </c>
      <c r="D1200" s="18">
        <f t="shared" si="113"/>
        <v>5.4419978878388669E-6</v>
      </c>
      <c r="E1200" s="18">
        <f t="shared" si="112"/>
        <v>9.9062285941066662E-3</v>
      </c>
      <c r="F1200" s="18">
        <f t="shared" si="108"/>
        <v>1.3787695024451321E-8</v>
      </c>
    </row>
    <row r="1201" spans="1:6" x14ac:dyDescent="0.3">
      <c r="A1201">
        <f t="shared" si="111"/>
        <v>1194</v>
      </c>
      <c r="B1201">
        <f t="shared" si="109"/>
        <v>1193</v>
      </c>
      <c r="C1201">
        <f t="shared" si="110"/>
        <v>100</v>
      </c>
      <c r="D1201" s="18">
        <f t="shared" si="113"/>
        <v>5.4344540865132629E-6</v>
      </c>
      <c r="E1201" s="18">
        <f t="shared" si="112"/>
        <v>9.9007941400201527E-3</v>
      </c>
      <c r="F1201" s="18">
        <f t="shared" si="108"/>
        <v>1.3579922214568419E-8</v>
      </c>
    </row>
    <row r="1202" spans="1:6" x14ac:dyDescent="0.3">
      <c r="A1202">
        <f t="shared" si="111"/>
        <v>1195</v>
      </c>
      <c r="B1202">
        <f t="shared" si="109"/>
        <v>1194</v>
      </c>
      <c r="C1202">
        <f t="shared" si="110"/>
        <v>100</v>
      </c>
      <c r="D1202" s="18">
        <f t="shared" si="113"/>
        <v>5.4269270474188113E-6</v>
      </c>
      <c r="E1202" s="18">
        <f t="shared" si="112"/>
        <v>9.8953672129727336E-3</v>
      </c>
      <c r="F1202" s="18">
        <f t="shared" si="108"/>
        <v>1.3375280424079996E-8</v>
      </c>
    </row>
    <row r="1203" spans="1:6" x14ac:dyDescent="0.3">
      <c r="A1203">
        <f t="shared" si="111"/>
        <v>1196</v>
      </c>
      <c r="B1203">
        <f t="shared" si="109"/>
        <v>1195</v>
      </c>
      <c r="C1203">
        <f t="shared" si="110"/>
        <v>100</v>
      </c>
      <c r="D1203" s="18">
        <f t="shared" si="113"/>
        <v>5.4194167193241353E-6</v>
      </c>
      <c r="E1203" s="18">
        <f t="shared" si="112"/>
        <v>9.8899477962534101E-3</v>
      </c>
      <c r="F1203" s="18">
        <f t="shared" si="108"/>
        <v>1.317372247028464E-8</v>
      </c>
    </row>
    <row r="1204" spans="1:6" x14ac:dyDescent="0.3">
      <c r="A1204">
        <f t="shared" si="111"/>
        <v>1197</v>
      </c>
      <c r="B1204">
        <f t="shared" si="109"/>
        <v>1196</v>
      </c>
      <c r="C1204">
        <f t="shared" si="110"/>
        <v>100</v>
      </c>
      <c r="D1204" s="18">
        <f t="shared" si="113"/>
        <v>5.4119230511971152E-6</v>
      </c>
      <c r="E1204" s="18">
        <f t="shared" si="112"/>
        <v>9.8845358732022135E-3</v>
      </c>
      <c r="F1204" s="18">
        <f t="shared" si="108"/>
        <v>1.2975201881497724E-8</v>
      </c>
    </row>
    <row r="1205" spans="1:6" x14ac:dyDescent="0.3">
      <c r="A1205">
        <f t="shared" si="111"/>
        <v>1198</v>
      </c>
      <c r="B1205">
        <f t="shared" si="109"/>
        <v>1197</v>
      </c>
      <c r="C1205">
        <f t="shared" si="110"/>
        <v>100</v>
      </c>
      <c r="D1205" s="18">
        <f t="shared" si="113"/>
        <v>5.4044459922039446E-6</v>
      </c>
      <c r="E1205" s="18">
        <f t="shared" si="112"/>
        <v>9.8791314272100098E-3</v>
      </c>
      <c r="F1205" s="18">
        <f t="shared" si="108"/>
        <v>1.2779672886336771E-8</v>
      </c>
    </row>
    <row r="1206" spans="1:6" x14ac:dyDescent="0.3">
      <c r="A1206">
        <f t="shared" si="111"/>
        <v>1199</v>
      </c>
      <c r="B1206">
        <f t="shared" si="109"/>
        <v>1198</v>
      </c>
      <c r="C1206">
        <f t="shared" si="110"/>
        <v>100</v>
      </c>
      <c r="D1206" s="18">
        <f t="shared" si="113"/>
        <v>5.3969854917081976E-6</v>
      </c>
      <c r="E1206" s="18">
        <f t="shared" si="112"/>
        <v>9.8737344417183012E-3</v>
      </c>
      <c r="F1206" s="18">
        <f t="shared" si="108"/>
        <v>1.2587090403168298E-8</v>
      </c>
    </row>
    <row r="1207" spans="1:6" x14ac:dyDescent="0.3">
      <c r="A1207">
        <f t="shared" si="111"/>
        <v>1200</v>
      </c>
      <c r="B1207">
        <f t="shared" si="109"/>
        <v>1199</v>
      </c>
      <c r="C1207">
        <f t="shared" si="110"/>
        <v>100</v>
      </c>
      <c r="D1207" s="18">
        <f t="shared" si="113"/>
        <v>5.3895414992698983E-6</v>
      </c>
      <c r="E1207" s="18">
        <f t="shared" si="112"/>
        <v>9.8683449002190306E-3</v>
      </c>
      <c r="F1207" s="18">
        <f t="shared" si="108"/>
        <v>1.2397410029713674E-8</v>
      </c>
    </row>
    <row r="1208" spans="1:6" x14ac:dyDescent="0.3">
      <c r="D1208" s="18"/>
      <c r="E1208" s="18"/>
      <c r="F1208" s="18"/>
    </row>
    <row r="1209" spans="1:6" x14ac:dyDescent="0.3">
      <c r="D1209" s="18"/>
      <c r="E1209" s="18"/>
      <c r="F1209" s="18"/>
    </row>
    <row r="1210" spans="1:6" x14ac:dyDescent="0.3">
      <c r="D1210" s="18"/>
      <c r="E1210" s="18"/>
      <c r="F1210" s="18"/>
    </row>
    <row r="1211" spans="1:6" x14ac:dyDescent="0.3">
      <c r="D1211" s="18"/>
      <c r="E1211" s="18"/>
      <c r="F1211" s="18"/>
    </row>
    <row r="1212" spans="1:6" x14ac:dyDescent="0.3">
      <c r="D1212" s="18"/>
      <c r="E1212" s="18"/>
      <c r="F1212" s="18"/>
    </row>
    <row r="1213" spans="1:6" x14ac:dyDescent="0.3">
      <c r="D1213" s="18"/>
      <c r="E1213" s="18"/>
      <c r="F1213" s="18"/>
    </row>
    <row r="1214" spans="1:6" x14ac:dyDescent="0.3">
      <c r="D1214" s="18"/>
      <c r="E1214" s="18"/>
      <c r="F1214" s="18"/>
    </row>
    <row r="1215" spans="1:6" x14ac:dyDescent="0.3">
      <c r="D1215" s="18"/>
      <c r="E1215" s="18"/>
      <c r="F1215" s="18"/>
    </row>
    <row r="1216" spans="1:6" x14ac:dyDescent="0.3">
      <c r="D1216" s="18"/>
      <c r="E1216" s="18"/>
      <c r="F1216" s="18"/>
    </row>
    <row r="1217" spans="4:6" x14ac:dyDescent="0.3">
      <c r="D1217" s="18"/>
      <c r="E1217" s="18"/>
      <c r="F1217" s="18"/>
    </row>
    <row r="1218" spans="4:6" x14ac:dyDescent="0.3">
      <c r="D1218" s="18"/>
      <c r="E1218" s="18"/>
      <c r="F1218" s="18"/>
    </row>
    <row r="1219" spans="4:6" x14ac:dyDescent="0.3">
      <c r="D1219" s="18"/>
      <c r="E1219" s="18"/>
      <c r="F1219" s="18"/>
    </row>
    <row r="1220" spans="4:6" x14ac:dyDescent="0.3">
      <c r="D1220" s="18"/>
      <c r="E1220" s="18"/>
      <c r="F1220" s="18"/>
    </row>
    <row r="1221" spans="4:6" x14ac:dyDescent="0.3">
      <c r="D1221" s="18"/>
      <c r="E1221" s="18"/>
      <c r="F1221" s="18"/>
    </row>
    <row r="1222" spans="4:6" x14ac:dyDescent="0.3">
      <c r="D1222" s="18"/>
      <c r="E1222" s="18"/>
      <c r="F1222" s="18"/>
    </row>
    <row r="1223" spans="4:6" x14ac:dyDescent="0.3">
      <c r="D1223" s="18"/>
      <c r="E1223" s="18"/>
      <c r="F1223" s="18"/>
    </row>
    <row r="1224" spans="4:6" x14ac:dyDescent="0.3">
      <c r="D1224" s="18"/>
      <c r="E1224" s="18"/>
      <c r="F1224" s="18"/>
    </row>
    <row r="1225" spans="4:6" x14ac:dyDescent="0.3">
      <c r="D1225" s="18"/>
      <c r="E1225" s="18"/>
      <c r="F1225" s="18"/>
    </row>
    <row r="1226" spans="4:6" x14ac:dyDescent="0.3">
      <c r="D1226" s="18"/>
      <c r="E1226" s="18"/>
      <c r="F1226" s="18"/>
    </row>
    <row r="1227" spans="4:6" x14ac:dyDescent="0.3">
      <c r="D1227" s="18"/>
      <c r="E1227" s="18"/>
      <c r="F1227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6042-F10C-4543-938A-5E248F14BA81}">
  <dimension ref="A1:J1227"/>
  <sheetViews>
    <sheetView zoomScaleNormal="100" workbookViewId="0"/>
  </sheetViews>
  <sheetFormatPr defaultRowHeight="14.4" x14ac:dyDescent="0.3"/>
  <sheetData>
    <row r="1" spans="1:10" x14ac:dyDescent="0.3">
      <c r="A1" t="s">
        <v>14</v>
      </c>
      <c r="B1" s="6">
        <v>0.71040691086579211</v>
      </c>
      <c r="C1" s="18"/>
      <c r="E1" t="s">
        <v>34</v>
      </c>
      <c r="F1">
        <v>1.8</v>
      </c>
    </row>
    <row r="2" spans="1:10" x14ac:dyDescent="0.3">
      <c r="A2" t="s">
        <v>15</v>
      </c>
      <c r="B2" s="6">
        <v>1.3072107454419974</v>
      </c>
      <c r="C2" s="18"/>
      <c r="E2" t="s">
        <v>35</v>
      </c>
      <c r="F2">
        <v>57.3</v>
      </c>
    </row>
    <row r="3" spans="1:10" x14ac:dyDescent="0.3">
      <c r="B3" s="18"/>
      <c r="C3" s="18"/>
      <c r="E3" t="s">
        <v>25</v>
      </c>
      <c r="F3" s="16">
        <v>0.26</v>
      </c>
    </row>
    <row r="4" spans="1:10" x14ac:dyDescent="0.3">
      <c r="B4" s="18"/>
      <c r="C4" s="18"/>
      <c r="E4" t="s">
        <v>36</v>
      </c>
      <c r="F4" s="22">
        <f>F1*F2*F3</f>
        <v>26.816400000000002</v>
      </c>
    </row>
    <row r="5" spans="1:10" x14ac:dyDescent="0.3">
      <c r="B5" s="18"/>
      <c r="C5" s="18"/>
      <c r="E5" t="s">
        <v>21</v>
      </c>
      <c r="F5">
        <v>1.5299999999999999E-2</v>
      </c>
    </row>
    <row r="6" spans="1:10" x14ac:dyDescent="0.3">
      <c r="B6" s="18"/>
      <c r="C6" s="18"/>
    </row>
    <row r="7" spans="1:10" x14ac:dyDescent="0.3">
      <c r="A7" s="11" t="s">
        <v>26</v>
      </c>
      <c r="B7" s="11" t="s">
        <v>0</v>
      </c>
      <c r="C7" s="11" t="s">
        <v>22</v>
      </c>
      <c r="D7" s="24" t="s">
        <v>3</v>
      </c>
      <c r="E7" s="11" t="s">
        <v>2</v>
      </c>
      <c r="F7" s="11" t="s">
        <v>23</v>
      </c>
      <c r="H7" s="11" t="s">
        <v>37</v>
      </c>
      <c r="I7" s="11" t="s">
        <v>20</v>
      </c>
    </row>
    <row r="8" spans="1:10" x14ac:dyDescent="0.3">
      <c r="A8">
        <v>1</v>
      </c>
      <c r="B8">
        <f>A8-1</f>
        <v>0</v>
      </c>
      <c r="C8">
        <f>INT(B8/12)+1</f>
        <v>1</v>
      </c>
      <c r="E8" s="18">
        <v>1</v>
      </c>
      <c r="F8" s="18">
        <f t="shared" ref="F8:F71" si="0">1/(1+$F$5)^B8</f>
        <v>1</v>
      </c>
      <c r="H8">
        <v>1</v>
      </c>
      <c r="I8" s="22">
        <f>F4*SUMPRODUCT(E8:E19,F8:F19)</f>
        <v>116.24455312624283</v>
      </c>
    </row>
    <row r="9" spans="1:10" x14ac:dyDescent="0.3">
      <c r="A9">
        <f>A8+1</f>
        <v>2</v>
      </c>
      <c r="B9">
        <f t="shared" ref="B9:B72" si="1">A9-1</f>
        <v>1</v>
      </c>
      <c r="C9">
        <f t="shared" ref="C9:C72" si="2">INT(B9/12)+1</f>
        <v>1</v>
      </c>
      <c r="D9" s="18">
        <f>B1/(B1+B2)</f>
        <v>0.35210185073708478</v>
      </c>
      <c r="E9" s="18">
        <f>E8-D9</f>
        <v>0.64789814926291522</v>
      </c>
      <c r="F9" s="18">
        <f t="shared" si="0"/>
        <v>0.98493056239535104</v>
      </c>
      <c r="H9">
        <v>2</v>
      </c>
      <c r="I9" s="22">
        <f>F4*SUMPRODUCT(E8:E31,F8:F31)</f>
        <v>151.98137433372165</v>
      </c>
    </row>
    <row r="10" spans="1:10" x14ac:dyDescent="0.3">
      <c r="A10">
        <f t="shared" ref="A10:A73" si="3">A9+1</f>
        <v>3</v>
      </c>
      <c r="B10">
        <f t="shared" si="1"/>
        <v>2</v>
      </c>
      <c r="C10">
        <f t="shared" si="2"/>
        <v>1</v>
      </c>
      <c r="D10" s="18">
        <f>($B$2+B10-2)/($B$1+$B$2+B10-1)*D9</f>
        <v>0.15252804536433456</v>
      </c>
      <c r="E10" s="18">
        <f t="shared" ref="E10:E73" si="4">E9-D10</f>
        <v>0.49537010389858066</v>
      </c>
      <c r="F10" s="18">
        <f t="shared" si="0"/>
        <v>0.97008821274042256</v>
      </c>
      <c r="H10">
        <v>5</v>
      </c>
      <c r="I10" s="22">
        <f>F4*SUMPRODUCT(E8:E67,F8:F67)</f>
        <v>195.48040203438501</v>
      </c>
    </row>
    <row r="11" spans="1:10" x14ac:dyDescent="0.3">
      <c r="A11">
        <f t="shared" si="3"/>
        <v>4</v>
      </c>
      <c r="B11">
        <f t="shared" si="1"/>
        <v>3</v>
      </c>
      <c r="C11">
        <f t="shared" si="2"/>
        <v>1</v>
      </c>
      <c r="D11" s="18">
        <f t="shared" ref="D11:D74" si="5">($B$2+B11-2)/($B$1+$B$2+B11-1)*D10</f>
        <v>8.7592791388035704E-2</v>
      </c>
      <c r="E11" s="18">
        <f t="shared" si="4"/>
        <v>0.40777731251054494</v>
      </c>
      <c r="F11" s="18">
        <f t="shared" si="0"/>
        <v>0.95546952894752524</v>
      </c>
      <c r="H11">
        <v>10</v>
      </c>
      <c r="I11" s="22">
        <f>F4*SUMPRODUCT(E8:E127,F8:F127)</f>
        <v>216.24348556345998</v>
      </c>
    </row>
    <row r="12" spans="1:10" x14ac:dyDescent="0.3">
      <c r="A12">
        <f t="shared" si="3"/>
        <v>5</v>
      </c>
      <c r="B12">
        <f t="shared" si="1"/>
        <v>4</v>
      </c>
      <c r="C12">
        <f t="shared" si="2"/>
        <v>1</v>
      </c>
      <c r="D12" s="18">
        <f t="shared" si="5"/>
        <v>5.773413614678196E-2</v>
      </c>
      <c r="E12" s="18">
        <f t="shared" si="4"/>
        <v>0.35004317636376298</v>
      </c>
      <c r="F12" s="18">
        <f t="shared" si="0"/>
        <v>0.9410711404979073</v>
      </c>
      <c r="H12">
        <v>20</v>
      </c>
      <c r="I12" s="22">
        <f>F4*SUMPRODUCT(E8:E247,F8:F247)</f>
        <v>223.66401462933098</v>
      </c>
    </row>
    <row r="13" spans="1:10" x14ac:dyDescent="0.3">
      <c r="A13">
        <f t="shared" si="3"/>
        <v>6</v>
      </c>
      <c r="B13">
        <f t="shared" si="1"/>
        <v>5</v>
      </c>
      <c r="C13">
        <f t="shared" si="2"/>
        <v>1</v>
      </c>
      <c r="D13" s="18">
        <f t="shared" si="5"/>
        <v>4.1324176076485392E-2</v>
      </c>
      <c r="E13" s="18">
        <f t="shared" si="4"/>
        <v>0.30871900028727761</v>
      </c>
      <c r="F13" s="18">
        <f t="shared" si="0"/>
        <v>0.92688972766463817</v>
      </c>
      <c r="H13">
        <v>50</v>
      </c>
      <c r="I13" s="22">
        <f>F4*SUMPRODUCT(E8:E607,F8:F607)</f>
        <v>224.5772860396898</v>
      </c>
    </row>
    <row r="14" spans="1:10" x14ac:dyDescent="0.3">
      <c r="A14">
        <f t="shared" si="3"/>
        <v>7</v>
      </c>
      <c r="B14">
        <f t="shared" si="1"/>
        <v>6</v>
      </c>
      <c r="C14">
        <f t="shared" si="2"/>
        <v>1</v>
      </c>
      <c r="D14" s="18">
        <f t="shared" si="5"/>
        <v>3.1252217213989707E-2</v>
      </c>
      <c r="E14" s="18">
        <f t="shared" si="4"/>
        <v>0.27746678307328793</v>
      </c>
      <c r="F14" s="18">
        <f t="shared" si="0"/>
        <v>0.91292202074720608</v>
      </c>
      <c r="H14">
        <v>100</v>
      </c>
      <c r="I14" s="22">
        <f>F4*SUMPRODUCT(E8:E1207,F8:F1207)</f>
        <v>224.57947683972318</v>
      </c>
      <c r="J14" s="23"/>
    </row>
    <row r="15" spans="1:10" x14ac:dyDescent="0.3">
      <c r="A15">
        <f t="shared" si="3"/>
        <v>8</v>
      </c>
      <c r="B15">
        <f t="shared" si="1"/>
        <v>7</v>
      </c>
      <c r="C15">
        <f t="shared" si="2"/>
        <v>1</v>
      </c>
      <c r="D15" s="18">
        <f t="shared" si="5"/>
        <v>2.4585148441929668E-2</v>
      </c>
      <c r="E15" s="18">
        <f t="shared" si="4"/>
        <v>0.25288163463135827</v>
      </c>
      <c r="F15" s="18">
        <f t="shared" si="0"/>
        <v>0.89916479931764592</v>
      </c>
      <c r="J15" s="23"/>
    </row>
    <row r="16" spans="1:10" x14ac:dyDescent="0.3">
      <c r="A16">
        <f t="shared" si="3"/>
        <v>9</v>
      </c>
      <c r="B16">
        <f t="shared" si="1"/>
        <v>8</v>
      </c>
      <c r="C16">
        <f t="shared" si="2"/>
        <v>1</v>
      </c>
      <c r="D16" s="18">
        <f t="shared" si="5"/>
        <v>1.9921986906097238E-2</v>
      </c>
      <c r="E16" s="18">
        <f t="shared" si="4"/>
        <v>0.23295964772526104</v>
      </c>
      <c r="F16" s="18">
        <f t="shared" si="0"/>
        <v>0.88561489147803207</v>
      </c>
    </row>
    <row r="17" spans="1:6" x14ac:dyDescent="0.3">
      <c r="A17">
        <f t="shared" si="3"/>
        <v>10</v>
      </c>
      <c r="B17">
        <f t="shared" si="1"/>
        <v>9</v>
      </c>
      <c r="C17">
        <f t="shared" si="2"/>
        <v>1</v>
      </c>
      <c r="D17" s="18">
        <f t="shared" si="5"/>
        <v>1.6520509104545215E-2</v>
      </c>
      <c r="E17" s="18">
        <f t="shared" si="4"/>
        <v>0.21643913862071582</v>
      </c>
      <c r="F17" s="18">
        <f t="shared" si="0"/>
        <v>0.87226917312915586</v>
      </c>
    </row>
    <row r="18" spans="1:6" x14ac:dyDescent="0.3">
      <c r="A18">
        <f t="shared" si="3"/>
        <v>11</v>
      </c>
      <c r="B18">
        <f t="shared" si="1"/>
        <v>10</v>
      </c>
      <c r="C18">
        <f t="shared" si="2"/>
        <v>1</v>
      </c>
      <c r="D18" s="18">
        <f t="shared" si="5"/>
        <v>1.3955817369462373E-2</v>
      </c>
      <c r="E18" s="18">
        <f t="shared" si="4"/>
        <v>0.20248332125125346</v>
      </c>
      <c r="F18" s="18">
        <f t="shared" si="0"/>
        <v>0.85912456725022746</v>
      </c>
    </row>
    <row r="19" spans="1:6" x14ac:dyDescent="0.3">
      <c r="A19">
        <f t="shared" si="3"/>
        <v>12</v>
      </c>
      <c r="B19">
        <f t="shared" si="1"/>
        <v>11</v>
      </c>
      <c r="C19">
        <f t="shared" si="2"/>
        <v>1</v>
      </c>
      <c r="D19" s="18">
        <f t="shared" si="5"/>
        <v>1.1969556268620944E-2</v>
      </c>
      <c r="E19" s="18">
        <f t="shared" si="4"/>
        <v>0.19051376498263251</v>
      </c>
      <c r="F19" s="18">
        <f t="shared" si="0"/>
        <v>0.84617804318942902</v>
      </c>
    </row>
    <row r="20" spans="1:6" x14ac:dyDescent="0.3">
      <c r="A20">
        <f t="shared" si="3"/>
        <v>13</v>
      </c>
      <c r="B20">
        <f t="shared" si="1"/>
        <v>12</v>
      </c>
      <c r="C20">
        <f t="shared" si="2"/>
        <v>2</v>
      </c>
      <c r="D20" s="18">
        <f t="shared" si="5"/>
        <v>1.039685592495046E-2</v>
      </c>
      <c r="E20" s="18">
        <f t="shared" si="4"/>
        <v>0.18011690905768205</v>
      </c>
      <c r="F20" s="18">
        <f t="shared" si="0"/>
        <v>0.83342661596516199</v>
      </c>
    </row>
    <row r="21" spans="1:6" x14ac:dyDescent="0.3">
      <c r="A21">
        <f t="shared" si="3"/>
        <v>14</v>
      </c>
      <c r="B21">
        <f t="shared" si="1"/>
        <v>13</v>
      </c>
      <c r="C21">
        <f t="shared" si="2"/>
        <v>2</v>
      </c>
      <c r="D21" s="18">
        <f t="shared" si="5"/>
        <v>9.1282484724345102E-3</v>
      </c>
      <c r="E21" s="18">
        <f t="shared" si="4"/>
        <v>0.17098866058524753</v>
      </c>
      <c r="F21" s="18">
        <f t="shared" si="0"/>
        <v>0.82086734557782126</v>
      </c>
    </row>
    <row r="22" spans="1:6" x14ac:dyDescent="0.3">
      <c r="A22">
        <f t="shared" si="3"/>
        <v>15</v>
      </c>
      <c r="B22">
        <f t="shared" si="1"/>
        <v>14</v>
      </c>
      <c r="C22">
        <f t="shared" si="2"/>
        <v>2</v>
      </c>
      <c r="D22" s="18">
        <f t="shared" si="5"/>
        <v>8.0886015970997784E-3</v>
      </c>
      <c r="E22" s="18">
        <f t="shared" si="4"/>
        <v>0.16290005898814774</v>
      </c>
      <c r="F22" s="18">
        <f t="shared" si="0"/>
        <v>0.80849733633194254</v>
      </c>
    </row>
    <row r="23" spans="1:6" x14ac:dyDescent="0.3">
      <c r="A23">
        <f t="shared" si="3"/>
        <v>16</v>
      </c>
      <c r="B23">
        <f t="shared" si="1"/>
        <v>15</v>
      </c>
      <c r="C23">
        <f t="shared" si="2"/>
        <v>2</v>
      </c>
      <c r="D23" s="18">
        <f t="shared" si="5"/>
        <v>7.2248776421537488E-3</v>
      </c>
      <c r="E23" s="18">
        <f t="shared" si="4"/>
        <v>0.15567518134599401</v>
      </c>
      <c r="F23" s="18">
        <f t="shared" si="0"/>
        <v>0.79631373616856349</v>
      </c>
    </row>
    <row r="24" spans="1:6" x14ac:dyDescent="0.3">
      <c r="A24">
        <f t="shared" si="3"/>
        <v>17</v>
      </c>
      <c r="B24">
        <f t="shared" si="1"/>
        <v>16</v>
      </c>
      <c r="C24">
        <f t="shared" si="2"/>
        <v>2</v>
      </c>
      <c r="D24" s="18">
        <f t="shared" si="5"/>
        <v>6.498719557110684E-3</v>
      </c>
      <c r="E24" s="18">
        <f t="shared" si="4"/>
        <v>0.14917646178888333</v>
      </c>
      <c r="F24" s="18">
        <f t="shared" si="0"/>
        <v>0.78431373600764653</v>
      </c>
    </row>
    <row r="25" spans="1:6" x14ac:dyDescent="0.3">
      <c r="A25">
        <f t="shared" si="3"/>
        <v>18</v>
      </c>
      <c r="B25">
        <f t="shared" si="1"/>
        <v>17</v>
      </c>
      <c r="C25">
        <f t="shared" si="2"/>
        <v>2</v>
      </c>
      <c r="D25" s="18">
        <f t="shared" si="5"/>
        <v>5.881798105324334E-3</v>
      </c>
      <c r="E25" s="18">
        <f t="shared" si="4"/>
        <v>0.143294663683559</v>
      </c>
      <c r="F25" s="18">
        <f t="shared" si="0"/>
        <v>0.77249456910041014</v>
      </c>
    </row>
    <row r="26" spans="1:6" x14ac:dyDescent="0.3">
      <c r="A26">
        <f t="shared" si="3"/>
        <v>19</v>
      </c>
      <c r="B26">
        <f t="shared" si="1"/>
        <v>18</v>
      </c>
      <c r="C26">
        <f t="shared" si="2"/>
        <v>2</v>
      </c>
      <c r="D26" s="18">
        <f t="shared" si="5"/>
        <v>5.352800819256421E-3</v>
      </c>
      <c r="E26" s="18">
        <f t="shared" si="4"/>
        <v>0.13794186286430257</v>
      </c>
      <c r="F26" s="18">
        <f t="shared" si="0"/>
        <v>0.76085351039142135</v>
      </c>
    </row>
    <row r="27" spans="1:6" x14ac:dyDescent="0.3">
      <c r="A27">
        <f t="shared" si="3"/>
        <v>20</v>
      </c>
      <c r="B27">
        <f t="shared" si="1"/>
        <v>19</v>
      </c>
      <c r="C27">
        <f t="shared" si="2"/>
        <v>2</v>
      </c>
      <c r="D27" s="18">
        <f t="shared" si="5"/>
        <v>4.8954303333704919E-3</v>
      </c>
      <c r="E27" s="18">
        <f t="shared" si="4"/>
        <v>0.13304643253093207</v>
      </c>
      <c r="F27" s="18">
        <f t="shared" si="0"/>
        <v>0.74938787589029976</v>
      </c>
    </row>
    <row r="28" spans="1:6" x14ac:dyDescent="0.3">
      <c r="A28">
        <f t="shared" si="3"/>
        <v>21</v>
      </c>
      <c r="B28">
        <f t="shared" si="1"/>
        <v>20</v>
      </c>
      <c r="C28">
        <f t="shared" si="2"/>
        <v>2</v>
      </c>
      <c r="D28" s="18">
        <f t="shared" si="5"/>
        <v>4.4970417999609527E-3</v>
      </c>
      <c r="E28" s="18">
        <f t="shared" si="4"/>
        <v>0.1285493907309711</v>
      </c>
      <c r="F28" s="18">
        <f t="shared" si="0"/>
        <v>0.73809502205289057</v>
      </c>
    </row>
    <row r="29" spans="1:6" x14ac:dyDescent="0.3">
      <c r="A29">
        <f t="shared" si="3"/>
        <v>22</v>
      </c>
      <c r="B29">
        <f t="shared" si="1"/>
        <v>21</v>
      </c>
      <c r="C29">
        <f t="shared" si="2"/>
        <v>2</v>
      </c>
      <c r="D29" s="18">
        <f t="shared" si="5"/>
        <v>4.1476955857985892E-3</v>
      </c>
      <c r="E29" s="18">
        <f t="shared" si="4"/>
        <v>0.12440169514517252</v>
      </c>
      <c r="F29" s="18">
        <f t="shared" si="0"/>
        <v>0.72697234517176246</v>
      </c>
    </row>
    <row r="30" spans="1:6" x14ac:dyDescent="0.3">
      <c r="A30">
        <f t="shared" si="3"/>
        <v>23</v>
      </c>
      <c r="B30">
        <f t="shared" si="1"/>
        <v>22</v>
      </c>
      <c r="C30">
        <f t="shared" si="2"/>
        <v>2</v>
      </c>
      <c r="D30" s="18">
        <f t="shared" si="5"/>
        <v>3.8394861394498566E-3</v>
      </c>
      <c r="E30" s="18">
        <f t="shared" si="4"/>
        <v>0.12056220900572266</v>
      </c>
      <c r="F30" s="18">
        <f t="shared" si="0"/>
        <v>0.71601728077589144</v>
      </c>
    </row>
    <row r="31" spans="1:6" x14ac:dyDescent="0.3">
      <c r="A31">
        <f t="shared" si="3"/>
        <v>24</v>
      </c>
      <c r="B31">
        <f t="shared" si="1"/>
        <v>23</v>
      </c>
      <c r="C31">
        <f t="shared" si="2"/>
        <v>2</v>
      </c>
      <c r="D31" s="18">
        <f t="shared" si="5"/>
        <v>3.5660583698407544E-3</v>
      </c>
      <c r="E31" s="18">
        <f t="shared" si="4"/>
        <v>0.11699615063588191</v>
      </c>
      <c r="F31" s="18">
        <f t="shared" si="0"/>
        <v>0.70522730303938863</v>
      </c>
    </row>
    <row r="32" spans="1:6" x14ac:dyDescent="0.3">
      <c r="A32">
        <f t="shared" si="3"/>
        <v>25</v>
      </c>
      <c r="B32">
        <f t="shared" si="1"/>
        <v>24</v>
      </c>
      <c r="C32">
        <f t="shared" si="2"/>
        <v>3</v>
      </c>
      <c r="D32" s="18">
        <f t="shared" si="5"/>
        <v>3.3222537452709745E-3</v>
      </c>
      <c r="E32" s="18">
        <f t="shared" si="4"/>
        <v>0.11367389689061093</v>
      </c>
      <c r="F32" s="18">
        <f t="shared" si="0"/>
        <v>0.69459992419914185</v>
      </c>
    </row>
    <row r="33" spans="1:6" x14ac:dyDescent="0.3">
      <c r="A33">
        <f t="shared" si="3"/>
        <v>26</v>
      </c>
      <c r="B33">
        <f t="shared" si="1"/>
        <v>25</v>
      </c>
      <c r="C33">
        <f t="shared" si="2"/>
        <v>3</v>
      </c>
      <c r="D33" s="18">
        <f t="shared" si="5"/>
        <v>3.1038476697945148E-3</v>
      </c>
      <c r="E33" s="18">
        <f t="shared" si="4"/>
        <v>0.11057004922081641</v>
      </c>
      <c r="F33" s="18">
        <f t="shared" si="0"/>
        <v>0.68413269398122889</v>
      </c>
    </row>
    <row r="34" spans="1:6" x14ac:dyDescent="0.3">
      <c r="A34">
        <f t="shared" si="3"/>
        <v>27</v>
      </c>
      <c r="B34">
        <f t="shared" si="1"/>
        <v>26</v>
      </c>
      <c r="C34">
        <f t="shared" si="2"/>
        <v>3</v>
      </c>
      <c r="D34" s="18">
        <f t="shared" si="5"/>
        <v>2.9073520878292501E-3</v>
      </c>
      <c r="E34" s="18">
        <f t="shared" si="4"/>
        <v>0.10766269713298716</v>
      </c>
      <c r="F34" s="18">
        <f t="shared" si="0"/>
        <v>0.67382319903597843</v>
      </c>
    </row>
    <row r="35" spans="1:6" x14ac:dyDescent="0.3">
      <c r="A35">
        <f t="shared" si="3"/>
        <v>28</v>
      </c>
      <c r="B35">
        <f t="shared" si="1"/>
        <v>27</v>
      </c>
      <c r="C35">
        <f t="shared" si="2"/>
        <v>3</v>
      </c>
      <c r="D35" s="18">
        <f t="shared" si="5"/>
        <v>2.7298653662833987E-3</v>
      </c>
      <c r="E35" s="18">
        <f t="shared" si="4"/>
        <v>0.10493283176670376</v>
      </c>
      <c r="F35" s="18">
        <f t="shared" si="0"/>
        <v>0.66366906238154089</v>
      </c>
    </row>
    <row r="36" spans="1:6" x14ac:dyDescent="0.3">
      <c r="A36">
        <f t="shared" si="3"/>
        <v>29</v>
      </c>
      <c r="B36">
        <f t="shared" si="1"/>
        <v>28</v>
      </c>
      <c r="C36">
        <f t="shared" si="2"/>
        <v>3</v>
      </c>
      <c r="D36" s="18">
        <f t="shared" si="5"/>
        <v>2.5689568918687419E-3</v>
      </c>
      <c r="E36" s="18">
        <f t="shared" si="4"/>
        <v>0.10236387487483502</v>
      </c>
      <c r="F36" s="18">
        <f t="shared" si="0"/>
        <v>0.65366794285584628</v>
      </c>
    </row>
    <row r="37" spans="1:6" x14ac:dyDescent="0.3">
      <c r="A37">
        <f t="shared" si="3"/>
        <v>30</v>
      </c>
      <c r="B37">
        <f t="shared" si="1"/>
        <v>29</v>
      </c>
      <c r="C37">
        <f t="shared" si="2"/>
        <v>3</v>
      </c>
      <c r="D37" s="18">
        <f t="shared" si="5"/>
        <v>2.4225774665633075E-3</v>
      </c>
      <c r="E37" s="18">
        <f t="shared" si="4"/>
        <v>9.9941297408271706E-2</v>
      </c>
      <c r="F37" s="18">
        <f t="shared" si="0"/>
        <v>0.64381753457682089</v>
      </c>
    </row>
    <row r="38" spans="1:6" x14ac:dyDescent="0.3">
      <c r="A38">
        <f t="shared" si="3"/>
        <v>31</v>
      </c>
      <c r="B38">
        <f t="shared" si="1"/>
        <v>30</v>
      </c>
      <c r="C38">
        <f t="shared" si="2"/>
        <v>3</v>
      </c>
      <c r="D38" s="18">
        <f t="shared" si="5"/>
        <v>2.288989088280007E-3</v>
      </c>
      <c r="E38" s="18">
        <f t="shared" si="4"/>
        <v>9.7652308319991693E-2</v>
      </c>
      <c r="F38" s="18">
        <f t="shared" si="0"/>
        <v>0.63411556641073663</v>
      </c>
    </row>
    <row r="39" spans="1:6" x14ac:dyDescent="0.3">
      <c r="A39">
        <f t="shared" si="3"/>
        <v>32</v>
      </c>
      <c r="B39">
        <f t="shared" si="1"/>
        <v>31</v>
      </c>
      <c r="C39">
        <f t="shared" si="2"/>
        <v>3</v>
      </c>
      <c r="D39" s="18">
        <f t="shared" si="5"/>
        <v>2.1667094484418069E-3</v>
      </c>
      <c r="E39" s="18">
        <f t="shared" si="4"/>
        <v>9.5485598871549893E-2</v>
      </c>
      <c r="F39" s="18">
        <f t="shared" si="0"/>
        <v>0.62455980144857337</v>
      </c>
    </row>
    <row r="40" spans="1:6" x14ac:dyDescent="0.3">
      <c r="A40">
        <f t="shared" si="3"/>
        <v>33</v>
      </c>
      <c r="B40">
        <f t="shared" si="1"/>
        <v>32</v>
      </c>
      <c r="C40">
        <f t="shared" si="2"/>
        <v>3</v>
      </c>
      <c r="D40" s="18">
        <f t="shared" si="5"/>
        <v>2.0544677097122082E-3</v>
      </c>
      <c r="E40" s="18">
        <f t="shared" si="4"/>
        <v>9.3431131161837683E-2</v>
      </c>
      <c r="F40" s="18">
        <f t="shared" si="0"/>
        <v>0.61514803649027228</v>
      </c>
    </row>
    <row r="41" spans="1:6" x14ac:dyDescent="0.3">
      <c r="A41">
        <f t="shared" si="3"/>
        <v>34</v>
      </c>
      <c r="B41">
        <f t="shared" si="1"/>
        <v>33</v>
      </c>
      <c r="C41">
        <f t="shared" si="2"/>
        <v>3</v>
      </c>
      <c r="D41" s="18">
        <f t="shared" si="5"/>
        <v>1.9511690071297599E-3</v>
      </c>
      <c r="E41" s="18">
        <f t="shared" si="4"/>
        <v>9.1479962154707925E-2</v>
      </c>
      <c r="F41" s="18">
        <f t="shared" si="0"/>
        <v>0.60587810153675981</v>
      </c>
    </row>
    <row r="42" spans="1:6" x14ac:dyDescent="0.3">
      <c r="A42">
        <f t="shared" si="3"/>
        <v>35</v>
      </c>
      <c r="B42">
        <f t="shared" si="1"/>
        <v>34</v>
      </c>
      <c r="C42">
        <f t="shared" si="2"/>
        <v>3</v>
      </c>
      <c r="D42" s="18">
        <f t="shared" si="5"/>
        <v>1.8558657518707394E-3</v>
      </c>
      <c r="E42" s="18">
        <f t="shared" si="4"/>
        <v>8.9624096402837181E-2</v>
      </c>
      <c r="F42" s="18">
        <f t="shared" si="0"/>
        <v>0.59674785928962848</v>
      </c>
    </row>
    <row r="43" spans="1:6" x14ac:dyDescent="0.3">
      <c r="A43">
        <f t="shared" si="3"/>
        <v>36</v>
      </c>
      <c r="B43">
        <f t="shared" si="1"/>
        <v>35</v>
      </c>
      <c r="C43">
        <f t="shared" si="2"/>
        <v>3</v>
      </c>
      <c r="D43" s="18">
        <f t="shared" si="5"/>
        <v>1.7677342813795772E-3</v>
      </c>
      <c r="E43" s="18">
        <f t="shared" si="4"/>
        <v>8.7856362121457601E-2</v>
      </c>
      <c r="F43" s="18">
        <f t="shared" si="0"/>
        <v>0.58775520465835562</v>
      </c>
    </row>
    <row r="44" spans="1:6" x14ac:dyDescent="0.3">
      <c r="A44">
        <f t="shared" si="3"/>
        <v>37</v>
      </c>
      <c r="B44">
        <f t="shared" si="1"/>
        <v>36</v>
      </c>
      <c r="C44">
        <f t="shared" si="2"/>
        <v>4</v>
      </c>
      <c r="D44" s="18">
        <f t="shared" si="5"/>
        <v>1.6860557422710295E-3</v>
      </c>
      <c r="E44" s="18">
        <f t="shared" si="4"/>
        <v>8.6170306379186573E-2</v>
      </c>
      <c r="F44" s="18">
        <f t="shared" si="0"/>
        <v>0.57889806427494883</v>
      </c>
    </row>
    <row r="45" spans="1:6" x14ac:dyDescent="0.3">
      <c r="A45">
        <f t="shared" si="3"/>
        <v>38</v>
      </c>
      <c r="B45">
        <f t="shared" si="1"/>
        <v>37</v>
      </c>
      <c r="C45">
        <f t="shared" si="2"/>
        <v>4</v>
      </c>
      <c r="D45" s="18">
        <f t="shared" si="5"/>
        <v>1.6102003475496603E-3</v>
      </c>
      <c r="E45" s="18">
        <f t="shared" si="4"/>
        <v>8.4560106031636911E-2</v>
      </c>
      <c r="F45" s="18">
        <f t="shared" si="0"/>
        <v>0.57017439601590547</v>
      </c>
    </row>
    <row r="46" spans="1:6" x14ac:dyDescent="0.3">
      <c r="A46">
        <f t="shared" si="3"/>
        <v>39</v>
      </c>
      <c r="B46">
        <f t="shared" si="1"/>
        <v>38</v>
      </c>
      <c r="C46">
        <f t="shared" si="2"/>
        <v>4</v>
      </c>
      <c r="D46" s="18">
        <f t="shared" si="5"/>
        <v>1.539614341336075E-3</v>
      </c>
      <c r="E46" s="18">
        <f t="shared" si="4"/>
        <v>8.3020491690300832E-2</v>
      </c>
      <c r="F46" s="18">
        <f t="shared" si="0"/>
        <v>0.56158218853137543</v>
      </c>
    </row>
    <row r="47" spans="1:6" x14ac:dyDescent="0.3">
      <c r="A47">
        <f t="shared" si="3"/>
        <v>40</v>
      </c>
      <c r="B47">
        <f t="shared" si="1"/>
        <v>39</v>
      </c>
      <c r="C47">
        <f t="shared" si="2"/>
        <v>4</v>
      </c>
      <c r="D47" s="18">
        <f t="shared" si="5"/>
        <v>1.4738091494301989E-3</v>
      </c>
      <c r="E47" s="18">
        <f t="shared" si="4"/>
        <v>8.1546682540870635E-2</v>
      </c>
      <c r="F47" s="18">
        <f t="shared" si="0"/>
        <v>0.55311946078141971</v>
      </c>
    </row>
    <row r="48" spans="1:6" x14ac:dyDescent="0.3">
      <c r="A48">
        <f t="shared" si="3"/>
        <v>41</v>
      </c>
      <c r="B48">
        <f t="shared" si="1"/>
        <v>40</v>
      </c>
      <c r="C48">
        <f t="shared" si="2"/>
        <v>4</v>
      </c>
      <c r="D48" s="18">
        <f t="shared" si="5"/>
        <v>1.4123523048224771E-3</v>
      </c>
      <c r="E48" s="18">
        <f t="shared" si="4"/>
        <v>8.0134330236048157E-2</v>
      </c>
      <c r="F48" s="18">
        <f t="shared" si="0"/>
        <v>0.54478426157925708</v>
      </c>
    </row>
    <row r="49" spans="1:6" x14ac:dyDescent="0.3">
      <c r="A49">
        <f t="shared" si="3"/>
        <v>42</v>
      </c>
      <c r="B49">
        <f t="shared" si="1"/>
        <v>41</v>
      </c>
      <c r="C49">
        <f t="shared" si="2"/>
        <v>4</v>
      </c>
      <c r="D49" s="18">
        <f t="shared" si="5"/>
        <v>1.3548598224426974E-3</v>
      </c>
      <c r="E49" s="18">
        <f t="shared" si="4"/>
        <v>7.877947041360546E-2</v>
      </c>
      <c r="F49" s="18">
        <f t="shared" si="0"/>
        <v>0.53657466914139362</v>
      </c>
    </row>
    <row r="50" spans="1:6" x14ac:dyDescent="0.3">
      <c r="A50">
        <f t="shared" si="3"/>
        <v>43</v>
      </c>
      <c r="B50">
        <f t="shared" si="1"/>
        <v>42</v>
      </c>
      <c r="C50">
        <f t="shared" si="2"/>
        <v>4</v>
      </c>
      <c r="D50" s="18">
        <f t="shared" si="5"/>
        <v>1.3009897633874724E-3</v>
      </c>
      <c r="E50" s="18">
        <f t="shared" si="4"/>
        <v>7.7478480650217993E-2</v>
      </c>
      <c r="F50" s="18">
        <f t="shared" si="0"/>
        <v>0.52848879064453225</v>
      </c>
    </row>
    <row r="51" spans="1:6" x14ac:dyDescent="0.3">
      <c r="A51">
        <f t="shared" si="3"/>
        <v>44</v>
      </c>
      <c r="B51">
        <f t="shared" si="1"/>
        <v>43</v>
      </c>
      <c r="C51">
        <f t="shared" si="2"/>
        <v>4</v>
      </c>
      <c r="D51" s="18">
        <f t="shared" si="5"/>
        <v>1.2504367802697069E-3</v>
      </c>
      <c r="E51" s="18">
        <f t="shared" si="4"/>
        <v>7.6228043869948289E-2</v>
      </c>
      <c r="F51" s="18">
        <f t="shared" si="0"/>
        <v>0.52052476178915819</v>
      </c>
    </row>
    <row r="52" spans="1:6" x14ac:dyDescent="0.3">
      <c r="A52">
        <f t="shared" si="3"/>
        <v>45</v>
      </c>
      <c r="B52">
        <f t="shared" si="1"/>
        <v>44</v>
      </c>
      <c r="C52">
        <f t="shared" si="2"/>
        <v>4</v>
      </c>
      <c r="D52" s="18">
        <f t="shared" si="5"/>
        <v>1.2029274756480662E-3</v>
      </c>
      <c r="E52" s="18">
        <f t="shared" si="4"/>
        <v>7.502511639430022E-2</v>
      </c>
      <c r="F52" s="18">
        <f t="shared" si="0"/>
        <v>0.51268074636970162</v>
      </c>
    </row>
    <row r="53" spans="1:6" x14ac:dyDescent="0.3">
      <c r="A53">
        <f t="shared" si="3"/>
        <v>46</v>
      </c>
      <c r="B53">
        <f t="shared" si="1"/>
        <v>45</v>
      </c>
      <c r="C53">
        <f t="shared" si="2"/>
        <v>4</v>
      </c>
      <c r="D53" s="18">
        <f t="shared" si="5"/>
        <v>1.1582164373021521E-3</v>
      </c>
      <c r="E53" s="18">
        <f t="shared" si="4"/>
        <v>7.3866899956998064E-2</v>
      </c>
      <c r="F53" s="18">
        <f t="shared" si="0"/>
        <v>0.50495493585117857</v>
      </c>
    </row>
    <row r="54" spans="1:6" x14ac:dyDescent="0.3">
      <c r="A54">
        <f t="shared" si="3"/>
        <v>47</v>
      </c>
      <c r="B54">
        <f t="shared" si="1"/>
        <v>46</v>
      </c>
      <c r="C54">
        <f t="shared" si="2"/>
        <v>4</v>
      </c>
      <c r="D54" s="18">
        <f t="shared" si="5"/>
        <v>1.1160828393576338E-3</v>
      </c>
      <c r="E54" s="18">
        <f t="shared" si="4"/>
        <v>7.2750817117640434E-2</v>
      </c>
      <c r="F54" s="18">
        <f t="shared" si="0"/>
        <v>0.49734554895220984</v>
      </c>
    </row>
    <row r="55" spans="1:6" x14ac:dyDescent="0.3">
      <c r="A55">
        <f t="shared" si="3"/>
        <v>48</v>
      </c>
      <c r="B55">
        <f t="shared" si="1"/>
        <v>47</v>
      </c>
      <c r="C55">
        <f t="shared" si="2"/>
        <v>4</v>
      </c>
      <c r="D55" s="18">
        <f t="shared" si="5"/>
        <v>1.0763275184002383E-3</v>
      </c>
      <c r="E55" s="18">
        <f t="shared" si="4"/>
        <v>7.1674489599240193E-2</v>
      </c>
      <c r="F55" s="18">
        <f t="shared" si="0"/>
        <v>0.48985083123432455</v>
      </c>
    </row>
    <row r="56" spans="1:6" x14ac:dyDescent="0.3">
      <c r="A56">
        <f t="shared" si="3"/>
        <v>49</v>
      </c>
      <c r="B56">
        <f t="shared" si="1"/>
        <v>48</v>
      </c>
      <c r="C56">
        <f t="shared" si="2"/>
        <v>5</v>
      </c>
      <c r="D56" s="18">
        <f t="shared" si="5"/>
        <v>1.0387704498634753E-3</v>
      </c>
      <c r="E56" s="18">
        <f t="shared" si="4"/>
        <v>7.0635719149376719E-2</v>
      </c>
      <c r="F56" s="18">
        <f t="shared" si="0"/>
        <v>0.48246905469745355</v>
      </c>
    </row>
    <row r="57" spans="1:6" x14ac:dyDescent="0.3">
      <c r="A57">
        <f t="shared" si="3"/>
        <v>50</v>
      </c>
      <c r="B57">
        <f t="shared" si="1"/>
        <v>49</v>
      </c>
      <c r="C57">
        <f t="shared" si="2"/>
        <v>5</v>
      </c>
      <c r="D57" s="18">
        <f t="shared" si="5"/>
        <v>1.0032485629863704E-3</v>
      </c>
      <c r="E57" s="18">
        <f t="shared" si="4"/>
        <v>6.9632470586390355E-2</v>
      </c>
      <c r="F57" s="18">
        <f t="shared" si="0"/>
        <v>0.47519851738151631</v>
      </c>
    </row>
    <row r="58" spans="1:6" x14ac:dyDescent="0.3">
      <c r="A58">
        <f t="shared" si="3"/>
        <v>51</v>
      </c>
      <c r="B58">
        <f t="shared" si="1"/>
        <v>50</v>
      </c>
      <c r="C58">
        <f t="shared" si="2"/>
        <v>5</v>
      </c>
      <c r="D58" s="18">
        <f t="shared" si="5"/>
        <v>9.6961384317236312E-4</v>
      </c>
      <c r="E58" s="18">
        <f t="shared" si="4"/>
        <v>6.8662856743217995E-2</v>
      </c>
      <c r="F58" s="18">
        <f t="shared" si="0"/>
        <v>0.4680375429740139</v>
      </c>
    </row>
    <row r="59" spans="1:6" x14ac:dyDescent="0.3">
      <c r="A59">
        <f t="shared" si="3"/>
        <v>52</v>
      </c>
      <c r="B59">
        <f t="shared" si="1"/>
        <v>51</v>
      </c>
      <c r="C59">
        <f t="shared" si="2"/>
        <v>5</v>
      </c>
      <c r="D59" s="18">
        <f t="shared" si="5"/>
        <v>9.3773167914880471E-4</v>
      </c>
      <c r="E59" s="18">
        <f t="shared" si="4"/>
        <v>6.7725125064069192E-2</v>
      </c>
      <c r="F59" s="18">
        <f t="shared" si="0"/>
        <v>0.46098448042353374</v>
      </c>
    </row>
    <row r="60" spans="1:6" x14ac:dyDescent="0.3">
      <c r="A60">
        <f t="shared" si="3"/>
        <v>53</v>
      </c>
      <c r="B60">
        <f t="shared" si="1"/>
        <v>52</v>
      </c>
      <c r="C60">
        <f t="shared" si="2"/>
        <v>5</v>
      </c>
      <c r="D60" s="18">
        <f t="shared" si="5"/>
        <v>9.0747941932545E-4</v>
      </c>
      <c r="E60" s="18">
        <f t="shared" si="4"/>
        <v>6.6817645644743739E-2</v>
      </c>
      <c r="F60" s="18">
        <f t="shared" si="0"/>
        <v>0.45403770355907985</v>
      </c>
    </row>
    <row r="61" spans="1:6" x14ac:dyDescent="0.3">
      <c r="A61">
        <f t="shared" si="3"/>
        <v>54</v>
      </c>
      <c r="B61">
        <f t="shared" si="1"/>
        <v>53</v>
      </c>
      <c r="C61">
        <f t="shared" si="2"/>
        <v>5</v>
      </c>
      <c r="D61" s="18">
        <f t="shared" si="5"/>
        <v>8.7874510749114283E-4</v>
      </c>
      <c r="E61" s="18">
        <f t="shared" si="4"/>
        <v>6.5938900537252598E-2</v>
      </c>
      <c r="F61" s="18">
        <f t="shared" si="0"/>
        <v>0.44719561071513819</v>
      </c>
    </row>
    <row r="62" spans="1:6" x14ac:dyDescent="0.3">
      <c r="A62">
        <f t="shared" si="3"/>
        <v>55</v>
      </c>
      <c r="B62">
        <f t="shared" si="1"/>
        <v>54</v>
      </c>
      <c r="C62">
        <f t="shared" si="2"/>
        <v>5</v>
      </c>
      <c r="D62" s="18">
        <f t="shared" si="5"/>
        <v>8.5142637271546436E-4</v>
      </c>
      <c r="E62" s="18">
        <f t="shared" si="4"/>
        <v>6.508747416453714E-2</v>
      </c>
      <c r="F62" s="18">
        <f t="shared" si="0"/>
        <v>0.44045662436239363</v>
      </c>
    </row>
    <row r="63" spans="1:6" x14ac:dyDescent="0.3">
      <c r="A63">
        <f t="shared" si="3"/>
        <v>56</v>
      </c>
      <c r="B63">
        <f t="shared" si="1"/>
        <v>55</v>
      </c>
      <c r="C63">
        <f t="shared" si="2"/>
        <v>5</v>
      </c>
      <c r="D63" s="18">
        <f t="shared" si="5"/>
        <v>8.2542945223018302E-4</v>
      </c>
      <c r="E63" s="18">
        <f t="shared" si="4"/>
        <v>6.4262044712306954E-2</v>
      </c>
      <c r="F63" s="18">
        <f t="shared" si="0"/>
        <v>0.43381919074401015</v>
      </c>
    </row>
    <row r="64" spans="1:6" x14ac:dyDescent="0.3">
      <c r="A64">
        <f t="shared" si="3"/>
        <v>57</v>
      </c>
      <c r="B64">
        <f t="shared" si="1"/>
        <v>56</v>
      </c>
      <c r="C64">
        <f t="shared" si="2"/>
        <v>5</v>
      </c>
      <c r="D64" s="18">
        <f t="shared" si="5"/>
        <v>8.0066832930784568E-4</v>
      </c>
      <c r="E64" s="18">
        <f t="shared" si="4"/>
        <v>6.3461376382999105E-2</v>
      </c>
      <c r="F64" s="18">
        <f t="shared" si="0"/>
        <v>0.4272817795173941</v>
      </c>
    </row>
    <row r="65" spans="1:6" x14ac:dyDescent="0.3">
      <c r="A65">
        <f t="shared" si="3"/>
        <v>58</v>
      </c>
      <c r="B65">
        <f t="shared" si="1"/>
        <v>57</v>
      </c>
      <c r="C65">
        <f t="shared" si="2"/>
        <v>5</v>
      </c>
      <c r="D65" s="18">
        <f t="shared" si="5"/>
        <v>7.7706397085465756E-4</v>
      </c>
      <c r="E65" s="18">
        <f t="shared" si="4"/>
        <v>6.2684312412144449E-2</v>
      </c>
      <c r="F65" s="18">
        <f t="shared" si="0"/>
        <v>0.42084288340135328</v>
      </c>
    </row>
    <row r="66" spans="1:6" x14ac:dyDescent="0.3">
      <c r="A66">
        <f t="shared" si="3"/>
        <v>59</v>
      </c>
      <c r="B66">
        <f t="shared" si="1"/>
        <v>58</v>
      </c>
      <c r="C66">
        <f t="shared" si="2"/>
        <v>5</v>
      </c>
      <c r="D66" s="18">
        <f t="shared" si="5"/>
        <v>7.5454365169039239E-4</v>
      </c>
      <c r="E66" s="18">
        <f t="shared" si="4"/>
        <v>6.1929768760454057E-2</v>
      </c>
      <c r="F66" s="18">
        <f t="shared" si="0"/>
        <v>0.41450101782857607</v>
      </c>
    </row>
    <row r="67" spans="1:6" x14ac:dyDescent="0.3">
      <c r="A67">
        <f t="shared" si="3"/>
        <v>60</v>
      </c>
      <c r="B67">
        <f t="shared" si="1"/>
        <v>59</v>
      </c>
      <c r="C67">
        <f t="shared" si="2"/>
        <v>5</v>
      </c>
      <c r="D67" s="18">
        <f t="shared" si="5"/>
        <v>7.3304035437873178E-4</v>
      </c>
      <c r="E67" s="18">
        <f t="shared" si="4"/>
        <v>6.1196728406075325E-2</v>
      </c>
      <c r="F67" s="18">
        <f t="shared" si="0"/>
        <v>0.40825472060334489</v>
      </c>
    </row>
    <row r="68" spans="1:6" x14ac:dyDescent="0.3">
      <c r="A68">
        <f t="shared" si="3"/>
        <v>61</v>
      </c>
      <c r="B68">
        <f t="shared" si="1"/>
        <v>60</v>
      </c>
      <c r="C68">
        <f t="shared" si="2"/>
        <v>6</v>
      </c>
      <c r="D68" s="18">
        <f t="shared" si="5"/>
        <v>7.1249223506120749E-4</v>
      </c>
      <c r="E68" s="18">
        <f t="shared" si="4"/>
        <v>6.0484236171014116E-2</v>
      </c>
      <c r="F68" s="18">
        <f t="shared" si="0"/>
        <v>0.40210255156440938</v>
      </c>
    </row>
    <row r="69" spans="1:6" x14ac:dyDescent="0.3">
      <c r="A69">
        <f t="shared" si="3"/>
        <v>62</v>
      </c>
      <c r="B69">
        <f t="shared" si="1"/>
        <v>61</v>
      </c>
      <c r="C69">
        <f t="shared" si="2"/>
        <v>6</v>
      </c>
      <c r="D69" s="18">
        <f t="shared" si="5"/>
        <v>6.928421470887787E-4</v>
      </c>
      <c r="E69" s="18">
        <f t="shared" si="4"/>
        <v>5.9791394023925339E-2</v>
      </c>
      <c r="F69" s="18">
        <f t="shared" si="0"/>
        <v>0.39604309225293943</v>
      </c>
    </row>
    <row r="70" spans="1:6" x14ac:dyDescent="0.3">
      <c r="A70">
        <f t="shared" si="3"/>
        <v>63</v>
      </c>
      <c r="B70">
        <f t="shared" si="1"/>
        <v>62</v>
      </c>
      <c r="C70">
        <f t="shared" si="2"/>
        <v>6</v>
      </c>
      <c r="D70" s="18">
        <f t="shared" si="5"/>
        <v>6.7403721537931849E-4</v>
      </c>
      <c r="E70" s="18">
        <f t="shared" si="4"/>
        <v>5.9117356808546018E-2</v>
      </c>
      <c r="F70" s="18">
        <f t="shared" si="0"/>
        <v>0.3900749455854815</v>
      </c>
    </row>
    <row r="71" spans="1:6" x14ac:dyDescent="0.3">
      <c r="A71">
        <f t="shared" si="3"/>
        <v>64</v>
      </c>
      <c r="B71">
        <f t="shared" si="1"/>
        <v>63</v>
      </c>
      <c r="C71">
        <f t="shared" si="2"/>
        <v>6</v>
      </c>
      <c r="D71" s="18">
        <f t="shared" si="5"/>
        <v>6.5602845539148203E-4</v>
      </c>
      <c r="E71" s="18">
        <f t="shared" si="4"/>
        <v>5.8461328353154533E-2</v>
      </c>
      <c r="F71" s="18">
        <f t="shared" si="0"/>
        <v>0.3841967355318443</v>
      </c>
    </row>
    <row r="72" spans="1:6" x14ac:dyDescent="0.3">
      <c r="A72">
        <f t="shared" si="3"/>
        <v>65</v>
      </c>
      <c r="B72">
        <f t="shared" si="1"/>
        <v>64</v>
      </c>
      <c r="C72">
        <f t="shared" si="2"/>
        <v>6</v>
      </c>
      <c r="D72" s="18">
        <f t="shared" si="5"/>
        <v>6.3877043142392218E-4</v>
      </c>
      <c r="E72" s="18">
        <f t="shared" si="4"/>
        <v>5.7822557921730612E-2</v>
      </c>
      <c r="F72" s="18">
        <f t="shared" ref="F72:F135" si="6">1/(1+$F$5)^B72</f>
        <v>0.37840710679783734</v>
      </c>
    </row>
    <row r="73" spans="1:6" x14ac:dyDescent="0.3">
      <c r="A73">
        <f t="shared" si="3"/>
        <v>66</v>
      </c>
      <c r="B73">
        <f t="shared" ref="B73:B136" si="7">A73-1</f>
        <v>65</v>
      </c>
      <c r="C73">
        <f t="shared" ref="C73:C136" si="8">INT(B73/12)+1</f>
        <v>6</v>
      </c>
      <c r="D73" s="18">
        <f t="shared" si="5"/>
        <v>6.2222094964691941E-4</v>
      </c>
      <c r="E73" s="18">
        <f t="shared" si="4"/>
        <v>5.7200336972083696E-2</v>
      </c>
      <c r="F73" s="18">
        <f t="shared" si="6"/>
        <v>0.37270472451279163</v>
      </c>
    </row>
    <row r="74" spans="1:6" x14ac:dyDescent="0.3">
      <c r="A74">
        <f t="shared" ref="A74:A137" si="9">A73+1</f>
        <v>67</v>
      </c>
      <c r="B74">
        <f t="shared" si="7"/>
        <v>66</v>
      </c>
      <c r="C74">
        <f t="shared" si="8"/>
        <v>6</v>
      </c>
      <c r="D74" s="18">
        <f t="shared" si="5"/>
        <v>6.0634078187044819E-4</v>
      </c>
      <c r="E74" s="18">
        <f t="shared" ref="E74:E137" si="10">E73-D74</f>
        <v>5.6593996190213249E-2</v>
      </c>
      <c r="F74" s="18">
        <f t="shared" si="6"/>
        <v>0.36708827392178822</v>
      </c>
    </row>
    <row r="75" spans="1:6" x14ac:dyDescent="0.3">
      <c r="A75">
        <f t="shared" si="9"/>
        <v>68</v>
      </c>
      <c r="B75">
        <f t="shared" si="7"/>
        <v>67</v>
      </c>
      <c r="C75">
        <f t="shared" si="8"/>
        <v>6</v>
      </c>
      <c r="D75" s="18">
        <f t="shared" ref="D75:D138" si="11">($B$2+B75-2)/($B$1+$B$2+B75-1)*D74</f>
        <v>5.9109341656442727E-4</v>
      </c>
      <c r="E75" s="18">
        <f t="shared" si="10"/>
        <v>5.6002902773648819E-2</v>
      </c>
      <c r="F75" s="18">
        <f t="shared" si="6"/>
        <v>0.36155646008252557</v>
      </c>
    </row>
    <row r="76" spans="1:6" x14ac:dyDescent="0.3">
      <c r="A76">
        <f t="shared" si="9"/>
        <v>69</v>
      </c>
      <c r="B76">
        <f t="shared" si="7"/>
        <v>68</v>
      </c>
      <c r="C76">
        <f t="shared" si="8"/>
        <v>6</v>
      </c>
      <c r="D76" s="18">
        <f t="shared" si="11"/>
        <v>5.764448340866362E-4</v>
      </c>
      <c r="E76" s="18">
        <f t="shared" si="10"/>
        <v>5.5426457939562183E-2</v>
      </c>
      <c r="F76" s="18">
        <f t="shared" si="6"/>
        <v>0.35610800756675426</v>
      </c>
    </row>
    <row r="77" spans="1:6" x14ac:dyDescent="0.3">
      <c r="A77">
        <f t="shared" si="9"/>
        <v>70</v>
      </c>
      <c r="B77">
        <f t="shared" si="7"/>
        <v>69</v>
      </c>
      <c r="C77">
        <f t="shared" si="8"/>
        <v>6</v>
      </c>
      <c r="D77" s="18">
        <f t="shared" si="11"/>
        <v>5.6236330345252664E-4</v>
      </c>
      <c r="E77" s="18">
        <f t="shared" si="10"/>
        <v>5.486409463610966E-2</v>
      </c>
      <c r="F77" s="18">
        <f t="shared" si="6"/>
        <v>0.35074166016621111</v>
      </c>
    </row>
    <row r="78" spans="1:6" x14ac:dyDescent="0.3">
      <c r="A78">
        <f t="shared" si="9"/>
        <v>71</v>
      </c>
      <c r="B78">
        <f t="shared" si="7"/>
        <v>70</v>
      </c>
      <c r="C78">
        <f t="shared" si="8"/>
        <v>6</v>
      </c>
      <c r="D78" s="18">
        <f t="shared" si="11"/>
        <v>5.4881919830811698E-4</v>
      </c>
      <c r="E78" s="18">
        <f t="shared" si="10"/>
        <v>5.4315275437801541E-2</v>
      </c>
      <c r="F78" s="18">
        <f t="shared" si="6"/>
        <v>0.3454561806029855</v>
      </c>
    </row>
    <row r="79" spans="1:6" x14ac:dyDescent="0.3">
      <c r="A79">
        <f t="shared" si="9"/>
        <v>72</v>
      </c>
      <c r="B79">
        <f t="shared" si="7"/>
        <v>71</v>
      </c>
      <c r="C79">
        <f t="shared" si="8"/>
        <v>6</v>
      </c>
      <c r="D79" s="18">
        <f t="shared" si="11"/>
        <v>5.3578483005003541E-4</v>
      </c>
      <c r="E79" s="18">
        <f t="shared" si="10"/>
        <v>5.3779490607751508E-2</v>
      </c>
      <c r="F79" s="18">
        <f t="shared" si="6"/>
        <v>0.34025035024424843</v>
      </c>
    </row>
    <row r="80" spans="1:6" x14ac:dyDescent="0.3">
      <c r="A80">
        <f t="shared" si="9"/>
        <v>73</v>
      </c>
      <c r="B80">
        <f t="shared" si="7"/>
        <v>72</v>
      </c>
      <c r="C80">
        <f t="shared" si="8"/>
        <v>7</v>
      </c>
      <c r="D80" s="18">
        <f t="shared" si="11"/>
        <v>5.2323429628203225E-4</v>
      </c>
      <c r="E80" s="18">
        <f t="shared" si="10"/>
        <v>5.3256256311469477E-2</v>
      </c>
      <c r="F80" s="18">
        <f t="shared" si="6"/>
        <v>0.33512296882128284</v>
      </c>
    </row>
    <row r="81" spans="1:6" x14ac:dyDescent="0.3">
      <c r="A81">
        <f t="shared" si="9"/>
        <v>74</v>
      </c>
      <c r="B81">
        <f t="shared" si="7"/>
        <v>73</v>
      </c>
      <c r="C81">
        <f t="shared" si="8"/>
        <v>7</v>
      </c>
      <c r="D81" s="18">
        <f t="shared" si="11"/>
        <v>5.1114334301036169E-4</v>
      </c>
      <c r="E81" s="18">
        <f t="shared" si="10"/>
        <v>5.2745112968459115E-2</v>
      </c>
      <c r="F81" s="18">
        <f t="shared" si="6"/>
        <v>0.33007285415274579</v>
      </c>
    </row>
    <row r="82" spans="1:6" x14ac:dyDescent="0.3">
      <c r="A82">
        <f t="shared" si="9"/>
        <v>75</v>
      </c>
      <c r="B82">
        <f t="shared" si="7"/>
        <v>74</v>
      </c>
      <c r="C82">
        <f t="shared" si="8"/>
        <v>7</v>
      </c>
      <c r="D82" s="18">
        <f t="shared" si="11"/>
        <v>4.9948923916593683E-4</v>
      </c>
      <c r="E82" s="18">
        <f t="shared" si="10"/>
        <v>5.2245623729293179E-2</v>
      </c>
      <c r="F82" s="18">
        <f t="shared" si="6"/>
        <v>0.32509884187210264</v>
      </c>
    </row>
    <row r="83" spans="1:6" x14ac:dyDescent="0.3">
      <c r="A83">
        <f t="shared" si="9"/>
        <v>76</v>
      </c>
      <c r="B83">
        <f t="shared" si="7"/>
        <v>75</v>
      </c>
      <c r="C83">
        <f t="shared" si="8"/>
        <v>7</v>
      </c>
      <c r="D83" s="18">
        <f t="shared" si="11"/>
        <v>4.8825066220296057E-4</v>
      </c>
      <c r="E83" s="18">
        <f t="shared" si="10"/>
        <v>5.1757373067090218E-2</v>
      </c>
      <c r="F83" s="18">
        <f t="shared" si="6"/>
        <v>0.3201997851591673</v>
      </c>
    </row>
    <row r="84" spans="1:6" x14ac:dyDescent="0.3">
      <c r="A84">
        <f t="shared" si="9"/>
        <v>77</v>
      </c>
      <c r="B84">
        <f t="shared" si="7"/>
        <v>76</v>
      </c>
      <c r="C84">
        <f t="shared" si="8"/>
        <v>7</v>
      </c>
      <c r="D84" s="18">
        <f t="shared" si="11"/>
        <v>4.7740759366514336E-4</v>
      </c>
      <c r="E84" s="18">
        <f t="shared" si="10"/>
        <v>5.1279965473425074E-2</v>
      </c>
      <c r="F84" s="18">
        <f t="shared" si="6"/>
        <v>0.31537455447568924</v>
      </c>
    </row>
    <row r="85" spans="1:6" x14ac:dyDescent="0.3">
      <c r="A85">
        <f t="shared" si="9"/>
        <v>78</v>
      </c>
      <c r="B85">
        <f t="shared" si="7"/>
        <v>77</v>
      </c>
      <c r="C85">
        <f t="shared" si="8"/>
        <v>7</v>
      </c>
      <c r="D85" s="18">
        <f t="shared" si="11"/>
        <v>4.6694122373441973E-4</v>
      </c>
      <c r="E85" s="18">
        <f t="shared" si="10"/>
        <v>5.0813024249690655E-2</v>
      </c>
      <c r="F85" s="18">
        <f t="shared" si="6"/>
        <v>0.31062203730492388</v>
      </c>
    </row>
    <row r="86" spans="1:6" x14ac:dyDescent="0.3">
      <c r="A86">
        <f t="shared" si="9"/>
        <v>79</v>
      </c>
      <c r="B86">
        <f t="shared" si="7"/>
        <v>78</v>
      </c>
      <c r="C86">
        <f t="shared" si="8"/>
        <v>7</v>
      </c>
      <c r="D86" s="18">
        <f t="shared" si="11"/>
        <v>4.5683386388566669E-4</v>
      </c>
      <c r="E86" s="18">
        <f t="shared" si="10"/>
        <v>5.0356190385804987E-2</v>
      </c>
      <c r="F86" s="18">
        <f t="shared" si="6"/>
        <v>0.30594113789512845</v>
      </c>
    </row>
    <row r="87" spans="1:6" x14ac:dyDescent="0.3">
      <c r="A87">
        <f t="shared" si="9"/>
        <v>80</v>
      </c>
      <c r="B87">
        <f t="shared" si="7"/>
        <v>79</v>
      </c>
      <c r="C87">
        <f t="shared" si="8"/>
        <v>7</v>
      </c>
      <c r="D87" s="18">
        <f t="shared" si="11"/>
        <v>4.470688668663387E-4</v>
      </c>
      <c r="E87" s="18">
        <f t="shared" si="10"/>
        <v>4.990912151893865E-2</v>
      </c>
      <c r="F87" s="18">
        <f t="shared" si="6"/>
        <v>0.30133077700692246</v>
      </c>
    </row>
    <row r="88" spans="1:6" x14ac:dyDescent="0.3">
      <c r="A88">
        <f t="shared" si="9"/>
        <v>81</v>
      </c>
      <c r="B88">
        <f t="shared" si="7"/>
        <v>80</v>
      </c>
      <c r="C88">
        <f t="shared" si="8"/>
        <v>7</v>
      </c>
      <c r="D88" s="18">
        <f t="shared" si="11"/>
        <v>4.3763055330391082E-4</v>
      </c>
      <c r="E88" s="18">
        <f t="shared" si="10"/>
        <v>4.9471490965634739E-2</v>
      </c>
      <c r="F88" s="18">
        <f t="shared" si="6"/>
        <v>0.29678989166445635</v>
      </c>
    </row>
    <row r="89" spans="1:6" x14ac:dyDescent="0.3">
      <c r="A89">
        <f t="shared" si="9"/>
        <v>82</v>
      </c>
      <c r="B89">
        <f t="shared" si="7"/>
        <v>81</v>
      </c>
      <c r="C89">
        <f t="shared" si="8"/>
        <v>7</v>
      </c>
      <c r="D89" s="18">
        <f t="shared" si="11"/>
        <v>4.2850414431805476E-4</v>
      </c>
      <c r="E89" s="18">
        <f t="shared" si="10"/>
        <v>4.9042986821316685E-2</v>
      </c>
      <c r="F89" s="18">
        <f t="shared" si="6"/>
        <v>0.29231743491032824</v>
      </c>
    </row>
    <row r="90" spans="1:6" x14ac:dyDescent="0.3">
      <c r="A90">
        <f t="shared" si="9"/>
        <v>83</v>
      </c>
      <c r="B90">
        <f t="shared" si="7"/>
        <v>82</v>
      </c>
      <c r="C90">
        <f t="shared" si="8"/>
        <v>7</v>
      </c>
      <c r="D90" s="18">
        <f t="shared" si="11"/>
        <v>4.1967569957984869E-4</v>
      </c>
      <c r="E90" s="18">
        <f t="shared" si="10"/>
        <v>4.8623311121736838E-2</v>
      </c>
      <c r="F90" s="18">
        <f t="shared" si="6"/>
        <v>0.28791237556419608</v>
      </c>
    </row>
    <row r="91" spans="1:6" x14ac:dyDescent="0.3">
      <c r="A91">
        <f t="shared" si="9"/>
        <v>84</v>
      </c>
      <c r="B91">
        <f t="shared" si="7"/>
        <v>83</v>
      </c>
      <c r="C91">
        <f t="shared" si="8"/>
        <v>7</v>
      </c>
      <c r="D91" s="18">
        <f t="shared" si="11"/>
        <v>4.1113206031813821E-4</v>
      </c>
      <c r="E91" s="18">
        <f t="shared" si="10"/>
        <v>4.8212179061418697E-2</v>
      </c>
      <c r="F91" s="18">
        <f t="shared" si="6"/>
        <v>0.28357369798502513</v>
      </c>
    </row>
    <row r="92" spans="1:6" x14ac:dyDescent="0.3">
      <c r="A92">
        <f t="shared" si="9"/>
        <v>85</v>
      </c>
      <c r="B92">
        <f t="shared" si="7"/>
        <v>84</v>
      </c>
      <c r="C92">
        <f t="shared" si="8"/>
        <v>8</v>
      </c>
      <c r="D92" s="18">
        <f t="shared" si="11"/>
        <v>4.0286079682438322E-4</v>
      </c>
      <c r="E92" s="18">
        <f t="shared" si="10"/>
        <v>4.7809318264594315E-2</v>
      </c>
      <c r="F92" s="18">
        <f t="shared" si="6"/>
        <v>0.27930040183692029</v>
      </c>
    </row>
    <row r="93" spans="1:6" x14ac:dyDescent="0.3">
      <c r="A93">
        <f t="shared" si="9"/>
        <v>86</v>
      </c>
      <c r="B93">
        <f t="shared" si="7"/>
        <v>85</v>
      </c>
      <c r="C93">
        <f t="shared" si="8"/>
        <v>8</v>
      </c>
      <c r="D93" s="18">
        <f t="shared" si="11"/>
        <v>3.9485016005275672E-4</v>
      </c>
      <c r="E93" s="18">
        <f t="shared" si="10"/>
        <v>4.7414468104541557E-2</v>
      </c>
      <c r="F93" s="18">
        <f t="shared" si="6"/>
        <v>0.27509150185848541</v>
      </c>
    </row>
    <row r="94" spans="1:6" x14ac:dyDescent="0.3">
      <c r="A94">
        <f t="shared" si="9"/>
        <v>87</v>
      </c>
      <c r="B94">
        <f t="shared" si="7"/>
        <v>86</v>
      </c>
      <c r="C94">
        <f t="shared" si="8"/>
        <v>8</v>
      </c>
      <c r="D94" s="18">
        <f t="shared" si="11"/>
        <v>3.8708903695262615E-4</v>
      </c>
      <c r="E94" s="18">
        <f t="shared" si="10"/>
        <v>4.7027379067588929E-2</v>
      </c>
      <c r="F94" s="18">
        <f t="shared" si="6"/>
        <v>0.27094602763565984</v>
      </c>
    </row>
    <row r="95" spans="1:6" x14ac:dyDescent="0.3">
      <c r="A95">
        <f t="shared" si="9"/>
        <v>88</v>
      </c>
      <c r="B95">
        <f t="shared" si="7"/>
        <v>87</v>
      </c>
      <c r="C95">
        <f t="shared" si="8"/>
        <v>8</v>
      </c>
      <c r="D95" s="18">
        <f t="shared" si="11"/>
        <v>3.795669092064577E-4</v>
      </c>
      <c r="E95" s="18">
        <f t="shared" si="10"/>
        <v>4.6647812158382471E-2</v>
      </c>
      <c r="F95" s="18">
        <f t="shared" si="6"/>
        <v>0.26686302337797674</v>
      </c>
    </row>
    <row r="96" spans="1:6" x14ac:dyDescent="0.3">
      <c r="A96">
        <f t="shared" si="9"/>
        <v>89</v>
      </c>
      <c r="B96">
        <f t="shared" si="7"/>
        <v>88</v>
      </c>
      <c r="C96">
        <f t="shared" si="8"/>
        <v>8</v>
      </c>
      <c r="D96" s="18">
        <f t="shared" si="11"/>
        <v>3.7227381507817765E-4</v>
      </c>
      <c r="E96" s="18">
        <f t="shared" si="10"/>
        <v>4.6275538343304293E-2</v>
      </c>
      <c r="F96" s="18">
        <f t="shared" si="6"/>
        <v>0.2628415476981944</v>
      </c>
    </row>
    <row r="97" spans="1:6" x14ac:dyDescent="0.3">
      <c r="A97">
        <f t="shared" si="9"/>
        <v>90</v>
      </c>
      <c r="B97">
        <f t="shared" si="7"/>
        <v>89</v>
      </c>
      <c r="C97">
        <f t="shared" si="8"/>
        <v>8</v>
      </c>
      <c r="D97" s="18">
        <f t="shared" si="11"/>
        <v>3.6520031410556582E-4</v>
      </c>
      <c r="E97" s="18">
        <f t="shared" si="10"/>
        <v>4.5910338029198729E-2</v>
      </c>
      <c r="F97" s="18">
        <f t="shared" si="6"/>
        <v>0.25888067339524706</v>
      </c>
    </row>
    <row r="98" spans="1:6" x14ac:dyDescent="0.3">
      <c r="A98">
        <f t="shared" si="9"/>
        <v>91</v>
      </c>
      <c r="B98">
        <f t="shared" si="7"/>
        <v>90</v>
      </c>
      <c r="C98">
        <f t="shared" si="8"/>
        <v>8</v>
      </c>
      <c r="D98" s="18">
        <f t="shared" si="11"/>
        <v>3.5833745439575412E-4</v>
      </c>
      <c r="E98" s="18">
        <f t="shared" si="10"/>
        <v>4.5552000574802971E-2</v>
      </c>
      <c r="F98" s="18">
        <f t="shared" si="6"/>
        <v>0.25497948724046793</v>
      </c>
    </row>
    <row r="99" spans="1:6" x14ac:dyDescent="0.3">
      <c r="A99">
        <f t="shared" si="9"/>
        <v>92</v>
      </c>
      <c r="B99">
        <f t="shared" si="7"/>
        <v>91</v>
      </c>
      <c r="C99">
        <f t="shared" si="8"/>
        <v>8</v>
      </c>
      <c r="D99" s="18">
        <f t="shared" si="11"/>
        <v>3.5167674230570859E-4</v>
      </c>
      <c r="E99" s="18">
        <f t="shared" si="10"/>
        <v>4.5200323832497266E-2</v>
      </c>
      <c r="F99" s="18">
        <f t="shared" si="6"/>
        <v>0.25113708976703231</v>
      </c>
    </row>
    <row r="100" spans="1:6" x14ac:dyDescent="0.3">
      <c r="A100">
        <f t="shared" si="9"/>
        <v>93</v>
      </c>
      <c r="B100">
        <f t="shared" si="7"/>
        <v>92</v>
      </c>
      <c r="C100">
        <f t="shared" si="8"/>
        <v>8</v>
      </c>
      <c r="D100" s="18">
        <f t="shared" si="11"/>
        <v>3.4521011430999938E-4</v>
      </c>
      <c r="E100" s="18">
        <f t="shared" si="10"/>
        <v>4.4855113718187269E-2</v>
      </c>
      <c r="F100" s="18">
        <f t="shared" si="6"/>
        <v>0.24735259506257487</v>
      </c>
    </row>
    <row r="101" spans="1:6" x14ac:dyDescent="0.3">
      <c r="A101">
        <f t="shared" si="9"/>
        <v>94</v>
      </c>
      <c r="B101">
        <f t="shared" si="7"/>
        <v>93</v>
      </c>
      <c r="C101">
        <f t="shared" si="8"/>
        <v>8</v>
      </c>
      <c r="D101" s="18">
        <f t="shared" si="11"/>
        <v>3.3892991087647849E-4</v>
      </c>
      <c r="E101" s="18">
        <f t="shared" si="10"/>
        <v>4.4516183807310789E-2</v>
      </c>
      <c r="F101" s="18">
        <f t="shared" si="6"/>
        <v>0.2436251305649314</v>
      </c>
    </row>
    <row r="102" spans="1:6" x14ac:dyDescent="0.3">
      <c r="A102">
        <f t="shared" si="9"/>
        <v>95</v>
      </c>
      <c r="B102">
        <f t="shared" si="7"/>
        <v>94</v>
      </c>
      <c r="C102">
        <f t="shared" si="8"/>
        <v>8</v>
      </c>
      <c r="D102" s="18">
        <f t="shared" si="11"/>
        <v>3.3282885218692955E-4</v>
      </c>
      <c r="E102" s="18">
        <f t="shared" si="10"/>
        <v>4.4183354955123856E-2</v>
      </c>
      <c r="F102" s="18">
        <f t="shared" si="6"/>
        <v>0.23995383686095875</v>
      </c>
    </row>
    <row r="103" spans="1:6" x14ac:dyDescent="0.3">
      <c r="A103">
        <f t="shared" si="9"/>
        <v>96</v>
      </c>
      <c r="B103">
        <f t="shared" si="7"/>
        <v>95</v>
      </c>
      <c r="C103">
        <f t="shared" si="8"/>
        <v>8</v>
      </c>
      <c r="D103" s="18">
        <f t="shared" si="11"/>
        <v>3.2690001555453415E-4</v>
      </c>
      <c r="E103" s="18">
        <f t="shared" si="10"/>
        <v>4.3856454939569321E-2</v>
      </c>
      <c r="F103" s="18">
        <f t="shared" si="6"/>
        <v>0.23633786748838642</v>
      </c>
    </row>
    <row r="104" spans="1:6" x14ac:dyDescent="0.3">
      <c r="A104">
        <f t="shared" si="9"/>
        <v>97</v>
      </c>
      <c r="B104">
        <f t="shared" si="7"/>
        <v>96</v>
      </c>
      <c r="C104">
        <f t="shared" si="8"/>
        <v>9</v>
      </c>
      <c r="D104" s="18">
        <f t="shared" si="11"/>
        <v>3.211368144033022E-4</v>
      </c>
      <c r="E104" s="18">
        <f t="shared" si="10"/>
        <v>4.353531812516602E-2</v>
      </c>
      <c r="F104" s="18">
        <f t="shared" si="6"/>
        <v>0.2327763887406544</v>
      </c>
    </row>
    <row r="105" spans="1:6" x14ac:dyDescent="0.3">
      <c r="A105">
        <f t="shared" si="9"/>
        <v>98</v>
      </c>
      <c r="B105">
        <f t="shared" si="7"/>
        <v>97</v>
      </c>
      <c r="C105">
        <f t="shared" si="8"/>
        <v>9</v>
      </c>
      <c r="D105" s="18">
        <f t="shared" si="11"/>
        <v>3.1553297868659632E-4</v>
      </c>
      <c r="E105" s="18">
        <f t="shared" si="10"/>
        <v>4.3219785146479422E-2</v>
      </c>
      <c r="F105" s="18">
        <f t="shared" si="6"/>
        <v>0.22926857947469162</v>
      </c>
    </row>
    <row r="106" spans="1:6" x14ac:dyDescent="0.3">
      <c r="A106">
        <f t="shared" si="9"/>
        <v>99</v>
      </c>
      <c r="B106">
        <f t="shared" si="7"/>
        <v>98</v>
      </c>
      <c r="C106">
        <f t="shared" si="8"/>
        <v>9</v>
      </c>
      <c r="D106" s="18">
        <f t="shared" si="11"/>
        <v>3.1008253663268928E-4</v>
      </c>
      <c r="E106" s="18">
        <f t="shared" si="10"/>
        <v>4.2909702609846737E-2</v>
      </c>
      <c r="F106" s="18">
        <f t="shared" si="6"/>
        <v>0.22581363092159124</v>
      </c>
    </row>
    <row r="107" spans="1:6" x14ac:dyDescent="0.3">
      <c r="A107">
        <f t="shared" si="9"/>
        <v>100</v>
      </c>
      <c r="B107">
        <f t="shared" si="7"/>
        <v>99</v>
      </c>
      <c r="C107">
        <f t="shared" si="8"/>
        <v>9</v>
      </c>
      <c r="D107" s="18">
        <f t="shared" si="11"/>
        <v>3.0477979771505322E-4</v>
      </c>
      <c r="E107" s="18">
        <f t="shared" si="10"/>
        <v>4.2604922812131685E-2</v>
      </c>
      <c r="F107" s="18">
        <f t="shared" si="6"/>
        <v>0.22241074650013912</v>
      </c>
    </row>
    <row r="108" spans="1:6" x14ac:dyDescent="0.3">
      <c r="A108">
        <f t="shared" si="9"/>
        <v>101</v>
      </c>
      <c r="B108">
        <f t="shared" si="7"/>
        <v>100</v>
      </c>
      <c r="C108">
        <f t="shared" si="8"/>
        <v>9</v>
      </c>
      <c r="D108" s="18">
        <f t="shared" si="11"/>
        <v>2.9961933675389971E-4</v>
      </c>
      <c r="E108" s="18">
        <f t="shared" si="10"/>
        <v>4.2305303475377788E-2</v>
      </c>
      <c r="F108" s="18">
        <f t="shared" si="6"/>
        <v>0.21905914163315188</v>
      </c>
    </row>
    <row r="109" spans="1:6" x14ac:dyDescent="0.3">
      <c r="A109">
        <f t="shared" si="9"/>
        <v>102</v>
      </c>
      <c r="B109">
        <f t="shared" si="7"/>
        <v>101</v>
      </c>
      <c r="C109">
        <f t="shared" si="8"/>
        <v>9</v>
      </c>
      <c r="D109" s="18">
        <f t="shared" si="11"/>
        <v>2.9459597906347231E-4</v>
      </c>
      <c r="E109" s="18">
        <f t="shared" si="10"/>
        <v>4.2010707496314317E-2</v>
      </c>
      <c r="F109" s="18">
        <f t="shared" si="6"/>
        <v>0.21575804356658315</v>
      </c>
    </row>
    <row r="110" spans="1:6" x14ac:dyDescent="0.3">
      <c r="A110">
        <f t="shared" si="9"/>
        <v>103</v>
      </c>
      <c r="B110">
        <f t="shared" si="7"/>
        <v>102</v>
      </c>
      <c r="C110">
        <f t="shared" si="8"/>
        <v>9</v>
      </c>
      <c r="D110" s="18">
        <f t="shared" si="11"/>
        <v>2.8970478656682085E-4</v>
      </c>
      <c r="E110" s="18">
        <f t="shared" si="10"/>
        <v>4.1721002709747497E-2</v>
      </c>
      <c r="F110" s="18">
        <f t="shared" si="6"/>
        <v>0.21250669119135543</v>
      </c>
    </row>
    <row r="111" spans="1:6" x14ac:dyDescent="0.3">
      <c r="A111">
        <f t="shared" si="9"/>
        <v>104</v>
      </c>
      <c r="B111">
        <f t="shared" si="7"/>
        <v>103</v>
      </c>
      <c r="C111">
        <f t="shared" si="8"/>
        <v>9</v>
      </c>
      <c r="D111" s="18">
        <f t="shared" si="11"/>
        <v>2.8494104480634281E-4</v>
      </c>
      <c r="E111" s="18">
        <f t="shared" si="10"/>
        <v>4.1436061664941154E-2</v>
      </c>
      <c r="F111" s="18">
        <f t="shared" si="6"/>
        <v>0.20930433486787689</v>
      </c>
    </row>
    <row r="112" spans="1:6" x14ac:dyDescent="0.3">
      <c r="A112">
        <f t="shared" si="9"/>
        <v>105</v>
      </c>
      <c r="B112">
        <f t="shared" si="7"/>
        <v>104</v>
      </c>
      <c r="C112">
        <f t="shared" si="8"/>
        <v>9</v>
      </c>
      <c r="D112" s="18">
        <f t="shared" si="11"/>
        <v>2.8030025078432363E-4</v>
      </c>
      <c r="E112" s="18">
        <f t="shared" si="10"/>
        <v>4.1155761414156833E-2</v>
      </c>
      <c r="F112" s="18">
        <f t="shared" si="6"/>
        <v>0.20615023625320289</v>
      </c>
    </row>
    <row r="113" spans="1:6" x14ac:dyDescent="0.3">
      <c r="A113">
        <f t="shared" si="9"/>
        <v>106</v>
      </c>
      <c r="B113">
        <f t="shared" si="7"/>
        <v>105</v>
      </c>
      <c r="C113">
        <f t="shared" si="8"/>
        <v>9</v>
      </c>
      <c r="D113" s="18">
        <f t="shared" si="11"/>
        <v>2.7577810157311278E-4</v>
      </c>
      <c r="E113" s="18">
        <f t="shared" si="10"/>
        <v>4.0879983312583718E-2</v>
      </c>
      <c r="F113" s="18">
        <f t="shared" si="6"/>
        <v>0.20304366813080157</v>
      </c>
    </row>
    <row r="114" spans="1:6" x14ac:dyDescent="0.3">
      <c r="A114">
        <f t="shared" si="9"/>
        <v>107</v>
      </c>
      <c r="B114">
        <f t="shared" si="7"/>
        <v>106</v>
      </c>
      <c r="C114">
        <f t="shared" si="8"/>
        <v>9</v>
      </c>
      <c r="D114" s="18">
        <f t="shared" si="11"/>
        <v>2.7137048363948463E-4</v>
      </c>
      <c r="E114" s="18">
        <f t="shared" si="10"/>
        <v>4.0608612828944235E-2</v>
      </c>
      <c r="F114" s="18">
        <f t="shared" si="6"/>
        <v>0.19998391424288545</v>
      </c>
    </row>
    <row r="115" spans="1:6" x14ac:dyDescent="0.3">
      <c r="A115">
        <f t="shared" si="9"/>
        <v>108</v>
      </c>
      <c r="B115">
        <f t="shared" si="7"/>
        <v>107</v>
      </c>
      <c r="C115">
        <f t="shared" si="8"/>
        <v>9</v>
      </c>
      <c r="D115" s="18">
        <f t="shared" si="11"/>
        <v>2.6707346283220463E-4</v>
      </c>
      <c r="E115" s="18">
        <f t="shared" si="10"/>
        <v>4.0341539366112032E-2</v>
      </c>
      <c r="F115" s="18">
        <f t="shared" si="6"/>
        <v>0.1969702691252688</v>
      </c>
    </row>
    <row r="116" spans="1:6" x14ac:dyDescent="0.3">
      <c r="A116">
        <f t="shared" si="9"/>
        <v>109</v>
      </c>
      <c r="B116">
        <f t="shared" si="7"/>
        <v>108</v>
      </c>
      <c r="C116">
        <f t="shared" si="8"/>
        <v>10</v>
      </c>
      <c r="D116" s="18">
        <f t="shared" si="11"/>
        <v>2.6288327498589527E-4</v>
      </c>
      <c r="E116" s="18">
        <f t="shared" si="10"/>
        <v>4.0078656091126139E-2</v>
      </c>
      <c r="F116" s="18">
        <f t="shared" si="6"/>
        <v>0.19400203794471463</v>
      </c>
    </row>
    <row r="117" spans="1:6" x14ac:dyDescent="0.3">
      <c r="A117">
        <f t="shared" si="9"/>
        <v>110</v>
      </c>
      <c r="B117">
        <f t="shared" si="7"/>
        <v>109</v>
      </c>
      <c r="C117">
        <f t="shared" si="8"/>
        <v>10</v>
      </c>
      <c r="D117" s="18">
        <f t="shared" si="11"/>
        <v>2.5879631709800892E-4</v>
      </c>
      <c r="E117" s="18">
        <f t="shared" si="10"/>
        <v>3.9819859774028132E-2</v>
      </c>
      <c r="F117" s="18">
        <f t="shared" si="6"/>
        <v>0.19107853633873204</v>
      </c>
    </row>
    <row r="118" spans="1:6" x14ac:dyDescent="0.3">
      <c r="A118">
        <f t="shared" si="9"/>
        <v>111</v>
      </c>
      <c r="B118">
        <f t="shared" si="7"/>
        <v>110</v>
      </c>
      <c r="C118">
        <f t="shared" si="8"/>
        <v>10</v>
      </c>
      <c r="D118" s="18">
        <f t="shared" si="11"/>
        <v>2.5480913903910466E-4</v>
      </c>
      <c r="E118" s="18">
        <f t="shared" si="10"/>
        <v>3.9565050634989031E-2</v>
      </c>
      <c r="F118" s="18">
        <f t="shared" si="6"/>
        <v>0.18819909025778792</v>
      </c>
    </row>
    <row r="119" spans="1:6" x14ac:dyDescent="0.3">
      <c r="A119">
        <f t="shared" si="9"/>
        <v>112</v>
      </c>
      <c r="B119">
        <f t="shared" si="7"/>
        <v>111</v>
      </c>
      <c r="C119">
        <f t="shared" si="8"/>
        <v>10</v>
      </c>
      <c r="D119" s="18">
        <f t="shared" si="11"/>
        <v>2.5091843575972007E-4</v>
      </c>
      <c r="E119" s="18">
        <f t="shared" si="10"/>
        <v>3.9314132199229308E-2</v>
      </c>
      <c r="F119" s="18">
        <f t="shared" si="6"/>
        <v>0.18536303580989644</v>
      </c>
    </row>
    <row r="120" spans="1:6" x14ac:dyDescent="0.3">
      <c r="A120">
        <f t="shared" si="9"/>
        <v>113</v>
      </c>
      <c r="B120">
        <f t="shared" si="7"/>
        <v>112</v>
      </c>
      <c r="C120">
        <f t="shared" si="8"/>
        <v>10</v>
      </c>
      <c r="D120" s="18">
        <f t="shared" si="11"/>
        <v>2.4712103995995906E-4</v>
      </c>
      <c r="E120" s="18">
        <f t="shared" si="10"/>
        <v>3.9067011159269346E-2</v>
      </c>
      <c r="F120" s="18">
        <f t="shared" si="6"/>
        <v>0.18256971910755093</v>
      </c>
    </row>
    <row r="121" spans="1:6" x14ac:dyDescent="0.3">
      <c r="A121">
        <f t="shared" si="9"/>
        <v>114</v>
      </c>
      <c r="B121">
        <f t="shared" si="7"/>
        <v>113</v>
      </c>
      <c r="C121">
        <f t="shared" si="8"/>
        <v>10</v>
      </c>
      <c r="D121" s="18">
        <f t="shared" si="11"/>
        <v>2.4341391519050484E-4</v>
      </c>
      <c r="E121" s="18">
        <f t="shared" si="10"/>
        <v>3.8823597244078842E-2</v>
      </c>
      <c r="F121" s="18">
        <f t="shared" si="6"/>
        <v>0.17981849611696141</v>
      </c>
    </row>
    <row r="122" spans="1:6" x14ac:dyDescent="0.3">
      <c r="A122">
        <f t="shared" si="9"/>
        <v>115</v>
      </c>
      <c r="B122">
        <f t="shared" si="7"/>
        <v>114</v>
      </c>
      <c r="C122">
        <f t="shared" si="8"/>
        <v>10</v>
      </c>
      <c r="D122" s="18">
        <f t="shared" si="11"/>
        <v>2.3979414935613652E-4</v>
      </c>
      <c r="E122" s="18">
        <f t="shared" si="10"/>
        <v>3.8583803094722709E-2</v>
      </c>
      <c r="F122" s="18">
        <f t="shared" si="6"/>
        <v>0.17710873250956505</v>
      </c>
    </row>
    <row r="123" spans="1:6" x14ac:dyDescent="0.3">
      <c r="A123">
        <f t="shared" si="9"/>
        <v>116</v>
      </c>
      <c r="B123">
        <f t="shared" si="7"/>
        <v>115</v>
      </c>
      <c r="C123">
        <f t="shared" si="8"/>
        <v>10</v>
      </c>
      <c r="D123" s="18">
        <f t="shared" si="11"/>
        <v>2.3625894859499917E-4</v>
      </c>
      <c r="E123" s="18">
        <f t="shared" si="10"/>
        <v>3.8347544146127711E-2</v>
      </c>
      <c r="F123" s="18">
        <f t="shared" si="6"/>
        <v>0.17443980351577371</v>
      </c>
    </row>
    <row r="124" spans="1:6" x14ac:dyDescent="0.3">
      <c r="A124">
        <f t="shared" si="9"/>
        <v>117</v>
      </c>
      <c r="B124">
        <f t="shared" si="7"/>
        <v>116</v>
      </c>
      <c r="C124">
        <f t="shared" si="8"/>
        <v>10</v>
      </c>
      <c r="D124" s="18">
        <f t="shared" si="11"/>
        <v>2.3280563150886901E-4</v>
      </c>
      <c r="E124" s="18">
        <f t="shared" si="10"/>
        <v>3.8114738514618843E-2</v>
      </c>
      <c r="F124" s="18">
        <f t="shared" si="6"/>
        <v>0.17181109378092557</v>
      </c>
    </row>
    <row r="125" spans="1:6" x14ac:dyDescent="0.3">
      <c r="A125">
        <f t="shared" si="9"/>
        <v>118</v>
      </c>
      <c r="B125">
        <f t="shared" si="7"/>
        <v>117</v>
      </c>
      <c r="C125">
        <f t="shared" si="8"/>
        <v>10</v>
      </c>
      <c r="D125" s="18">
        <f t="shared" si="11"/>
        <v>2.2943162372148198E-4</v>
      </c>
      <c r="E125" s="18">
        <f t="shared" si="10"/>
        <v>3.7885306890897363E-2</v>
      </c>
      <c r="F125" s="18">
        <f t="shared" si="6"/>
        <v>0.16922199722340739</v>
      </c>
    </row>
    <row r="126" spans="1:6" x14ac:dyDescent="0.3">
      <c r="A126">
        <f t="shared" si="9"/>
        <v>119</v>
      </c>
      <c r="B126">
        <f t="shared" si="7"/>
        <v>118</v>
      </c>
      <c r="C126">
        <f t="shared" si="8"/>
        <v>10</v>
      </c>
      <c r="D126" s="18">
        <f t="shared" si="11"/>
        <v>2.2613445274367267E-4</v>
      </c>
      <c r="E126" s="18">
        <f t="shared" si="10"/>
        <v>3.7659172438153692E-2</v>
      </c>
      <c r="F126" s="18">
        <f t="shared" si="6"/>
        <v>0.1666719168949152</v>
      </c>
    </row>
    <row r="127" spans="1:6" x14ac:dyDescent="0.3">
      <c r="A127">
        <f t="shared" si="9"/>
        <v>120</v>
      </c>
      <c r="B127">
        <f t="shared" si="7"/>
        <v>119</v>
      </c>
      <c r="C127">
        <f t="shared" si="8"/>
        <v>10</v>
      </c>
      <c r="D127" s="18">
        <f t="shared" si="11"/>
        <v>2.2291174312561268E-4</v>
      </c>
      <c r="E127" s="18">
        <f t="shared" si="10"/>
        <v>3.7436260695028076E-2</v>
      </c>
      <c r="F127" s="18">
        <f t="shared" si="6"/>
        <v>0.16416026484282001</v>
      </c>
    </row>
    <row r="128" spans="1:6" x14ac:dyDescent="0.3">
      <c r="A128">
        <f t="shared" si="9"/>
        <v>121</v>
      </c>
      <c r="B128">
        <f t="shared" si="7"/>
        <v>120</v>
      </c>
      <c r="C128">
        <f t="shared" si="8"/>
        <v>11</v>
      </c>
      <c r="D128" s="18">
        <f t="shared" si="11"/>
        <v>2.1976121187785663E-4</v>
      </c>
      <c r="E128" s="18">
        <f t="shared" si="10"/>
        <v>3.7216499483150221E-2</v>
      </c>
      <c r="F128" s="18">
        <f t="shared" si="6"/>
        <v>0.16168646197460854</v>
      </c>
    </row>
    <row r="129" spans="1:6" x14ac:dyDescent="0.3">
      <c r="A129">
        <f t="shared" si="9"/>
        <v>122</v>
      </c>
      <c r="B129">
        <f t="shared" si="7"/>
        <v>121</v>
      </c>
      <c r="C129">
        <f t="shared" si="8"/>
        <v>11</v>
      </c>
      <c r="D129" s="18">
        <f t="shared" si="11"/>
        <v>2.1668066414420975E-4</v>
      </c>
      <c r="E129" s="18">
        <f t="shared" si="10"/>
        <v>3.6999818819006013E-2</v>
      </c>
      <c r="F129" s="18">
        <f t="shared" si="6"/>
        <v>0.1592499379243657</v>
      </c>
    </row>
    <row r="130" spans="1:6" x14ac:dyDescent="0.3">
      <c r="A130">
        <f t="shared" si="9"/>
        <v>123</v>
      </c>
      <c r="B130">
        <f t="shared" si="7"/>
        <v>122</v>
      </c>
      <c r="C130">
        <f t="shared" si="8"/>
        <v>11</v>
      </c>
      <c r="D130" s="18">
        <f t="shared" si="11"/>
        <v>2.1366798911063301E-4</v>
      </c>
      <c r="E130" s="18">
        <f t="shared" si="10"/>
        <v>3.6786150829895378E-2</v>
      </c>
      <c r="F130" s="18">
        <f t="shared" si="6"/>
        <v>0.15685013092127026</v>
      </c>
    </row>
    <row r="131" spans="1:6" x14ac:dyDescent="0.3">
      <c r="A131">
        <f t="shared" si="9"/>
        <v>124</v>
      </c>
      <c r="B131">
        <f t="shared" si="7"/>
        <v>123</v>
      </c>
      <c r="C131">
        <f t="shared" si="8"/>
        <v>11</v>
      </c>
      <c r="D131" s="18">
        <f t="shared" si="11"/>
        <v>2.1072115613551145E-4</v>
      </c>
      <c r="E131" s="18">
        <f t="shared" si="10"/>
        <v>3.6575429673759867E-2</v>
      </c>
      <c r="F131" s="18">
        <f t="shared" si="6"/>
        <v>0.15448648766007117</v>
      </c>
    </row>
    <row r="132" spans="1:6" x14ac:dyDescent="0.3">
      <c r="A132">
        <f t="shared" si="9"/>
        <v>125</v>
      </c>
      <c r="B132">
        <f t="shared" si="7"/>
        <v>124</v>
      </c>
      <c r="C132">
        <f t="shared" si="8"/>
        <v>11</v>
      </c>
      <c r="D132" s="18">
        <f t="shared" si="11"/>
        <v>2.0783821108763303E-4</v>
      </c>
      <c r="E132" s="18">
        <f t="shared" si="10"/>
        <v>3.6367591462672232E-2</v>
      </c>
      <c r="F132" s="18">
        <f t="shared" si="6"/>
        <v>0.15215846317351636</v>
      </c>
    </row>
    <row r="133" spans="1:6" x14ac:dyDescent="0.3">
      <c r="A133">
        <f t="shared" si="9"/>
        <v>126</v>
      </c>
      <c r="B133">
        <f t="shared" si="7"/>
        <v>125</v>
      </c>
      <c r="C133">
        <f t="shared" si="8"/>
        <v>11</v>
      </c>
      <c r="D133" s="18">
        <f t="shared" si="11"/>
        <v>2.0501727287916912E-4</v>
      </c>
      <c r="E133" s="18">
        <f t="shared" si="10"/>
        <v>3.6162574189793059E-2</v>
      </c>
      <c r="F133" s="18">
        <f t="shared" si="6"/>
        <v>0.14986552070670381</v>
      </c>
    </row>
    <row r="134" spans="1:6" x14ac:dyDescent="0.3">
      <c r="A134">
        <f t="shared" si="9"/>
        <v>127</v>
      </c>
      <c r="B134">
        <f t="shared" si="7"/>
        <v>126</v>
      </c>
      <c r="C134">
        <f t="shared" si="8"/>
        <v>11</v>
      </c>
      <c r="D134" s="18">
        <f t="shared" si="11"/>
        <v>2.0225653018181959E-4</v>
      </c>
      <c r="E134" s="18">
        <f t="shared" si="10"/>
        <v>3.5960317659611239E-2</v>
      </c>
      <c r="F134" s="18">
        <f t="shared" si="6"/>
        <v>0.14760713159332589</v>
      </c>
    </row>
    <row r="135" spans="1:6" x14ac:dyDescent="0.3">
      <c r="A135">
        <f t="shared" si="9"/>
        <v>128</v>
      </c>
      <c r="B135">
        <f t="shared" si="7"/>
        <v>127</v>
      </c>
      <c r="C135">
        <f t="shared" si="8"/>
        <v>11</v>
      </c>
      <c r="D135" s="18">
        <f t="shared" si="11"/>
        <v>1.9955423831509019E-4</v>
      </c>
      <c r="E135" s="18">
        <f t="shared" si="10"/>
        <v>3.5760763421296152E-2</v>
      </c>
      <c r="F135" s="18">
        <f t="shared" si="6"/>
        <v>0.14538277513377909</v>
      </c>
    </row>
    <row r="136" spans="1:6" x14ac:dyDescent="0.3">
      <c r="A136">
        <f t="shared" si="9"/>
        <v>129</v>
      </c>
      <c r="B136">
        <f t="shared" si="7"/>
        <v>128</v>
      </c>
      <c r="C136">
        <f t="shared" si="8"/>
        <v>11</v>
      </c>
      <c r="D136" s="18">
        <f t="shared" si="11"/>
        <v>1.9690871629641572E-4</v>
      </c>
      <c r="E136" s="18">
        <f t="shared" si="10"/>
        <v>3.5563854704999738E-2</v>
      </c>
      <c r="F136" s="18">
        <f t="shared" ref="F136:F199" si="12">1/(1+$F$5)^B136</f>
        <v>0.14319193847510989</v>
      </c>
    </row>
    <row r="137" spans="1:6" x14ac:dyDescent="0.3">
      <c r="A137">
        <f t="shared" si="9"/>
        <v>130</v>
      </c>
      <c r="B137">
        <f t="shared" ref="B137:B200" si="13">A137-1</f>
        <v>129</v>
      </c>
      <c r="C137">
        <f t="shared" ref="C137:C200" si="14">INT(B137/12)+1</f>
        <v>11</v>
      </c>
      <c r="D137" s="18">
        <f t="shared" si="11"/>
        <v>1.9431834404353083E-4</v>
      </c>
      <c r="E137" s="18">
        <f t="shared" si="10"/>
        <v>3.5369536360956209E-2</v>
      </c>
      <c r="F137" s="18">
        <f t="shared" si="12"/>
        <v>0.14103411649277048</v>
      </c>
    </row>
    <row r="138" spans="1:6" x14ac:dyDescent="0.3">
      <c r="A138">
        <f t="shared" ref="A138:A201" si="15">A137+1</f>
        <v>131</v>
      </c>
      <c r="B138">
        <f t="shared" si="13"/>
        <v>130</v>
      </c>
      <c r="C138">
        <f t="shared" si="14"/>
        <v>11</v>
      </c>
      <c r="D138" s="18">
        <f t="shared" si="11"/>
        <v>1.9178155972012845E-4</v>
      </c>
      <c r="E138" s="18">
        <f t="shared" ref="E138:E201" si="16">E137-D138</f>
        <v>3.5177754801236083E-2</v>
      </c>
      <c r="F138" s="18">
        <f t="shared" si="12"/>
        <v>0.13890881167415592</v>
      </c>
    </row>
    <row r="139" spans="1:6" x14ac:dyDescent="0.3">
      <c r="A139">
        <f t="shared" si="15"/>
        <v>132</v>
      </c>
      <c r="B139">
        <f t="shared" si="13"/>
        <v>131</v>
      </c>
      <c r="C139">
        <f t="shared" si="14"/>
        <v>11</v>
      </c>
      <c r="D139" s="18">
        <f t="shared" ref="D139:D202" si="17">($B$2+B139-2)/($B$1+$B$2+B139-1)*D138</f>
        <v>1.8929685721643763E-4</v>
      </c>
      <c r="E139" s="18">
        <f t="shared" si="16"/>
        <v>3.4988457944019648E-2</v>
      </c>
      <c r="F139" s="18">
        <f t="shared" si="12"/>
        <v>0.13681553400389626</v>
      </c>
    </row>
    <row r="140" spans="1:6" x14ac:dyDescent="0.3">
      <c r="A140">
        <f t="shared" si="15"/>
        <v>133</v>
      </c>
      <c r="B140">
        <f t="shared" si="13"/>
        <v>132</v>
      </c>
      <c r="C140">
        <f t="shared" si="14"/>
        <v>12</v>
      </c>
      <c r="D140" s="18">
        <f t="shared" si="17"/>
        <v>1.8686278375689984E-4</v>
      </c>
      <c r="E140" s="18">
        <f t="shared" si="16"/>
        <v>3.4801595160262745E-2</v>
      </c>
      <c r="F140" s="18">
        <f t="shared" si="12"/>
        <v>0.13475380085087785</v>
      </c>
    </row>
    <row r="141" spans="1:6" x14ac:dyDescent="0.3">
      <c r="A141">
        <f t="shared" si="15"/>
        <v>134</v>
      </c>
      <c r="B141">
        <f t="shared" si="13"/>
        <v>133</v>
      </c>
      <c r="C141">
        <f t="shared" si="14"/>
        <v>12</v>
      </c>
      <c r="D141" s="18">
        <f t="shared" si="17"/>
        <v>1.8447793762763144E-4</v>
      </c>
      <c r="E141" s="18">
        <f t="shared" si="16"/>
        <v>3.4617117222635115E-2</v>
      </c>
      <c r="F141" s="18">
        <f t="shared" si="12"/>
        <v>0.13272313685696624</v>
      </c>
    </row>
    <row r="142" spans="1:6" x14ac:dyDescent="0.3">
      <c r="A142">
        <f t="shared" si="15"/>
        <v>135</v>
      </c>
      <c r="B142">
        <f t="shared" si="13"/>
        <v>134</v>
      </c>
      <c r="C142">
        <f t="shared" si="14"/>
        <v>12</v>
      </c>
      <c r="D142" s="18">
        <f t="shared" si="17"/>
        <v>1.8214096601683197E-4</v>
      </c>
      <c r="E142" s="18">
        <f t="shared" si="16"/>
        <v>3.4434976256618281E-2</v>
      </c>
      <c r="F142" s="18">
        <f t="shared" si="12"/>
        <v>0.13072307382740692</v>
      </c>
    </row>
    <row r="143" spans="1:6" x14ac:dyDescent="0.3">
      <c r="A143">
        <f t="shared" si="15"/>
        <v>136</v>
      </c>
      <c r="B143">
        <f t="shared" si="13"/>
        <v>135</v>
      </c>
      <c r="C143">
        <f t="shared" si="14"/>
        <v>12</v>
      </c>
      <c r="D143" s="18">
        <f t="shared" si="17"/>
        <v>1.7985056296173545E-4</v>
      </c>
      <c r="E143" s="18">
        <f t="shared" si="16"/>
        <v>3.4255125693656546E-2</v>
      </c>
      <c r="F143" s="18">
        <f t="shared" si="12"/>
        <v>0.1287531506228769</v>
      </c>
    </row>
    <row r="144" spans="1:6" x14ac:dyDescent="0.3">
      <c r="A144">
        <f t="shared" si="15"/>
        <v>137</v>
      </c>
      <c r="B144">
        <f t="shared" si="13"/>
        <v>136</v>
      </c>
      <c r="C144">
        <f t="shared" si="14"/>
        <v>12</v>
      </c>
      <c r="D144" s="18">
        <f t="shared" si="17"/>
        <v>1.7760546739610918E-4</v>
      </c>
      <c r="E144" s="18">
        <f t="shared" si="16"/>
        <v>3.4077520226260434E-2</v>
      </c>
      <c r="F144" s="18">
        <f t="shared" si="12"/>
        <v>0.1268129130531635</v>
      </c>
    </row>
    <row r="145" spans="1:6" x14ac:dyDescent="0.3">
      <c r="A145">
        <f t="shared" si="15"/>
        <v>138</v>
      </c>
      <c r="B145">
        <f t="shared" si="13"/>
        <v>137</v>
      </c>
      <c r="C145">
        <f t="shared" si="14"/>
        <v>12</v>
      </c>
      <c r="D145" s="18">
        <f t="shared" si="17"/>
        <v>1.7540446129268319E-4</v>
      </c>
      <c r="E145" s="18">
        <f t="shared" si="16"/>
        <v>3.3902115764967752E-2</v>
      </c>
      <c r="F145" s="18">
        <f t="shared" si="12"/>
        <v>0.12490191377244507</v>
      </c>
    </row>
    <row r="146" spans="1:6" x14ac:dyDescent="0.3">
      <c r="A146">
        <f t="shared" si="15"/>
        <v>139</v>
      </c>
      <c r="B146">
        <f t="shared" si="13"/>
        <v>138</v>
      </c>
      <c r="C146">
        <f t="shared" si="14"/>
        <v>12</v>
      </c>
      <c r="D146" s="18">
        <f t="shared" si="17"/>
        <v>1.7324636789524479E-4</v>
      </c>
      <c r="E146" s="18">
        <f t="shared" si="16"/>
        <v>3.3728869397072508E-2</v>
      </c>
      <c r="F146" s="18">
        <f t="shared" si="12"/>
        <v>0.12301971217614999</v>
      </c>
    </row>
    <row r="147" spans="1:6" x14ac:dyDescent="0.3">
      <c r="A147">
        <f t="shared" si="15"/>
        <v>140</v>
      </c>
      <c r="B147">
        <f t="shared" si="13"/>
        <v>139</v>
      </c>
      <c r="C147">
        <f t="shared" si="14"/>
        <v>12</v>
      </c>
      <c r="D147" s="18">
        <f t="shared" si="17"/>
        <v>1.7113005003546101E-4</v>
      </c>
      <c r="E147" s="18">
        <f t="shared" si="16"/>
        <v>3.3557739347037048E-2</v>
      </c>
      <c r="F147" s="18">
        <f t="shared" si="12"/>
        <v>0.12116587429936961</v>
      </c>
    </row>
    <row r="148" spans="1:6" x14ac:dyDescent="0.3">
      <c r="A148">
        <f t="shared" si="15"/>
        <v>141</v>
      </c>
      <c r="B148">
        <f t="shared" si="13"/>
        <v>140</v>
      </c>
      <c r="C148">
        <f t="shared" si="14"/>
        <v>12</v>
      </c>
      <c r="D148" s="18">
        <f t="shared" si="17"/>
        <v>1.6905440852979582E-4</v>
      </c>
      <c r="E148" s="18">
        <f t="shared" si="16"/>
        <v>3.3388684938507253E-2</v>
      </c>
      <c r="F148" s="18">
        <f t="shared" si="12"/>
        <v>0.11933997271680252</v>
      </c>
    </row>
    <row r="149" spans="1:6" x14ac:dyDescent="0.3">
      <c r="A149">
        <f t="shared" si="15"/>
        <v>142</v>
      </c>
      <c r="B149">
        <f t="shared" si="13"/>
        <v>141</v>
      </c>
      <c r="C149">
        <f t="shared" si="14"/>
        <v>12</v>
      </c>
      <c r="D149" s="18">
        <f t="shared" si="17"/>
        <v>1.6701838065217393E-4</v>
      </c>
      <c r="E149" s="18">
        <f t="shared" si="16"/>
        <v>3.3221666557855078E-2</v>
      </c>
      <c r="F149" s="18">
        <f t="shared" si="12"/>
        <v>0.11754158644420615</v>
      </c>
    </row>
    <row r="150" spans="1:6" x14ac:dyDescent="0.3">
      <c r="A150">
        <f t="shared" si="15"/>
        <v>143</v>
      </c>
      <c r="B150">
        <f t="shared" si="13"/>
        <v>142</v>
      </c>
      <c r="C150">
        <f t="shared" si="14"/>
        <v>12</v>
      </c>
      <c r="D150" s="18">
        <f t="shared" si="17"/>
        <v>1.6502093867830752E-4</v>
      </c>
      <c r="E150" s="18">
        <f t="shared" si="16"/>
        <v>3.3056645619176768E-2</v>
      </c>
      <c r="F150" s="18">
        <f t="shared" si="12"/>
        <v>0.11577030084133376</v>
      </c>
    </row>
    <row r="151" spans="1:6" x14ac:dyDescent="0.3">
      <c r="A151">
        <f t="shared" si="15"/>
        <v>144</v>
      </c>
      <c r="B151">
        <f t="shared" si="13"/>
        <v>143</v>
      </c>
      <c r="C151">
        <f t="shared" si="14"/>
        <v>12</v>
      </c>
      <c r="D151" s="18">
        <f t="shared" si="17"/>
        <v>1.630610884978489E-4</v>
      </c>
      <c r="E151" s="18">
        <f t="shared" si="16"/>
        <v>3.2893584530678921E-2</v>
      </c>
      <c r="F151" s="18">
        <f t="shared" si="12"/>
        <v>0.11402570751633384</v>
      </c>
    </row>
    <row r="152" spans="1:6" x14ac:dyDescent="0.3">
      <c r="A152">
        <f t="shared" si="15"/>
        <v>145</v>
      </c>
      <c r="B152">
        <f t="shared" si="13"/>
        <v>144</v>
      </c>
      <c r="C152">
        <f t="shared" si="14"/>
        <v>13</v>
      </c>
      <c r="D152" s="18">
        <f t="shared" si="17"/>
        <v>1.6113786829076337E-4</v>
      </c>
      <c r="E152" s="18">
        <f t="shared" si="16"/>
        <v>3.2732446662388157E-2</v>
      </c>
      <c r="F152" s="18">
        <f t="shared" si="12"/>
        <v>0.11230740423159051</v>
      </c>
    </row>
    <row r="153" spans="1:6" x14ac:dyDescent="0.3">
      <c r="A153">
        <f t="shared" si="15"/>
        <v>146</v>
      </c>
      <c r="B153">
        <f t="shared" si="13"/>
        <v>145</v>
      </c>
      <c r="C153">
        <f t="shared" si="14"/>
        <v>13</v>
      </c>
      <c r="D153" s="18">
        <f t="shared" si="17"/>
        <v>1.5925034726453058E-4</v>
      </c>
      <c r="E153" s="18">
        <f t="shared" si="16"/>
        <v>3.2573196315123627E-2</v>
      </c>
      <c r="F153" s="18">
        <f t="shared" si="12"/>
        <v>0.11061499481098247</v>
      </c>
    </row>
    <row r="154" spans="1:6" x14ac:dyDescent="0.3">
      <c r="A154">
        <f t="shared" si="15"/>
        <v>147</v>
      </c>
      <c r="B154">
        <f t="shared" si="13"/>
        <v>146</v>
      </c>
      <c r="C154">
        <f t="shared" si="14"/>
        <v>13</v>
      </c>
      <c r="D154" s="18">
        <f t="shared" si="17"/>
        <v>1.573976244489848E-4</v>
      </c>
      <c r="E154" s="18">
        <f t="shared" si="16"/>
        <v>3.2415798690674645E-2</v>
      </c>
      <c r="F154" s="18">
        <f t="shared" si="12"/>
        <v>0.1089480890485398</v>
      </c>
    </row>
    <row r="155" spans="1:6" x14ac:dyDescent="0.3">
      <c r="A155">
        <f t="shared" si="15"/>
        <v>148</v>
      </c>
      <c r="B155">
        <f t="shared" si="13"/>
        <v>147</v>
      </c>
      <c r="C155">
        <f t="shared" si="14"/>
        <v>13</v>
      </c>
      <c r="D155" s="18">
        <f t="shared" si="17"/>
        <v>1.5557882754579111E-4</v>
      </c>
      <c r="E155" s="18">
        <f t="shared" si="16"/>
        <v>3.2260219863128853E-2</v>
      </c>
      <c r="F155" s="18">
        <f t="shared" si="12"/>
        <v>0.10730630261847708</v>
      </c>
    </row>
    <row r="156" spans="1:6" x14ac:dyDescent="0.3">
      <c r="A156">
        <f t="shared" si="15"/>
        <v>149</v>
      </c>
      <c r="B156">
        <f t="shared" si="13"/>
        <v>148</v>
      </c>
      <c r="C156">
        <f t="shared" si="14"/>
        <v>13</v>
      </c>
      <c r="D156" s="18">
        <f t="shared" si="17"/>
        <v>1.5379311182973094E-4</v>
      </c>
      <c r="E156" s="18">
        <f t="shared" si="16"/>
        <v>3.2106426751299121E-2</v>
      </c>
      <c r="F156" s="18">
        <f t="shared" si="12"/>
        <v>0.10568925698658239</v>
      </c>
    </row>
    <row r="157" spans="1:6" x14ac:dyDescent="0.3">
      <c r="A157">
        <f t="shared" si="15"/>
        <v>150</v>
      </c>
      <c r="B157">
        <f t="shared" si="13"/>
        <v>149</v>
      </c>
      <c r="C157">
        <f t="shared" si="14"/>
        <v>13</v>
      </c>
      <c r="D157" s="18">
        <f t="shared" si="17"/>
        <v>1.5203965909913383E-4</v>
      </c>
      <c r="E157" s="18">
        <f t="shared" si="16"/>
        <v>3.1954387092199985E-2</v>
      </c>
      <c r="F157" s="18">
        <f t="shared" si="12"/>
        <v>0.10409657932294136</v>
      </c>
    </row>
    <row r="158" spans="1:6" x14ac:dyDescent="0.3">
      <c r="A158">
        <f t="shared" si="15"/>
        <v>151</v>
      </c>
      <c r="B158">
        <f t="shared" si="13"/>
        <v>150</v>
      </c>
      <c r="C158">
        <f t="shared" si="14"/>
        <v>13</v>
      </c>
      <c r="D158" s="18">
        <f t="shared" si="17"/>
        <v>1.5031767667294653E-4</v>
      </c>
      <c r="E158" s="18">
        <f t="shared" si="16"/>
        <v>3.1804069415527041E-2</v>
      </c>
      <c r="F158" s="18">
        <f t="shared" si="12"/>
        <v>0.10252790241597692</v>
      </c>
    </row>
    <row r="159" spans="1:6" x14ac:dyDescent="0.3">
      <c r="A159">
        <f t="shared" si="15"/>
        <v>152</v>
      </c>
      <c r="B159">
        <f t="shared" si="13"/>
        <v>151</v>
      </c>
      <c r="C159">
        <f t="shared" si="14"/>
        <v>13</v>
      </c>
      <c r="D159" s="18">
        <f t="shared" si="17"/>
        <v>1.4862639643207357E-4</v>
      </c>
      <c r="E159" s="18">
        <f t="shared" si="16"/>
        <v>3.1655443019094967E-2</v>
      </c>
      <c r="F159" s="18">
        <f t="shared" si="12"/>
        <v>0.10098286458778383</v>
      </c>
    </row>
    <row r="160" spans="1:6" x14ac:dyDescent="0.3">
      <c r="A160">
        <f t="shared" si="15"/>
        <v>153</v>
      </c>
      <c r="B160">
        <f t="shared" si="13"/>
        <v>152</v>
      </c>
      <c r="C160">
        <f t="shared" si="14"/>
        <v>13</v>
      </c>
      <c r="D160" s="18">
        <f t="shared" si="17"/>
        <v>1.4696507390275882E-4</v>
      </c>
      <c r="E160" s="18">
        <f t="shared" si="16"/>
        <v>3.1508477945192209E-2</v>
      </c>
      <c r="F160" s="18">
        <f t="shared" si="12"/>
        <v>9.946110961073952E-2</v>
      </c>
    </row>
    <row r="161" spans="1:6" x14ac:dyDescent="0.3">
      <c r="A161">
        <f t="shared" si="15"/>
        <v>154</v>
      </c>
      <c r="B161">
        <f t="shared" si="13"/>
        <v>153</v>
      </c>
      <c r="C161">
        <f t="shared" si="14"/>
        <v>13</v>
      </c>
      <c r="D161" s="18">
        <f t="shared" si="17"/>
        <v>1.4533298737990326E-4</v>
      </c>
      <c r="E161" s="18">
        <f t="shared" si="16"/>
        <v>3.1363144957812304E-2</v>
      </c>
      <c r="F161" s="18">
        <f t="shared" si="12"/>
        <v>9.796228662537132E-2</v>
      </c>
    </row>
    <row r="162" spans="1:6" x14ac:dyDescent="0.3">
      <c r="A162">
        <f t="shared" si="15"/>
        <v>155</v>
      </c>
      <c r="B162">
        <f t="shared" si="13"/>
        <v>154</v>
      </c>
      <c r="C162">
        <f t="shared" si="14"/>
        <v>13</v>
      </c>
      <c r="D162" s="18">
        <f t="shared" si="17"/>
        <v>1.4372943708833264E-4</v>
      </c>
      <c r="E162" s="18">
        <f t="shared" si="16"/>
        <v>3.1219415520723971E-2</v>
      </c>
      <c r="F162" s="18">
        <f t="shared" si="12"/>
        <v>9.6486050059461551E-2</v>
      </c>
    </row>
    <row r="163" spans="1:6" x14ac:dyDescent="0.3">
      <c r="A163">
        <f t="shared" si="15"/>
        <v>156</v>
      </c>
      <c r="B163">
        <f t="shared" si="13"/>
        <v>155</v>
      </c>
      <c r="C163">
        <f t="shared" si="14"/>
        <v>13</v>
      </c>
      <c r="D163" s="18">
        <f t="shared" si="17"/>
        <v>1.4215374438013935E-4</v>
      </c>
      <c r="E163" s="18">
        <f t="shared" si="16"/>
        <v>3.1077261776343831E-2</v>
      </c>
      <c r="F163" s="18">
        <f t="shared" si="12"/>
        <v>9.5032059548371475E-2</v>
      </c>
    </row>
    <row r="164" spans="1:6" x14ac:dyDescent="0.3">
      <c r="A164">
        <f t="shared" si="15"/>
        <v>157</v>
      </c>
      <c r="B164">
        <f t="shared" si="13"/>
        <v>156</v>
      </c>
      <c r="C164">
        <f t="shared" si="14"/>
        <v>14</v>
      </c>
      <c r="D164" s="18">
        <f t="shared" si="17"/>
        <v>1.4060525096632739E-4</v>
      </c>
      <c r="E164" s="18">
        <f t="shared" si="16"/>
        <v>3.0936656525377505E-2</v>
      </c>
      <c r="F164" s="18">
        <f t="shared" si="12"/>
        <v>9.3599979856565985E-2</v>
      </c>
    </row>
    <row r="165" spans="1:6" x14ac:dyDescent="0.3">
      <c r="A165">
        <f t="shared" si="15"/>
        <v>158</v>
      </c>
      <c r="B165">
        <f t="shared" si="13"/>
        <v>157</v>
      </c>
      <c r="C165">
        <f t="shared" si="14"/>
        <v>14</v>
      </c>
      <c r="D165" s="18">
        <f t="shared" si="17"/>
        <v>1.3908331818108632E-4</v>
      </c>
      <c r="E165" s="18">
        <f t="shared" si="16"/>
        <v>3.0797573207196418E-2</v>
      </c>
      <c r="F165" s="18">
        <f t="shared" si="12"/>
        <v>9.2189480800321064E-2</v>
      </c>
    </row>
    <row r="166" spans="1:6" x14ac:dyDescent="0.3">
      <c r="A166">
        <f t="shared" si="15"/>
        <v>159</v>
      </c>
      <c r="B166">
        <f t="shared" si="13"/>
        <v>158</v>
      </c>
      <c r="C166">
        <f t="shared" si="14"/>
        <v>14</v>
      </c>
      <c r="D166" s="18">
        <f t="shared" si="17"/>
        <v>1.3758732627711228E-4</v>
      </c>
      <c r="E166" s="18">
        <f t="shared" si="16"/>
        <v>3.0659985880919307E-2</v>
      </c>
      <c r="F166" s="18">
        <f t="shared" si="12"/>
        <v>9.080023717159566E-2</v>
      </c>
    </row>
    <row r="167" spans="1:6" x14ac:dyDescent="0.3">
      <c r="A167">
        <f t="shared" si="15"/>
        <v>160</v>
      </c>
      <c r="B167">
        <f t="shared" si="13"/>
        <v>159</v>
      </c>
      <c r="C167">
        <f t="shared" si="14"/>
        <v>14</v>
      </c>
      <c r="D167" s="18">
        <f t="shared" si="17"/>
        <v>1.3611667375048006E-4</v>
      </c>
      <c r="E167" s="18">
        <f t="shared" si="16"/>
        <v>3.0523869207168826E-2</v>
      </c>
      <c r="F167" s="18">
        <f t="shared" si="12"/>
        <v>8.9431928663050969E-2</v>
      </c>
    </row>
    <row r="168" spans="1:6" x14ac:dyDescent="0.3">
      <c r="A168">
        <f t="shared" si="15"/>
        <v>161</v>
      </c>
      <c r="B168">
        <f t="shared" si="13"/>
        <v>160</v>
      </c>
      <c r="C168">
        <f t="shared" si="14"/>
        <v>14</v>
      </c>
      <c r="D168" s="18">
        <f t="shared" si="17"/>
        <v>1.34670776693651E-4</v>
      </c>
      <c r="E168" s="18">
        <f t="shared" si="16"/>
        <v>3.0389198430475176E-2</v>
      </c>
      <c r="F168" s="18">
        <f t="shared" si="12"/>
        <v>8.8084239794199728E-2</v>
      </c>
    </row>
    <row r="169" spans="1:6" x14ac:dyDescent="0.3">
      <c r="A169">
        <f t="shared" si="15"/>
        <v>162</v>
      </c>
      <c r="B169">
        <f t="shared" si="13"/>
        <v>161</v>
      </c>
      <c r="C169">
        <f t="shared" si="14"/>
        <v>14</v>
      </c>
      <c r="D169" s="18">
        <f t="shared" si="17"/>
        <v>1.3324906817527795E-4</v>
      </c>
      <c r="E169" s="18">
        <f t="shared" si="16"/>
        <v>3.0255949362299899E-2</v>
      </c>
      <c r="F169" s="18">
        <f t="shared" si="12"/>
        <v>8.6756859838668099E-2</v>
      </c>
    </row>
    <row r="170" spans="1:6" x14ac:dyDescent="0.3">
      <c r="A170">
        <f t="shared" si="15"/>
        <v>163</v>
      </c>
      <c r="B170">
        <f t="shared" si="13"/>
        <v>162</v>
      </c>
      <c r="C170">
        <f t="shared" si="14"/>
        <v>14</v>
      </c>
      <c r="D170" s="18">
        <f t="shared" si="17"/>
        <v>1.318509976455397E-4</v>
      </c>
      <c r="E170" s="18">
        <f t="shared" si="16"/>
        <v>3.0124098364654361E-2</v>
      </c>
      <c r="F170" s="18">
        <f t="shared" si="12"/>
        <v>8.5449482752554012E-2</v>
      </c>
    </row>
    <row r="171" spans="1:6" x14ac:dyDescent="0.3">
      <c r="A171">
        <f t="shared" si="15"/>
        <v>164</v>
      </c>
      <c r="B171">
        <f t="shared" si="13"/>
        <v>163</v>
      </c>
      <c r="C171">
        <f t="shared" si="14"/>
        <v>14</v>
      </c>
      <c r="D171" s="18">
        <f t="shared" si="17"/>
        <v>1.304760303658049E-4</v>
      </c>
      <c r="E171" s="18">
        <f t="shared" si="16"/>
        <v>2.9993622334288556E-2</v>
      </c>
      <c r="F171" s="18">
        <f t="shared" si="12"/>
        <v>8.4161807103864866E-2</v>
      </c>
    </row>
    <row r="172" spans="1:6" x14ac:dyDescent="0.3">
      <c r="A172">
        <f t="shared" si="15"/>
        <v>165</v>
      </c>
      <c r="B172">
        <f t="shared" si="13"/>
        <v>164</v>
      </c>
      <c r="C172">
        <f t="shared" si="14"/>
        <v>14</v>
      </c>
      <c r="D172" s="18">
        <f t="shared" si="17"/>
        <v>1.2912364686148837E-4</v>
      </c>
      <c r="E172" s="18">
        <f t="shared" si="16"/>
        <v>2.9864498687427066E-2</v>
      </c>
      <c r="F172" s="18">
        <f t="shared" si="12"/>
        <v>8.2893536003018686E-2</v>
      </c>
    </row>
    <row r="173" spans="1:6" x14ac:dyDescent="0.3">
      <c r="A173">
        <f t="shared" si="15"/>
        <v>166</v>
      </c>
      <c r="B173">
        <f t="shared" si="13"/>
        <v>165</v>
      </c>
      <c r="C173">
        <f t="shared" si="14"/>
        <v>14</v>
      </c>
      <c r="D173" s="18">
        <f t="shared" si="17"/>
        <v>1.2779334239702305E-4</v>
      </c>
      <c r="E173" s="18">
        <f t="shared" si="16"/>
        <v>2.9736705345030045E-2</v>
      </c>
      <c r="F173" s="18">
        <f t="shared" si="12"/>
        <v>8.1644377034392465E-2</v>
      </c>
    </row>
    <row r="174" spans="1:6" x14ac:dyDescent="0.3">
      <c r="A174">
        <f t="shared" si="15"/>
        <v>167</v>
      </c>
      <c r="B174">
        <f t="shared" si="13"/>
        <v>166</v>
      </c>
      <c r="C174">
        <f t="shared" si="14"/>
        <v>14</v>
      </c>
      <c r="D174" s="18">
        <f t="shared" si="17"/>
        <v>1.2648462647192645E-4</v>
      </c>
      <c r="E174" s="18">
        <f t="shared" si="16"/>
        <v>2.9610220718558119E-2</v>
      </c>
      <c r="F174" s="18">
        <f t="shared" si="12"/>
        <v>8.0414042188902288E-2</v>
      </c>
    </row>
    <row r="175" spans="1:6" x14ac:dyDescent="0.3">
      <c r="A175">
        <f t="shared" si="15"/>
        <v>168</v>
      </c>
      <c r="B175">
        <f t="shared" si="13"/>
        <v>167</v>
      </c>
      <c r="C175">
        <f t="shared" si="14"/>
        <v>14</v>
      </c>
      <c r="D175" s="18">
        <f t="shared" si="17"/>
        <v>1.2519702233699343E-4</v>
      </c>
      <c r="E175" s="18">
        <f t="shared" si="16"/>
        <v>2.9485023696221125E-2</v>
      </c>
      <c r="F175" s="18">
        <f t="shared" si="12"/>
        <v>7.9202247797599004E-2</v>
      </c>
    </row>
    <row r="176" spans="1:6" x14ac:dyDescent="0.3">
      <c r="A176">
        <f t="shared" si="15"/>
        <v>169</v>
      </c>
      <c r="B176">
        <f t="shared" si="13"/>
        <v>168</v>
      </c>
      <c r="C176">
        <f t="shared" si="14"/>
        <v>15</v>
      </c>
      <c r="D176" s="18">
        <f t="shared" si="17"/>
        <v>1.2393006652969735E-4</v>
      </c>
      <c r="E176" s="18">
        <f t="shared" si="16"/>
        <v>2.9361093629691429E-2</v>
      </c>
      <c r="F176" s="18">
        <f t="shared" si="12"/>
        <v>7.8008714466265144E-2</v>
      </c>
    </row>
    <row r="177" spans="1:6" x14ac:dyDescent="0.3">
      <c r="A177">
        <f t="shared" si="15"/>
        <v>170</v>
      </c>
      <c r="B177">
        <f t="shared" si="13"/>
        <v>169</v>
      </c>
      <c r="C177">
        <f t="shared" si="14"/>
        <v>15</v>
      </c>
      <c r="D177" s="18">
        <f t="shared" si="17"/>
        <v>1.2268330842792844E-4</v>
      </c>
      <c r="E177" s="18">
        <f t="shared" si="16"/>
        <v>2.9238410321263501E-2</v>
      </c>
      <c r="F177" s="18">
        <f t="shared" si="12"/>
        <v>7.6833167010996878E-2</v>
      </c>
    </row>
    <row r="178" spans="1:6" x14ac:dyDescent="0.3">
      <c r="A178">
        <f t="shared" si="15"/>
        <v>171</v>
      </c>
      <c r="B178">
        <f t="shared" si="13"/>
        <v>170</v>
      </c>
      <c r="C178">
        <f t="shared" si="14"/>
        <v>15</v>
      </c>
      <c r="D178" s="18">
        <f t="shared" si="17"/>
        <v>1.2145630982124269E-4</v>
      </c>
      <c r="E178" s="18">
        <f t="shared" si="16"/>
        <v>2.9116954011442257E-2</v>
      </c>
      <c r="F178" s="18">
        <f t="shared" si="12"/>
        <v>7.5675334394757099E-2</v>
      </c>
    </row>
    <row r="179" spans="1:6" x14ac:dyDescent="0.3">
      <c r="A179">
        <f t="shared" si="15"/>
        <v>172</v>
      </c>
      <c r="B179">
        <f t="shared" si="13"/>
        <v>171</v>
      </c>
      <c r="C179">
        <f t="shared" si="14"/>
        <v>15</v>
      </c>
      <c r="D179" s="18">
        <f t="shared" si="17"/>
        <v>1.2024864449883617E-4</v>
      </c>
      <c r="E179" s="18">
        <f t="shared" si="16"/>
        <v>2.8996705366943421E-2</v>
      </c>
      <c r="F179" s="18">
        <f t="shared" si="12"/>
        <v>7.4534949664884373E-2</v>
      </c>
    </row>
    <row r="180" spans="1:6" x14ac:dyDescent="0.3">
      <c r="A180">
        <f t="shared" si="15"/>
        <v>173</v>
      </c>
      <c r="B180">
        <f t="shared" si="13"/>
        <v>172</v>
      </c>
      <c r="C180">
        <f t="shared" si="14"/>
        <v>15</v>
      </c>
      <c r="D180" s="18">
        <f t="shared" si="17"/>
        <v>1.1905989785349965E-4</v>
      </c>
      <c r="E180" s="18">
        <f t="shared" si="16"/>
        <v>2.887764546908992E-2</v>
      </c>
      <c r="F180" s="18">
        <f t="shared" si="12"/>
        <v>7.3411749891543726E-2</v>
      </c>
    </row>
    <row r="181" spans="1:6" x14ac:dyDescent="0.3">
      <c r="A181">
        <f t="shared" si="15"/>
        <v>174</v>
      </c>
      <c r="B181">
        <f t="shared" si="13"/>
        <v>173</v>
      </c>
      <c r="C181">
        <f t="shared" si="14"/>
        <v>15</v>
      </c>
      <c r="D181" s="18">
        <f t="shared" si="17"/>
        <v>1.1788966650084548E-4</v>
      </c>
      <c r="E181" s="18">
        <f t="shared" si="16"/>
        <v>2.8759755802589073E-2</v>
      </c>
      <c r="F181" s="18">
        <f t="shared" si="12"/>
        <v>7.2305476107105027E-2</v>
      </c>
    </row>
    <row r="182" spans="1:6" x14ac:dyDescent="0.3">
      <c r="A182">
        <f t="shared" si="15"/>
        <v>175</v>
      </c>
      <c r="B182">
        <f t="shared" si="13"/>
        <v>174</v>
      </c>
      <c r="C182">
        <f t="shared" si="14"/>
        <v>15</v>
      </c>
      <c r="D182" s="18">
        <f t="shared" si="17"/>
        <v>1.167375579131336E-4</v>
      </c>
      <c r="E182" s="18">
        <f t="shared" si="16"/>
        <v>2.8643018244675938E-2</v>
      </c>
      <c r="F182" s="18">
        <f t="shared" si="12"/>
        <v>7.121587324643458E-2</v>
      </c>
    </row>
    <row r="183" spans="1:6" x14ac:dyDescent="0.3">
      <c r="A183">
        <f t="shared" si="15"/>
        <v>176</v>
      </c>
      <c r="B183">
        <f t="shared" si="13"/>
        <v>175</v>
      </c>
      <c r="C183">
        <f t="shared" si="14"/>
        <v>15</v>
      </c>
      <c r="D183" s="18">
        <f t="shared" si="17"/>
        <v>1.1560319006705758E-4</v>
      </c>
      <c r="E183" s="18">
        <f t="shared" si="16"/>
        <v>2.852741505460888E-2</v>
      </c>
      <c r="F183" s="18">
        <f t="shared" si="12"/>
        <v>7.0142690088086837E-2</v>
      </c>
    </row>
    <row r="184" spans="1:6" x14ac:dyDescent="0.3">
      <c r="A184">
        <f t="shared" si="15"/>
        <v>177</v>
      </c>
      <c r="B184">
        <f t="shared" si="13"/>
        <v>176</v>
      </c>
      <c r="C184">
        <f t="shared" si="14"/>
        <v>15</v>
      </c>
      <c r="D184" s="18">
        <f t="shared" si="17"/>
        <v>1.1448619110488237E-4</v>
      </c>
      <c r="E184" s="18">
        <f t="shared" si="16"/>
        <v>2.8412928863503998E-2</v>
      </c>
      <c r="F184" s="18">
        <f t="shared" si="12"/>
        <v>6.9085679196382185E-2</v>
      </c>
    </row>
    <row r="185" spans="1:6" x14ac:dyDescent="0.3">
      <c r="A185">
        <f t="shared" si="15"/>
        <v>178</v>
      </c>
      <c r="B185">
        <f t="shared" si="13"/>
        <v>177</v>
      </c>
      <c r="C185">
        <f t="shared" si="14"/>
        <v>15</v>
      </c>
      <c r="D185" s="18">
        <f t="shared" si="17"/>
        <v>1.1338619900835544E-4</v>
      </c>
      <c r="E185" s="18">
        <f t="shared" si="16"/>
        <v>2.8299542664495643E-2</v>
      </c>
      <c r="F185" s="18">
        <f t="shared" si="12"/>
        <v>6.8044596864357529E-2</v>
      </c>
    </row>
    <row r="186" spans="1:6" x14ac:dyDescent="0.3">
      <c r="A186">
        <f t="shared" si="15"/>
        <v>179</v>
      </c>
      <c r="B186">
        <f t="shared" si="13"/>
        <v>178</v>
      </c>
      <c r="C186">
        <f t="shared" si="14"/>
        <v>15</v>
      </c>
      <c r="D186" s="18">
        <f t="shared" si="17"/>
        <v>1.1230286128484139E-4</v>
      </c>
      <c r="E186" s="18">
        <f t="shared" si="16"/>
        <v>2.8187239803210803E-2</v>
      </c>
      <c r="F186" s="18">
        <f t="shared" si="12"/>
        <v>6.701920305757661E-2</v>
      </c>
    </row>
    <row r="187" spans="1:6" x14ac:dyDescent="0.3">
      <c r="A187">
        <f t="shared" si="15"/>
        <v>180</v>
      </c>
      <c r="B187">
        <f t="shared" si="13"/>
        <v>179</v>
      </c>
      <c r="C187">
        <f t="shared" si="14"/>
        <v>15</v>
      </c>
      <c r="D187" s="18">
        <f t="shared" si="17"/>
        <v>1.1123583466515619E-4</v>
      </c>
      <c r="E187" s="18">
        <f t="shared" si="16"/>
        <v>2.8076003968545645E-2</v>
      </c>
      <c r="F187" s="18">
        <f t="shared" si="12"/>
        <v>6.6009261358787152E-2</v>
      </c>
    </row>
    <row r="188" spans="1:6" x14ac:dyDescent="0.3">
      <c r="A188">
        <f t="shared" si="15"/>
        <v>181</v>
      </c>
      <c r="B188">
        <f t="shared" si="13"/>
        <v>180</v>
      </c>
      <c r="C188">
        <f t="shared" si="14"/>
        <v>16</v>
      </c>
      <c r="D188" s="18">
        <f t="shared" si="17"/>
        <v>1.1018478481260293E-4</v>
      </c>
      <c r="E188" s="18">
        <f t="shared" si="16"/>
        <v>2.7965819183733042E-2</v>
      </c>
      <c r="F188" s="18">
        <f t="shared" si="12"/>
        <v>6.501453891341194E-2</v>
      </c>
    </row>
    <row r="189" spans="1:6" x14ac:dyDescent="0.3">
      <c r="A189">
        <f t="shared" si="15"/>
        <v>182</v>
      </c>
      <c r="B189">
        <f t="shared" si="13"/>
        <v>181</v>
      </c>
      <c r="C189">
        <f t="shared" si="14"/>
        <v>16</v>
      </c>
      <c r="D189" s="18">
        <f t="shared" si="17"/>
        <v>1.0914938604273444E-4</v>
      </c>
      <c r="E189" s="18">
        <f t="shared" si="16"/>
        <v>2.7856669797690307E-2</v>
      </c>
      <c r="F189" s="18">
        <f t="shared" si="12"/>
        <v>6.4034806375861258E-2</v>
      </c>
    </row>
    <row r="190" spans="1:6" x14ac:dyDescent="0.3">
      <c r="A190">
        <f t="shared" si="15"/>
        <v>183</v>
      </c>
      <c r="B190">
        <f t="shared" si="13"/>
        <v>182</v>
      </c>
      <c r="C190">
        <f t="shared" si="14"/>
        <v>16</v>
      </c>
      <c r="D190" s="18">
        <f t="shared" si="17"/>
        <v>1.0812932105339097E-4</v>
      </c>
      <c r="E190" s="18">
        <f t="shared" si="16"/>
        <v>2.7748540476636916E-2</v>
      </c>
      <c r="F190" s="18">
        <f t="shared" si="12"/>
        <v>6.3069837856654459E-2</v>
      </c>
    </row>
    <row r="191" spans="1:6" x14ac:dyDescent="0.3">
      <c r="A191">
        <f t="shared" si="15"/>
        <v>184</v>
      </c>
      <c r="B191">
        <f t="shared" si="13"/>
        <v>183</v>
      </c>
      <c r="C191">
        <f t="shared" si="14"/>
        <v>16</v>
      </c>
      <c r="D191" s="18">
        <f t="shared" si="17"/>
        <v>1.0712428066458229E-4</v>
      </c>
      <c r="E191" s="18">
        <f t="shared" si="16"/>
        <v>2.7641416195972334E-2</v>
      </c>
      <c r="F191" s="18">
        <f t="shared" si="12"/>
        <v>6.2119410870338274E-2</v>
      </c>
    </row>
    <row r="192" spans="1:6" x14ac:dyDescent="0.3">
      <c r="A192">
        <f t="shared" si="15"/>
        <v>185</v>
      </c>
      <c r="B192">
        <f t="shared" si="13"/>
        <v>184</v>
      </c>
      <c r="C192">
        <f t="shared" si="14"/>
        <v>16</v>
      </c>
      <c r="D192" s="18">
        <f t="shared" si="17"/>
        <v>1.0613396356780402E-4</v>
      </c>
      <c r="E192" s="18">
        <f t="shared" si="16"/>
        <v>2.7535282232404531E-2</v>
      </c>
      <c r="F192" s="18">
        <f t="shared" si="12"/>
        <v>6.1183306284190171E-2</v>
      </c>
    </row>
    <row r="193" spans="1:6" x14ac:dyDescent="0.3">
      <c r="A193">
        <f t="shared" si="15"/>
        <v>186</v>
      </c>
      <c r="B193">
        <f t="shared" si="13"/>
        <v>185</v>
      </c>
      <c r="C193">
        <f t="shared" si="14"/>
        <v>16</v>
      </c>
      <c r="D193" s="18">
        <f t="shared" si="17"/>
        <v>1.0515807608439719E-4</v>
      </c>
      <c r="E193" s="18">
        <f t="shared" si="16"/>
        <v>2.7430124156320134E-2</v>
      </c>
      <c r="F193" s="18">
        <f t="shared" si="12"/>
        <v>6.0261308267694422E-2</v>
      </c>
    </row>
    <row r="194" spans="1:6" x14ac:dyDescent="0.3">
      <c r="A194">
        <f t="shared" si="15"/>
        <v>187</v>
      </c>
      <c r="B194">
        <f t="shared" si="13"/>
        <v>186</v>
      </c>
      <c r="C194">
        <f t="shared" si="14"/>
        <v>16</v>
      </c>
      <c r="D194" s="18">
        <f t="shared" si="17"/>
        <v>1.0419633193257805E-4</v>
      </c>
      <c r="E194" s="18">
        <f t="shared" si="16"/>
        <v>2.7325927824387555E-2</v>
      </c>
      <c r="F194" s="18">
        <f t="shared" si="12"/>
        <v>5.9353204242779893E-2</v>
      </c>
    </row>
    <row r="195" spans="1:6" x14ac:dyDescent="0.3">
      <c r="A195">
        <f t="shared" si="15"/>
        <v>188</v>
      </c>
      <c r="B195">
        <f t="shared" si="13"/>
        <v>187</v>
      </c>
      <c r="C195">
        <f t="shared" si="14"/>
        <v>16</v>
      </c>
      <c r="D195" s="18">
        <f t="shared" si="17"/>
        <v>1.0324845200278272E-4</v>
      </c>
      <c r="E195" s="18">
        <f t="shared" si="16"/>
        <v>2.7222679372384772E-2</v>
      </c>
      <c r="F195" s="18">
        <f t="shared" si="12"/>
        <v>5.8458784834807341E-2</v>
      </c>
    </row>
    <row r="196" spans="1:6" x14ac:dyDescent="0.3">
      <c r="A196">
        <f t="shared" si="15"/>
        <v>189</v>
      </c>
      <c r="B196">
        <f t="shared" si="13"/>
        <v>188</v>
      </c>
      <c r="C196">
        <f t="shared" si="14"/>
        <v>16</v>
      </c>
      <c r="D196" s="18">
        <f t="shared" si="17"/>
        <v>1.0231416414098743E-4</v>
      </c>
      <c r="E196" s="18">
        <f t="shared" si="16"/>
        <v>2.7120365208243784E-2</v>
      </c>
      <c r="F196" s="18">
        <f t="shared" si="12"/>
        <v>5.7577843824295608E-2</v>
      </c>
    </row>
    <row r="197" spans="1:6" x14ac:dyDescent="0.3">
      <c r="A197">
        <f t="shared" si="15"/>
        <v>190</v>
      </c>
      <c r="B197">
        <f t="shared" si="13"/>
        <v>189</v>
      </c>
      <c r="C197">
        <f t="shared" si="14"/>
        <v>16</v>
      </c>
      <c r="D197" s="18">
        <f t="shared" si="17"/>
        <v>1.0139320293968068E-4</v>
      </c>
      <c r="E197" s="18">
        <f t="shared" si="16"/>
        <v>2.7018972005304103E-2</v>
      </c>
      <c r="F197" s="18">
        <f t="shared" si="12"/>
        <v>5.6710178099375175E-2</v>
      </c>
    </row>
    <row r="198" spans="1:6" x14ac:dyDescent="0.3">
      <c r="A198">
        <f t="shared" si="15"/>
        <v>191</v>
      </c>
      <c r="B198">
        <f t="shared" si="13"/>
        <v>190</v>
      </c>
      <c r="C198">
        <f t="shared" si="14"/>
        <v>16</v>
      </c>
      <c r="D198" s="18">
        <f t="shared" si="17"/>
        <v>1.0048530953617859E-4</v>
      </c>
      <c r="E198" s="18">
        <f t="shared" si="16"/>
        <v>2.6918486695767924E-2</v>
      </c>
      <c r="F198" s="18">
        <f t="shared" si="12"/>
        <v>5.5855587608958111E-2</v>
      </c>
    </row>
    <row r="199" spans="1:6" x14ac:dyDescent="0.3">
      <c r="A199">
        <f t="shared" si="15"/>
        <v>192</v>
      </c>
      <c r="B199">
        <f t="shared" si="13"/>
        <v>191</v>
      </c>
      <c r="C199">
        <f t="shared" si="14"/>
        <v>16</v>
      </c>
      <c r="D199" s="18">
        <f t="shared" si="17"/>
        <v>9.9590231417988424E-5</v>
      </c>
      <c r="E199" s="18">
        <f t="shared" si="16"/>
        <v>2.6818896464349935E-2</v>
      </c>
      <c r="F199" s="18">
        <f t="shared" si="12"/>
        <v>5.5013875316613912E-2</v>
      </c>
    </row>
    <row r="200" spans="1:6" x14ac:dyDescent="0.3">
      <c r="A200">
        <f t="shared" si="15"/>
        <v>193</v>
      </c>
      <c r="B200">
        <f t="shared" si="13"/>
        <v>192</v>
      </c>
      <c r="C200">
        <f t="shared" si="14"/>
        <v>17</v>
      </c>
      <c r="D200" s="18">
        <f t="shared" si="17"/>
        <v>9.8707722234938822E-5</v>
      </c>
      <c r="E200" s="18">
        <f t="shared" si="16"/>
        <v>2.6720188742114997E-2</v>
      </c>
      <c r="F200" s="18">
        <f t="shared" ref="F200:F263" si="18">1/(1+$F$5)^B200</f>
        <v>5.4184847155140263E-2</v>
      </c>
    </row>
    <row r="201" spans="1:6" x14ac:dyDescent="0.3">
      <c r="A201">
        <f t="shared" si="15"/>
        <v>194</v>
      </c>
      <c r="B201">
        <f t="shared" ref="B201:B264" si="19">A201-1</f>
        <v>193</v>
      </c>
      <c r="C201">
        <f t="shared" ref="C201:C264" si="20">INT(B201/12)+1</f>
        <v>17</v>
      </c>
      <c r="D201" s="18">
        <f t="shared" si="17"/>
        <v>9.7837541617807792E-5</v>
      </c>
      <c r="E201" s="18">
        <f t="shared" si="16"/>
        <v>2.6622351200497191E-2</v>
      </c>
      <c r="F201" s="18">
        <f t="shared" si="18"/>
        <v>5.3368311981818441E-2</v>
      </c>
    </row>
    <row r="202" spans="1:6" x14ac:dyDescent="0.3">
      <c r="A202">
        <f t="shared" ref="A202:A265" si="21">A201+1</f>
        <v>195</v>
      </c>
      <c r="B202">
        <f t="shared" si="19"/>
        <v>194</v>
      </c>
      <c r="C202">
        <f t="shared" si="20"/>
        <v>17</v>
      </c>
      <c r="D202" s="18">
        <f t="shared" si="17"/>
        <v>9.6979455003191599E-5</v>
      </c>
      <c r="E202" s="18">
        <f t="shared" ref="E202:E265" si="22">E201-D202</f>
        <v>2.6525371745493999E-2</v>
      </c>
      <c r="F202" s="18">
        <f t="shared" si="18"/>
        <v>5.2564081534342985E-2</v>
      </c>
    </row>
    <row r="203" spans="1:6" x14ac:dyDescent="0.3">
      <c r="A203">
        <f t="shared" si="21"/>
        <v>196</v>
      </c>
      <c r="B203">
        <f t="shared" si="19"/>
        <v>195</v>
      </c>
      <c r="C203">
        <f t="shared" si="20"/>
        <v>17</v>
      </c>
      <c r="D203" s="18">
        <f t="shared" ref="D203:D266" si="23">($B$2+B203-2)/($B$1+$B$2+B203-1)*D202</f>
        <v>9.6133233464369035E-5</v>
      </c>
      <c r="E203" s="18">
        <f t="shared" si="22"/>
        <v>2.6429238512029631E-2</v>
      </c>
      <c r="F203" s="18">
        <f t="shared" si="18"/>
        <v>5.1771970387415524E-2</v>
      </c>
    </row>
    <row r="204" spans="1:6" x14ac:dyDescent="0.3">
      <c r="A204">
        <f t="shared" si="21"/>
        <v>197</v>
      </c>
      <c r="B204">
        <f t="shared" si="19"/>
        <v>196</v>
      </c>
      <c r="C204">
        <f t="shared" si="20"/>
        <v>17</v>
      </c>
      <c r="D204" s="18">
        <f t="shared" si="23"/>
        <v>9.5298653547926397E-5</v>
      </c>
      <c r="E204" s="18">
        <f t="shared" si="22"/>
        <v>2.6333939858481707E-2</v>
      </c>
      <c r="F204" s="18">
        <f t="shared" si="18"/>
        <v>5.0991795909992643E-2</v>
      </c>
    </row>
    <row r="205" spans="1:6" x14ac:dyDescent="0.3">
      <c r="A205">
        <f t="shared" si="21"/>
        <v>198</v>
      </c>
      <c r="B205">
        <f t="shared" si="19"/>
        <v>197</v>
      </c>
      <c r="C205">
        <f t="shared" si="20"/>
        <v>17</v>
      </c>
      <c r="D205" s="18">
        <f t="shared" si="23"/>
        <v>9.4475497115918978E-5</v>
      </c>
      <c r="E205" s="18">
        <f t="shared" si="22"/>
        <v>2.6239464361365789E-2</v>
      </c>
      <c r="F205" s="18">
        <f t="shared" si="18"/>
        <v>5.0223378223178003E-2</v>
      </c>
    </row>
    <row r="206" spans="1:6" x14ac:dyDescent="0.3">
      <c r="A206">
        <f t="shared" si="21"/>
        <v>199</v>
      </c>
      <c r="B206">
        <f t="shared" si="19"/>
        <v>198</v>
      </c>
      <c r="C206">
        <f t="shared" si="20"/>
        <v>17</v>
      </c>
      <c r="D206" s="18">
        <f t="shared" si="23"/>
        <v>9.3663551193354442E-5</v>
      </c>
      <c r="E206" s="18">
        <f t="shared" si="22"/>
        <v>2.6145800810172433E-2</v>
      </c>
      <c r="F206" s="18">
        <f t="shared" si="18"/>
        <v>4.9466540158749142E-2</v>
      </c>
    </row>
    <row r="207" spans="1:6" x14ac:dyDescent="0.3">
      <c r="A207">
        <f t="shared" si="21"/>
        <v>200</v>
      </c>
      <c r="B207">
        <f t="shared" si="19"/>
        <v>199</v>
      </c>
      <c r="C207">
        <f t="shared" si="20"/>
        <v>17</v>
      </c>
      <c r="D207" s="18">
        <f t="shared" si="23"/>
        <v>9.2862607820793025E-5</v>
      </c>
      <c r="E207" s="18">
        <f t="shared" si="22"/>
        <v>2.605293820235164E-2</v>
      </c>
      <c r="F207" s="18">
        <f t="shared" si="18"/>
        <v>4.8721107218309016E-2</v>
      </c>
    </row>
    <row r="208" spans="1:6" x14ac:dyDescent="0.3">
      <c r="A208">
        <f t="shared" si="21"/>
        <v>201</v>
      </c>
      <c r="B208">
        <f t="shared" si="19"/>
        <v>200</v>
      </c>
      <c r="C208">
        <f t="shared" si="20"/>
        <v>17</v>
      </c>
      <c r="D208" s="18">
        <f t="shared" si="23"/>
        <v>9.2072463911868239E-5</v>
      </c>
      <c r="E208" s="18">
        <f t="shared" si="22"/>
        <v>2.5960865738439771E-2</v>
      </c>
      <c r="F208" s="18">
        <f t="shared" si="18"/>
        <v>4.7986907533053298E-2</v>
      </c>
    </row>
    <row r="209" spans="1:6" x14ac:dyDescent="0.3">
      <c r="A209">
        <f t="shared" si="21"/>
        <v>202</v>
      </c>
      <c r="B209">
        <f t="shared" si="19"/>
        <v>201</v>
      </c>
      <c r="C209">
        <f t="shared" si="20"/>
        <v>17</v>
      </c>
      <c r="D209" s="18">
        <f t="shared" si="23"/>
        <v>9.1292921115540334E-5</v>
      </c>
      <c r="E209" s="18">
        <f t="shared" si="22"/>
        <v>2.586957281732423E-2</v>
      </c>
      <c r="F209" s="18">
        <f t="shared" si="18"/>
        <v>4.7263771824143895E-2</v>
      </c>
    </row>
    <row r="210" spans="1:6" x14ac:dyDescent="0.3">
      <c r="A210">
        <f t="shared" si="21"/>
        <v>203</v>
      </c>
      <c r="B210">
        <f t="shared" si="19"/>
        <v>202</v>
      </c>
      <c r="C210">
        <f t="shared" si="20"/>
        <v>17</v>
      </c>
      <c r="D210" s="18">
        <f t="shared" si="23"/>
        <v>9.0523785682902717E-5</v>
      </c>
      <c r="E210" s="18">
        <f t="shared" si="22"/>
        <v>2.5779049031641327E-2</v>
      </c>
      <c r="F210" s="18">
        <f t="shared" si="18"/>
        <v>4.6551533363679599E-2</v>
      </c>
    </row>
    <row r="211" spans="1:6" x14ac:dyDescent="0.3">
      <c r="A211">
        <f t="shared" si="21"/>
        <v>204</v>
      </c>
      <c r="B211">
        <f t="shared" si="19"/>
        <v>203</v>
      </c>
      <c r="C211">
        <f t="shared" si="20"/>
        <v>17</v>
      </c>
      <c r="D211" s="18">
        <f t="shared" si="23"/>
        <v>8.9764868338369257E-5</v>
      </c>
      <c r="E211" s="18">
        <f t="shared" si="22"/>
        <v>2.5689284163302958E-2</v>
      </c>
      <c r="F211" s="18">
        <f t="shared" si="18"/>
        <v>4.5850027936254888E-2</v>
      </c>
    </row>
    <row r="212" spans="1:6" x14ac:dyDescent="0.3">
      <c r="A212">
        <f t="shared" si="21"/>
        <v>205</v>
      </c>
      <c r="B212">
        <f t="shared" si="19"/>
        <v>204</v>
      </c>
      <c r="C212">
        <f t="shared" si="20"/>
        <v>18</v>
      </c>
      <c r="D212" s="18">
        <f t="shared" si="23"/>
        <v>8.9015984155077813E-5</v>
      </c>
      <c r="E212" s="18">
        <f t="shared" si="22"/>
        <v>2.5600268179147879E-2</v>
      </c>
      <c r="F212" s="18">
        <f t="shared" si="18"/>
        <v>4.5159093801098088E-2</v>
      </c>
    </row>
    <row r="213" spans="1:6" x14ac:dyDescent="0.3">
      <c r="A213">
        <f t="shared" si="21"/>
        <v>206</v>
      </c>
      <c r="B213">
        <f t="shared" si="19"/>
        <v>205</v>
      </c>
      <c r="C213">
        <f t="shared" si="20"/>
        <v>18</v>
      </c>
      <c r="D213" s="18">
        <f t="shared" si="23"/>
        <v>8.8276952434352055E-5</v>
      </c>
      <c r="E213" s="18">
        <f t="shared" si="22"/>
        <v>2.5511991226713528E-2</v>
      </c>
      <c r="F213" s="18">
        <f t="shared" si="18"/>
        <v>4.4478571654779954E-2</v>
      </c>
    </row>
    <row r="214" spans="1:6" x14ac:dyDescent="0.3">
      <c r="A214">
        <f t="shared" si="21"/>
        <v>207</v>
      </c>
      <c r="B214">
        <f t="shared" si="19"/>
        <v>206</v>
      </c>
      <c r="C214">
        <f t="shared" si="20"/>
        <v>18</v>
      </c>
      <c r="D214" s="18">
        <f t="shared" si="23"/>
        <v>8.7547596589070524E-5</v>
      </c>
      <c r="E214" s="18">
        <f t="shared" si="22"/>
        <v>2.5424443630124458E-2</v>
      </c>
      <c r="F214" s="18">
        <f t="shared" si="18"/>
        <v>4.3808304594484343E-2</v>
      </c>
    </row>
    <row r="215" spans="1:6" x14ac:dyDescent="0.3">
      <c r="A215">
        <f t="shared" si="21"/>
        <v>208</v>
      </c>
      <c r="B215">
        <f t="shared" si="19"/>
        <v>207</v>
      </c>
      <c r="C215">
        <f t="shared" si="20"/>
        <v>18</v>
      </c>
      <c r="D215" s="18">
        <f t="shared" si="23"/>
        <v>8.6827744030798073E-5</v>
      </c>
      <c r="E215" s="18">
        <f t="shared" si="22"/>
        <v>2.5337615886093661E-2</v>
      </c>
      <c r="F215" s="18">
        <f t="shared" si="18"/>
        <v>4.31481380818323E-2</v>
      </c>
    </row>
    <row r="216" spans="1:6" x14ac:dyDescent="0.3">
      <c r="A216">
        <f t="shared" si="21"/>
        <v>209</v>
      </c>
      <c r="B216">
        <f t="shared" si="19"/>
        <v>208</v>
      </c>
      <c r="C216">
        <f t="shared" si="20"/>
        <v>18</v>
      </c>
      <c r="D216" s="18">
        <f t="shared" si="23"/>
        <v>8.611722606054084E-5</v>
      </c>
      <c r="E216" s="18">
        <f t="shared" si="22"/>
        <v>2.5251498660033119E-2</v>
      </c>
      <c r="F216" s="18">
        <f t="shared" si="18"/>
        <v>4.2497919907251359E-2</v>
      </c>
    </row>
    <row r="217" spans="1:6" x14ac:dyDescent="0.3">
      <c r="A217">
        <f t="shared" si="21"/>
        <v>210</v>
      </c>
      <c r="B217">
        <f t="shared" si="19"/>
        <v>209</v>
      </c>
      <c r="C217">
        <f t="shared" si="20"/>
        <v>18</v>
      </c>
      <c r="D217" s="18">
        <f t="shared" si="23"/>
        <v>8.5415877762991884E-5</v>
      </c>
      <c r="E217" s="18">
        <f t="shared" si="22"/>
        <v>2.5166082782270126E-2</v>
      </c>
      <c r="F217" s="18">
        <f t="shared" si="18"/>
        <v>4.1857500154881662E-2</v>
      </c>
    </row>
    <row r="218" spans="1:6" x14ac:dyDescent="0.3">
      <c r="A218">
        <f t="shared" si="21"/>
        <v>211</v>
      </c>
      <c r="B218">
        <f t="shared" si="19"/>
        <v>210</v>
      </c>
      <c r="C218">
        <f t="shared" si="20"/>
        <v>18</v>
      </c>
      <c r="D218" s="18">
        <f t="shared" si="23"/>
        <v>8.4723537904139723E-5</v>
      </c>
      <c r="E218" s="18">
        <f t="shared" si="22"/>
        <v>2.5081359244365987E-2</v>
      </c>
      <c r="F218" s="18">
        <f t="shared" si="18"/>
        <v>4.1226731168011094E-2</v>
      </c>
    </row>
    <row r="219" spans="1:6" x14ac:dyDescent="0.3">
      <c r="A219">
        <f t="shared" si="21"/>
        <v>212</v>
      </c>
      <c r="B219">
        <f t="shared" si="19"/>
        <v>211</v>
      </c>
      <c r="C219">
        <f t="shared" si="20"/>
        <v>18</v>
      </c>
      <c r="D219" s="18">
        <f t="shared" si="23"/>
        <v>8.4040048832117659E-5</v>
      </c>
      <c r="E219" s="18">
        <f t="shared" si="22"/>
        <v>2.4997319195533871E-2</v>
      </c>
      <c r="F219" s="18">
        <f t="shared" si="18"/>
        <v>4.0605467515031114E-2</v>
      </c>
    </row>
    <row r="220" spans="1:6" x14ac:dyDescent="0.3">
      <c r="A220">
        <f t="shared" si="21"/>
        <v>213</v>
      </c>
      <c r="B220">
        <f t="shared" si="19"/>
        <v>212</v>
      </c>
      <c r="C220">
        <f t="shared" si="20"/>
        <v>18</v>
      </c>
      <c r="D220" s="18">
        <f t="shared" si="23"/>
        <v>8.3365256381176487E-5</v>
      </c>
      <c r="E220" s="18">
        <f t="shared" si="22"/>
        <v>2.4913953939152696E-2</v>
      </c>
      <c r="F220" s="18">
        <f t="shared" si="18"/>
        <v>3.9993565955905759E-2</v>
      </c>
    </row>
    <row r="221" spans="1:6" x14ac:dyDescent="0.3">
      <c r="A221">
        <f t="shared" si="21"/>
        <v>214</v>
      </c>
      <c r="B221">
        <f t="shared" si="19"/>
        <v>213</v>
      </c>
      <c r="C221">
        <f t="shared" si="20"/>
        <v>18</v>
      </c>
      <c r="D221" s="18">
        <f t="shared" si="23"/>
        <v>8.2699009778668071E-5</v>
      </c>
      <c r="E221" s="18">
        <f t="shared" si="22"/>
        <v>2.4831254929374026E-2</v>
      </c>
      <c r="F221" s="18">
        <f t="shared" si="18"/>
        <v>3.9390885409145822E-2</v>
      </c>
    </row>
    <row r="222" spans="1:6" x14ac:dyDescent="0.3">
      <c r="A222">
        <f t="shared" si="21"/>
        <v>215</v>
      </c>
      <c r="B222">
        <f t="shared" si="19"/>
        <v>214</v>
      </c>
      <c r="C222">
        <f t="shared" si="20"/>
        <v>18</v>
      </c>
      <c r="D222" s="18">
        <f t="shared" si="23"/>
        <v>8.2041161554931877E-5</v>
      </c>
      <c r="E222" s="18">
        <f t="shared" si="22"/>
        <v>2.4749213767819096E-2</v>
      </c>
      <c r="F222" s="18">
        <f t="shared" si="18"/>
        <v>3.8797286919280825E-2</v>
      </c>
    </row>
    <row r="223" spans="1:6" x14ac:dyDescent="0.3">
      <c r="A223">
        <f t="shared" si="21"/>
        <v>216</v>
      </c>
      <c r="B223">
        <f t="shared" si="19"/>
        <v>215</v>
      </c>
      <c r="C223">
        <f t="shared" si="20"/>
        <v>18</v>
      </c>
      <c r="D223" s="18">
        <f t="shared" si="23"/>
        <v>8.1391567455980785E-5</v>
      </c>
      <c r="E223" s="18">
        <f t="shared" si="22"/>
        <v>2.4667822200363114E-2</v>
      </c>
      <c r="F223" s="18">
        <f t="shared" si="18"/>
        <v>3.8212633624821059E-2</v>
      </c>
    </row>
    <row r="224" spans="1:6" x14ac:dyDescent="0.3">
      <c r="A224">
        <f t="shared" si="21"/>
        <v>217</v>
      </c>
      <c r="B224">
        <f t="shared" si="19"/>
        <v>216</v>
      </c>
      <c r="C224">
        <f t="shared" si="20"/>
        <v>19</v>
      </c>
      <c r="D224" s="18">
        <f t="shared" si="23"/>
        <v>8.0750086358886728E-5</v>
      </c>
      <c r="E224" s="18">
        <f t="shared" si="22"/>
        <v>2.4587072114004228E-2</v>
      </c>
      <c r="F224" s="18">
        <f t="shared" si="18"/>
        <v>3.7636790726702514E-2</v>
      </c>
    </row>
    <row r="225" spans="1:6" x14ac:dyDescent="0.3">
      <c r="A225">
        <f t="shared" si="21"/>
        <v>218</v>
      </c>
      <c r="B225">
        <f t="shared" si="19"/>
        <v>217</v>
      </c>
      <c r="C225">
        <f t="shared" si="20"/>
        <v>19</v>
      </c>
      <c r="D225" s="18">
        <f t="shared" si="23"/>
        <v>8.0116580189770715E-5</v>
      </c>
      <c r="E225" s="18">
        <f t="shared" si="22"/>
        <v>2.4506955533814458E-2</v>
      </c>
      <c r="F225" s="18">
        <f t="shared" si="18"/>
        <v>3.7069625457207232E-2</v>
      </c>
    </row>
    <row r="226" spans="1:6" x14ac:dyDescent="0.3">
      <c r="A226">
        <f t="shared" si="21"/>
        <v>219</v>
      </c>
      <c r="B226">
        <f t="shared" si="19"/>
        <v>218</v>
      </c>
      <c r="C226">
        <f t="shared" si="20"/>
        <v>19</v>
      </c>
      <c r="D226" s="18">
        <f t="shared" si="23"/>
        <v>7.9490913844305525E-5</v>
      </c>
      <c r="E226" s="18">
        <f t="shared" si="22"/>
        <v>2.4427464619970155E-2</v>
      </c>
      <c r="F226" s="18">
        <f t="shared" si="18"/>
        <v>3.6511007049352145E-2</v>
      </c>
    </row>
    <row r="227" spans="1:6" x14ac:dyDescent="0.3">
      <c r="A227">
        <f t="shared" si="21"/>
        <v>220</v>
      </c>
      <c r="B227">
        <f t="shared" si="19"/>
        <v>219</v>
      </c>
      <c r="C227">
        <f t="shared" si="20"/>
        <v>19</v>
      </c>
      <c r="D227" s="18">
        <f t="shared" si="23"/>
        <v>7.8872955110643013E-5</v>
      </c>
      <c r="E227" s="18">
        <f t="shared" si="22"/>
        <v>2.434859166485951E-2</v>
      </c>
      <c r="F227" s="18">
        <f t="shared" si="18"/>
        <v>3.596080670673904E-2</v>
      </c>
    </row>
    <row r="228" spans="1:6" x14ac:dyDescent="0.3">
      <c r="A228">
        <f t="shared" si="21"/>
        <v>221</v>
      </c>
      <c r="B228">
        <f t="shared" si="19"/>
        <v>220</v>
      </c>
      <c r="C228">
        <f t="shared" si="20"/>
        <v>19</v>
      </c>
      <c r="D228" s="18">
        <f t="shared" si="23"/>
        <v>7.8262574594681463E-5</v>
      </c>
      <c r="E228" s="18">
        <f t="shared" si="22"/>
        <v>2.4270329090264831E-2</v>
      </c>
      <c r="F228" s="18">
        <f t="shared" si="18"/>
        <v>3.5418897573858993E-2</v>
      </c>
    </row>
    <row r="229" spans="1:6" x14ac:dyDescent="0.3">
      <c r="A229">
        <f t="shared" si="21"/>
        <v>222</v>
      </c>
      <c r="B229">
        <f t="shared" si="19"/>
        <v>221</v>
      </c>
      <c r="C229">
        <f t="shared" si="20"/>
        <v>19</v>
      </c>
      <c r="D229" s="18">
        <f t="shared" si="23"/>
        <v>7.7659645647591729E-5</v>
      </c>
      <c r="E229" s="18">
        <f t="shared" si="22"/>
        <v>2.4192669444617239E-2</v>
      </c>
      <c r="F229" s="18">
        <f t="shared" si="18"/>
        <v>3.4885154706844272E-2</v>
      </c>
    </row>
    <row r="230" spans="1:6" x14ac:dyDescent="0.3">
      <c r="A230">
        <f t="shared" si="21"/>
        <v>223</v>
      </c>
      <c r="B230">
        <f t="shared" si="19"/>
        <v>222</v>
      </c>
      <c r="C230">
        <f t="shared" si="20"/>
        <v>19</v>
      </c>
      <c r="D230" s="18">
        <f t="shared" si="23"/>
        <v>7.7064044295523961E-5</v>
      </c>
      <c r="E230" s="18">
        <f t="shared" si="22"/>
        <v>2.4115605400321715E-2</v>
      </c>
      <c r="F230" s="18">
        <f t="shared" si="18"/>
        <v>3.435945504466096E-2</v>
      </c>
    </row>
    <row r="231" spans="1:6" x14ac:dyDescent="0.3">
      <c r="A231">
        <f t="shared" si="21"/>
        <v>224</v>
      </c>
      <c r="B231">
        <f t="shared" si="19"/>
        <v>223</v>
      </c>
      <c r="C231">
        <f t="shared" si="20"/>
        <v>19</v>
      </c>
      <c r="D231" s="18">
        <f t="shared" si="23"/>
        <v>7.6475649171420113E-5</v>
      </c>
      <c r="E231" s="18">
        <f t="shared" si="22"/>
        <v>2.4039129751150294E-2</v>
      </c>
      <c r="F231" s="18">
        <f t="shared" si="18"/>
        <v>3.38416773807357E-2</v>
      </c>
    </row>
    <row r="232" spans="1:6" x14ac:dyDescent="0.3">
      <c r="A232">
        <f t="shared" si="21"/>
        <v>225</v>
      </c>
      <c r="B232">
        <f t="shared" si="19"/>
        <v>224</v>
      </c>
      <c r="C232">
        <f t="shared" si="20"/>
        <v>19</v>
      </c>
      <c r="D232" s="18">
        <f t="shared" si="23"/>
        <v>7.5894341448859776E-5</v>
      </c>
      <c r="E232" s="18">
        <f t="shared" si="22"/>
        <v>2.3963235409701435E-2</v>
      </c>
      <c r="F232" s="18">
        <f t="shared" si="18"/>
        <v>3.3331702335010045E-2</v>
      </c>
    </row>
    <row r="233" spans="1:6" x14ac:dyDescent="0.3">
      <c r="A233">
        <f t="shared" si="21"/>
        <v>226</v>
      </c>
      <c r="B233">
        <f t="shared" si="19"/>
        <v>225</v>
      </c>
      <c r="C233">
        <f t="shared" si="20"/>
        <v>19</v>
      </c>
      <c r="D233" s="18">
        <f t="shared" si="23"/>
        <v>7.532000477787012E-5</v>
      </c>
      <c r="E233" s="18">
        <f t="shared" si="22"/>
        <v>2.3887915404923566E-2</v>
      </c>
      <c r="F233" s="18">
        <f t="shared" si="18"/>
        <v>3.2829412326415883E-2</v>
      </c>
    </row>
    <row r="234" spans="1:6" x14ac:dyDescent="0.3">
      <c r="A234">
        <f t="shared" si="21"/>
        <v>227</v>
      </c>
      <c r="B234">
        <f t="shared" si="19"/>
        <v>226</v>
      </c>
      <c r="C234">
        <f t="shared" si="20"/>
        <v>19</v>
      </c>
      <c r="D234" s="18">
        <f t="shared" si="23"/>
        <v>7.4752525222633348E-5</v>
      </c>
      <c r="E234" s="18">
        <f t="shared" si="22"/>
        <v>2.3813162879700932E-2</v>
      </c>
      <c r="F234" s="18">
        <f t="shared" si="18"/>
        <v>3.2334691545765668E-2</v>
      </c>
    </row>
    <row r="235" spans="1:6" x14ac:dyDescent="0.3">
      <c r="A235">
        <f t="shared" si="21"/>
        <v>228</v>
      </c>
      <c r="B235">
        <f t="shared" si="19"/>
        <v>227</v>
      </c>
      <c r="C235">
        <f t="shared" si="20"/>
        <v>19</v>
      </c>
      <c r="D235" s="18">
        <f t="shared" si="23"/>
        <v>7.4191791201027256E-5</v>
      </c>
      <c r="E235" s="18">
        <f t="shared" si="22"/>
        <v>2.3738971088499906E-2</v>
      </c>
      <c r="F235" s="18">
        <f t="shared" si="18"/>
        <v>3.1847425929051182E-2</v>
      </c>
    </row>
    <row r="236" spans="1:6" x14ac:dyDescent="0.3">
      <c r="A236">
        <f t="shared" si="21"/>
        <v>229</v>
      </c>
      <c r="B236">
        <f t="shared" si="19"/>
        <v>228</v>
      </c>
      <c r="C236">
        <f t="shared" si="20"/>
        <v>20</v>
      </c>
      <c r="D236" s="18">
        <f t="shared" si="23"/>
        <v>7.3637693425937371E-5</v>
      </c>
      <c r="E236" s="18">
        <f t="shared" si="22"/>
        <v>2.366533339507397E-2</v>
      </c>
      <c r="F236" s="18">
        <f t="shared" si="18"/>
        <v>3.1367503131144669E-2</v>
      </c>
    </row>
    <row r="237" spans="1:6" x14ac:dyDescent="0.3">
      <c r="A237">
        <f t="shared" si="21"/>
        <v>230</v>
      </c>
      <c r="B237">
        <f t="shared" si="19"/>
        <v>229</v>
      </c>
      <c r="C237">
        <f t="shared" si="20"/>
        <v>20</v>
      </c>
      <c r="D237" s="18">
        <f t="shared" si="23"/>
        <v>7.3090124848281148E-5</v>
      </c>
      <c r="E237" s="18">
        <f t="shared" si="22"/>
        <v>2.3592243270225688E-2</v>
      </c>
      <c r="F237" s="18">
        <f t="shared" si="18"/>
        <v>3.0894812499896254E-2</v>
      </c>
    </row>
    <row r="238" spans="1:6" x14ac:dyDescent="0.3">
      <c r="A238">
        <f t="shared" si="21"/>
        <v>231</v>
      </c>
      <c r="B238">
        <f t="shared" si="19"/>
        <v>230</v>
      </c>
      <c r="C238">
        <f t="shared" si="20"/>
        <v>20</v>
      </c>
      <c r="D238" s="18">
        <f t="shared" si="23"/>
        <v>7.2548980601687236E-5</v>
      </c>
      <c r="E238" s="18">
        <f t="shared" si="22"/>
        <v>2.3519694289623999E-2</v>
      </c>
      <c r="F238" s="18">
        <f t="shared" si="18"/>
        <v>3.0429245050621747E-2</v>
      </c>
    </row>
    <row r="239" spans="1:6" x14ac:dyDescent="0.3">
      <c r="A239">
        <f t="shared" si="21"/>
        <v>232</v>
      </c>
      <c r="B239">
        <f t="shared" si="19"/>
        <v>231</v>
      </c>
      <c r="C239">
        <f t="shared" si="20"/>
        <v>20</v>
      </c>
      <c r="D239" s="18">
        <f t="shared" si="23"/>
        <v>7.2014157948774697E-5</v>
      </c>
      <c r="E239" s="18">
        <f t="shared" si="22"/>
        <v>2.3447680131675225E-2</v>
      </c>
      <c r="F239" s="18">
        <f t="shared" si="18"/>
        <v>2.9970693440974829E-2</v>
      </c>
    </row>
    <row r="240" spans="1:6" x14ac:dyDescent="0.3">
      <c r="A240">
        <f t="shared" si="21"/>
        <v>233</v>
      </c>
      <c r="B240">
        <f t="shared" si="19"/>
        <v>232</v>
      </c>
      <c r="C240">
        <f t="shared" si="20"/>
        <v>20</v>
      </c>
      <c r="D240" s="18">
        <f t="shared" si="23"/>
        <v>7.1485556228979242E-5</v>
      </c>
      <c r="E240" s="18">
        <f t="shared" si="22"/>
        <v>2.3376194575446246E-2</v>
      </c>
      <c r="F240" s="18">
        <f t="shared" si="18"/>
        <v>2.9519051946197996E-2</v>
      </c>
    </row>
    <row r="241" spans="1:6" x14ac:dyDescent="0.3">
      <c r="A241">
        <f t="shared" si="21"/>
        <v>234</v>
      </c>
      <c r="B241">
        <f t="shared" si="19"/>
        <v>233</v>
      </c>
      <c r="C241">
        <f t="shared" si="20"/>
        <v>20</v>
      </c>
      <c r="D241" s="18">
        <f t="shared" si="23"/>
        <v>7.0963076807875562E-5</v>
      </c>
      <c r="E241" s="18">
        <f t="shared" si="22"/>
        <v>2.3305231498638369E-2</v>
      </c>
      <c r="F241" s="18">
        <f t="shared" si="18"/>
        <v>2.9074216434746367E-2</v>
      </c>
    </row>
    <row r="242" spans="1:6" x14ac:dyDescent="0.3">
      <c r="A242">
        <f t="shared" si="21"/>
        <v>235</v>
      </c>
      <c r="B242">
        <f t="shared" si="19"/>
        <v>234</v>
      </c>
      <c r="C242">
        <f t="shared" si="20"/>
        <v>20</v>
      </c>
      <c r="D242" s="18">
        <f t="shared" si="23"/>
        <v>7.0446623027946639E-5</v>
      </c>
      <c r="E242" s="18">
        <f t="shared" si="22"/>
        <v>2.3234784875610422E-2</v>
      </c>
      <c r="F242" s="18">
        <f t="shared" si="18"/>
        <v>2.8636084344278907E-2</v>
      </c>
    </row>
    <row r="243" spans="1:6" x14ac:dyDescent="0.3">
      <c r="A243">
        <f t="shared" si="21"/>
        <v>236</v>
      </c>
      <c r="B243">
        <f t="shared" si="19"/>
        <v>235</v>
      </c>
      <c r="C243">
        <f t="shared" si="20"/>
        <v>20</v>
      </c>
      <c r="D243" s="18">
        <f t="shared" si="23"/>
        <v>6.9936100160752809E-5</v>
      </c>
      <c r="E243" s="18">
        <f t="shared" si="22"/>
        <v>2.3164848775449668E-2</v>
      </c>
      <c r="F243" s="18">
        <f t="shared" si="18"/>
        <v>2.8204554658011326E-2</v>
      </c>
    </row>
    <row r="244" spans="1:6" x14ac:dyDescent="0.3">
      <c r="A244">
        <f t="shared" si="21"/>
        <v>237</v>
      </c>
      <c r="B244">
        <f t="shared" si="19"/>
        <v>236</v>
      </c>
      <c r="C244">
        <f t="shared" si="20"/>
        <v>20</v>
      </c>
      <c r="D244" s="18">
        <f t="shared" si="23"/>
        <v>6.9431415360454927E-5</v>
      </c>
      <c r="E244" s="18">
        <f t="shared" si="22"/>
        <v>2.3095417360089212E-2</v>
      </c>
      <c r="F244" s="18">
        <f t="shared" si="18"/>
        <v>2.7779527881425511E-2</v>
      </c>
    </row>
    <row r="245" spans="1:6" x14ac:dyDescent="0.3">
      <c r="A245">
        <f t="shared" si="21"/>
        <v>238</v>
      </c>
      <c r="B245">
        <f t="shared" si="19"/>
        <v>237</v>
      </c>
      <c r="C245">
        <f t="shared" si="20"/>
        <v>20</v>
      </c>
      <c r="D245" s="18">
        <f t="shared" si="23"/>
        <v>6.8932477618647943E-5</v>
      </c>
      <c r="E245" s="18">
        <f t="shared" si="22"/>
        <v>2.3026484882470565E-2</v>
      </c>
      <c r="F245" s="18">
        <f t="shared" si="18"/>
        <v>2.7360906019329768E-2</v>
      </c>
    </row>
    <row r="246" spans="1:6" x14ac:dyDescent="0.3">
      <c r="A246">
        <f t="shared" si="21"/>
        <v>239</v>
      </c>
      <c r="B246">
        <f t="shared" si="19"/>
        <v>238</v>
      </c>
      <c r="C246">
        <f t="shared" si="20"/>
        <v>20</v>
      </c>
      <c r="D246" s="18">
        <f t="shared" si="23"/>
        <v>6.843919772046248E-5</v>
      </c>
      <c r="E246" s="18">
        <f t="shared" si="22"/>
        <v>2.2958045684750104E-2</v>
      </c>
      <c r="F246" s="18">
        <f t="shared" si="18"/>
        <v>2.694859255326482E-2</v>
      </c>
    </row>
    <row r="247" spans="1:6" x14ac:dyDescent="0.3">
      <c r="A247">
        <f t="shared" si="21"/>
        <v>240</v>
      </c>
      <c r="B247">
        <f t="shared" si="19"/>
        <v>239</v>
      </c>
      <c r="C247">
        <f t="shared" si="20"/>
        <v>20</v>
      </c>
      <c r="D247" s="18">
        <f t="shared" si="23"/>
        <v>6.795148820189368E-5</v>
      </c>
      <c r="E247" s="18">
        <f t="shared" si="22"/>
        <v>2.2890094196548211E-2</v>
      </c>
      <c r="F247" s="18">
        <f t="shared" si="18"/>
        <v>2.6542492419250278E-2</v>
      </c>
    </row>
    <row r="248" spans="1:6" x14ac:dyDescent="0.3">
      <c r="A248">
        <f t="shared" si="21"/>
        <v>241</v>
      </c>
      <c r="B248">
        <f t="shared" si="19"/>
        <v>240</v>
      </c>
      <c r="C248">
        <f t="shared" si="20"/>
        <v>21</v>
      </c>
      <c r="D248" s="18">
        <f t="shared" si="23"/>
        <v>6.7469263308318184E-5</v>
      </c>
      <c r="E248" s="18">
        <f t="shared" si="22"/>
        <v>2.2822624933239895E-2</v>
      </c>
      <c r="F248" s="18">
        <f t="shared" si="18"/>
        <v>2.6142511985866528E-2</v>
      </c>
    </row>
    <row r="249" spans="1:6" x14ac:dyDescent="0.3">
      <c r="A249">
        <f t="shared" si="21"/>
        <v>242</v>
      </c>
      <c r="B249">
        <f t="shared" si="19"/>
        <v>241</v>
      </c>
      <c r="C249">
        <f t="shared" si="20"/>
        <v>21</v>
      </c>
      <c r="D249" s="18">
        <f t="shared" si="23"/>
        <v>6.6992438954161239E-5</v>
      </c>
      <c r="E249" s="18">
        <f t="shared" si="22"/>
        <v>2.2755632494285735E-2</v>
      </c>
      <c r="F249" s="18">
        <f t="shared" si="18"/>
        <v>2.5748559032666724E-2</v>
      </c>
    </row>
    <row r="250" spans="1:6" x14ac:dyDescent="0.3">
      <c r="A250">
        <f t="shared" si="21"/>
        <v>243</v>
      </c>
      <c r="B250">
        <f t="shared" si="19"/>
        <v>242</v>
      </c>
      <c r="C250">
        <f t="shared" si="20"/>
        <v>21</v>
      </c>
      <c r="D250" s="18">
        <f t="shared" si="23"/>
        <v>6.6520932683677571E-5</v>
      </c>
      <c r="E250" s="18">
        <f t="shared" si="22"/>
        <v>2.2689111561602058E-2</v>
      </c>
      <c r="F250" s="18">
        <f t="shared" si="18"/>
        <v>2.5360542728914335E-2</v>
      </c>
    </row>
    <row r="251" spans="1:6" x14ac:dyDescent="0.3">
      <c r="A251">
        <f t="shared" si="21"/>
        <v>244</v>
      </c>
      <c r="B251">
        <f t="shared" si="19"/>
        <v>243</v>
      </c>
      <c r="C251">
        <f t="shared" si="20"/>
        <v>21</v>
      </c>
      <c r="D251" s="18">
        <f t="shared" si="23"/>
        <v>6.6054663632810707E-5</v>
      </c>
      <c r="E251" s="18">
        <f t="shared" si="22"/>
        <v>2.2623056897969247E-2</v>
      </c>
      <c r="F251" s="18">
        <f t="shared" si="18"/>
        <v>2.4978373612640929E-2</v>
      </c>
    </row>
    <row r="252" spans="1:6" x14ac:dyDescent="0.3">
      <c r="A252">
        <f t="shared" si="21"/>
        <v>245</v>
      </c>
      <c r="B252">
        <f t="shared" si="19"/>
        <v>244</v>
      </c>
      <c r="C252">
        <f t="shared" si="20"/>
        <v>21</v>
      </c>
      <c r="D252" s="18">
        <f t="shared" si="23"/>
        <v>6.559355249209692E-5</v>
      </c>
      <c r="E252" s="18">
        <f t="shared" si="22"/>
        <v>2.255746334547715E-2</v>
      </c>
      <c r="F252" s="18">
        <f t="shared" si="18"/>
        <v>2.460196357001963E-2</v>
      </c>
    </row>
    <row r="253" spans="1:6" x14ac:dyDescent="0.3">
      <c r="A253">
        <f t="shared" si="21"/>
        <v>246</v>
      </c>
      <c r="B253">
        <f t="shared" si="19"/>
        <v>245</v>
      </c>
      <c r="C253">
        <f t="shared" si="20"/>
        <v>21</v>
      </c>
      <c r="D253" s="18">
        <f t="shared" si="23"/>
        <v>6.5137521470581001E-5</v>
      </c>
      <c r="E253" s="18">
        <f t="shared" si="22"/>
        <v>2.2492325824006568E-2</v>
      </c>
      <c r="F253" s="18">
        <f t="shared" si="18"/>
        <v>2.4231225815049367E-2</v>
      </c>
    </row>
    <row r="254" spans="1:6" x14ac:dyDescent="0.3">
      <c r="A254">
        <f t="shared" si="21"/>
        <v>247</v>
      </c>
      <c r="B254">
        <f t="shared" si="19"/>
        <v>246</v>
      </c>
      <c r="C254">
        <f t="shared" si="20"/>
        <v>21</v>
      </c>
      <c r="D254" s="18">
        <f t="shared" si="23"/>
        <v>6.4686494260712257E-5</v>
      </c>
      <c r="E254" s="18">
        <f t="shared" si="22"/>
        <v>2.2427639329745855E-2</v>
      </c>
      <c r="F254" s="18">
        <f t="shared" si="18"/>
        <v>2.3866074869545329E-2</v>
      </c>
    </row>
    <row r="255" spans="1:6" x14ac:dyDescent="0.3">
      <c r="A255">
        <f t="shared" si="21"/>
        <v>248</v>
      </c>
      <c r="B255">
        <f t="shared" si="19"/>
        <v>247</v>
      </c>
      <c r="C255">
        <f t="shared" si="20"/>
        <v>21</v>
      </c>
      <c r="D255" s="18">
        <f t="shared" si="23"/>
        <v>6.4240396004190331E-5</v>
      </c>
      <c r="E255" s="18">
        <f t="shared" si="22"/>
        <v>2.2363398933741663E-2</v>
      </c>
      <c r="F255" s="18">
        <f t="shared" si="18"/>
        <v>2.3506426543430829E-2</v>
      </c>
    </row>
    <row r="256" spans="1:6" x14ac:dyDescent="0.3">
      <c r="A256">
        <f t="shared" si="21"/>
        <v>249</v>
      </c>
      <c r="B256">
        <f t="shared" si="19"/>
        <v>248</v>
      </c>
      <c r="C256">
        <f t="shared" si="20"/>
        <v>21</v>
      </c>
      <c r="D256" s="18">
        <f t="shared" si="23"/>
        <v>6.3799153258731366E-5</v>
      </c>
      <c r="E256" s="18">
        <f t="shared" si="22"/>
        <v>2.2299599780482932E-2</v>
      </c>
      <c r="F256" s="18">
        <f t="shared" si="18"/>
        <v>2.3152197915326342E-2</v>
      </c>
    </row>
    <row r="257" spans="1:6" x14ac:dyDescent="0.3">
      <c r="A257">
        <f t="shared" si="21"/>
        <v>250</v>
      </c>
      <c r="B257">
        <f t="shared" si="19"/>
        <v>249</v>
      </c>
      <c r="C257">
        <f t="shared" si="20"/>
        <v>21</v>
      </c>
      <c r="D257" s="18">
        <f t="shared" si="23"/>
        <v>6.336269396572616E-5</v>
      </c>
      <c r="E257" s="18">
        <f t="shared" si="22"/>
        <v>2.2236237086517206E-2</v>
      </c>
      <c r="F257" s="18">
        <f t="shared" si="18"/>
        <v>2.2803307313430842E-2</v>
      </c>
    </row>
    <row r="258" spans="1:6" x14ac:dyDescent="0.3">
      <c r="A258">
        <f t="shared" si="21"/>
        <v>251</v>
      </c>
      <c r="B258">
        <f t="shared" si="19"/>
        <v>250</v>
      </c>
      <c r="C258">
        <f t="shared" si="20"/>
        <v>21</v>
      </c>
      <c r="D258" s="18">
        <f t="shared" si="23"/>
        <v>6.2930947418762917E-5</v>
      </c>
      <c r="E258" s="18">
        <f t="shared" si="22"/>
        <v>2.2173306139098441E-2</v>
      </c>
      <c r="F258" s="18">
        <f t="shared" si="18"/>
        <v>2.2459674296691462E-2</v>
      </c>
    </row>
    <row r="259" spans="1:6" x14ac:dyDescent="0.3">
      <c r="A259">
        <f t="shared" si="21"/>
        <v>252</v>
      </c>
      <c r="B259">
        <f t="shared" si="19"/>
        <v>251</v>
      </c>
      <c r="C259">
        <f t="shared" si="20"/>
        <v>21</v>
      </c>
      <c r="D259" s="18">
        <f t="shared" si="23"/>
        <v>6.2503844232988118E-5</v>
      </c>
      <c r="E259" s="18">
        <f t="shared" si="22"/>
        <v>2.2110802294865454E-2</v>
      </c>
      <c r="F259" s="18">
        <f t="shared" si="18"/>
        <v>2.2121219636256736E-2</v>
      </c>
    </row>
    <row r="260" spans="1:6" x14ac:dyDescent="0.3">
      <c r="A260">
        <f t="shared" si="21"/>
        <v>253</v>
      </c>
      <c r="B260">
        <f t="shared" si="19"/>
        <v>252</v>
      </c>
      <c r="C260">
        <f t="shared" si="20"/>
        <v>22</v>
      </c>
      <c r="D260" s="18">
        <f t="shared" si="23"/>
        <v>6.208131631528003E-5</v>
      </c>
      <c r="E260" s="18">
        <f t="shared" si="22"/>
        <v>2.2048720978550172E-2</v>
      </c>
      <c r="F260" s="18">
        <f t="shared" si="18"/>
        <v>2.1787865297209427E-2</v>
      </c>
    </row>
    <row r="261" spans="1:6" x14ac:dyDescent="0.3">
      <c r="A261">
        <f t="shared" si="21"/>
        <v>254</v>
      </c>
      <c r="B261">
        <f t="shared" si="19"/>
        <v>253</v>
      </c>
      <c r="C261">
        <f t="shared" si="20"/>
        <v>22</v>
      </c>
      <c r="D261" s="18">
        <f t="shared" si="23"/>
        <v>6.166329683521008E-5</v>
      </c>
      <c r="E261" s="18">
        <f t="shared" si="22"/>
        <v>2.1987057681714963E-2</v>
      </c>
      <c r="F261" s="18">
        <f t="shared" si="18"/>
        <v>2.1459534420574636E-2</v>
      </c>
    </row>
    <row r="262" spans="1:6" x14ac:dyDescent="0.3">
      <c r="A262">
        <f t="shared" si="21"/>
        <v>255</v>
      </c>
      <c r="B262">
        <f t="shared" si="19"/>
        <v>254</v>
      </c>
      <c r="C262">
        <f t="shared" si="20"/>
        <v>22</v>
      </c>
      <c r="D262" s="18">
        <f t="shared" si="23"/>
        <v>6.1249720196768361E-5</v>
      </c>
      <c r="E262" s="18">
        <f t="shared" si="22"/>
        <v>2.1925807961518193E-2</v>
      </c>
      <c r="F262" s="18">
        <f t="shared" si="18"/>
        <v>2.1136151305598972E-2</v>
      </c>
    </row>
    <row r="263" spans="1:6" x14ac:dyDescent="0.3">
      <c r="A263">
        <f t="shared" si="21"/>
        <v>256</v>
      </c>
      <c r="B263">
        <f t="shared" si="19"/>
        <v>255</v>
      </c>
      <c r="C263">
        <f t="shared" si="20"/>
        <v>22</v>
      </c>
      <c r="D263" s="18">
        <f t="shared" si="23"/>
        <v>6.084052201083028E-5</v>
      </c>
      <c r="E263" s="18">
        <f t="shared" si="22"/>
        <v>2.1864967439507364E-2</v>
      </c>
      <c r="F263" s="18">
        <f t="shared" si="18"/>
        <v>2.0817641392296832E-2</v>
      </c>
    </row>
    <row r="264" spans="1:6" x14ac:dyDescent="0.3">
      <c r="A264">
        <f t="shared" si="21"/>
        <v>257</v>
      </c>
      <c r="B264">
        <f t="shared" si="19"/>
        <v>256</v>
      </c>
      <c r="C264">
        <f t="shared" si="20"/>
        <v>22</v>
      </c>
      <c r="D264" s="18">
        <f t="shared" si="23"/>
        <v>6.0435639068342028E-5</v>
      </c>
      <c r="E264" s="18">
        <f t="shared" si="22"/>
        <v>2.1804531800439023E-2</v>
      </c>
      <c r="F264" s="18">
        <f t="shared" ref="F264:F327" si="24">1/(1+$F$5)^B264</f>
        <v>2.0503931244259657E-2</v>
      </c>
    </row>
    <row r="265" spans="1:6" x14ac:dyDescent="0.3">
      <c r="A265">
        <f t="shared" si="21"/>
        <v>258</v>
      </c>
      <c r="B265">
        <f t="shared" ref="B265:B328" si="25">A265-1</f>
        <v>257</v>
      </c>
      <c r="C265">
        <f t="shared" ref="C265:C328" si="26">INT(B265/12)+1</f>
        <v>22</v>
      </c>
      <c r="D265" s="18">
        <f t="shared" si="23"/>
        <v>6.003500931420339E-5</v>
      </c>
      <c r="E265" s="18">
        <f t="shared" si="22"/>
        <v>2.174449679112482E-2</v>
      </c>
      <c r="F265" s="18">
        <f t="shared" si="24"/>
        <v>2.0194948531724276E-2</v>
      </c>
    </row>
    <row r="266" spans="1:6" x14ac:dyDescent="0.3">
      <c r="A266">
        <f t="shared" ref="A266:A329" si="27">A265+1</f>
        <v>259</v>
      </c>
      <c r="B266">
        <f t="shared" si="25"/>
        <v>258</v>
      </c>
      <c r="C266">
        <f t="shared" si="26"/>
        <v>22</v>
      </c>
      <c r="D266" s="18">
        <f t="shared" si="23"/>
        <v>5.9638571821827262E-5</v>
      </c>
      <c r="E266" s="18">
        <f t="shared" ref="E266:E329" si="28">E265-D266</f>
        <v>2.1684858219302994E-2</v>
      </c>
      <c r="F266" s="18">
        <f t="shared" si="24"/>
        <v>1.9890622014896359E-2</v>
      </c>
    </row>
    <row r="267" spans="1:6" x14ac:dyDescent="0.3">
      <c r="A267">
        <f t="shared" si="27"/>
        <v>260</v>
      </c>
      <c r="B267">
        <f t="shared" si="25"/>
        <v>259</v>
      </c>
      <c r="C267">
        <f t="shared" si="26"/>
        <v>22</v>
      </c>
      <c r="D267" s="18">
        <f t="shared" ref="D267:D330" si="29">($B$2+B267-2)/($B$1+$B$2+B267-1)*D266</f>
        <v>5.9246266768355644E-5</v>
      </c>
      <c r="E267" s="18">
        <f t="shared" si="28"/>
        <v>2.1625611952534637E-2</v>
      </c>
      <c r="F267" s="18">
        <f t="shared" si="24"/>
        <v>1.9590881527525219E-2</v>
      </c>
    </row>
    <row r="268" spans="1:6" x14ac:dyDescent="0.3">
      <c r="A268">
        <f t="shared" si="27"/>
        <v>261</v>
      </c>
      <c r="B268">
        <f t="shared" si="25"/>
        <v>260</v>
      </c>
      <c r="C268">
        <f t="shared" si="26"/>
        <v>22</v>
      </c>
      <c r="D268" s="18">
        <f t="shared" si="29"/>
        <v>5.8858035410512872E-5</v>
      </c>
      <c r="E268" s="18">
        <f t="shared" si="28"/>
        <v>2.1566753917124124E-2</v>
      </c>
      <c r="F268" s="18">
        <f t="shared" si="24"/>
        <v>1.9295657960726111E-2</v>
      </c>
    </row>
    <row r="269" spans="1:6" x14ac:dyDescent="0.3">
      <c r="A269">
        <f t="shared" si="27"/>
        <v>262</v>
      </c>
      <c r="B269">
        <f t="shared" si="25"/>
        <v>261</v>
      </c>
      <c r="C269">
        <f t="shared" si="26"/>
        <v>22</v>
      </c>
      <c r="D269" s="18">
        <f t="shared" si="29"/>
        <v>5.8473820061077185E-5</v>
      </c>
      <c r="E269" s="18">
        <f t="shared" si="28"/>
        <v>2.1508280097063046E-2</v>
      </c>
      <c r="F269" s="18">
        <f t="shared" si="24"/>
        <v>1.90048832470463E-2</v>
      </c>
    </row>
    <row r="270" spans="1:6" x14ac:dyDescent="0.3">
      <c r="A270">
        <f t="shared" si="27"/>
        <v>263</v>
      </c>
      <c r="B270">
        <f t="shared" si="25"/>
        <v>262</v>
      </c>
      <c r="C270">
        <f t="shared" si="26"/>
        <v>22</v>
      </c>
      <c r="D270" s="18">
        <f t="shared" si="29"/>
        <v>5.8093564065952625E-5</v>
      </c>
      <c r="E270" s="18">
        <f t="shared" si="28"/>
        <v>2.1450186532997094E-2</v>
      </c>
      <c r="F270" s="18">
        <f t="shared" si="24"/>
        <v>1.8718490344771299E-2</v>
      </c>
    </row>
    <row r="271" spans="1:6" x14ac:dyDescent="0.3">
      <c r="A271">
        <f t="shared" si="27"/>
        <v>264</v>
      </c>
      <c r="B271">
        <f t="shared" si="25"/>
        <v>263</v>
      </c>
      <c r="C271">
        <f t="shared" si="26"/>
        <v>22</v>
      </c>
      <c r="D271" s="18">
        <f t="shared" si="29"/>
        <v>5.7717211781823689E-5</v>
      </c>
      <c r="E271" s="18">
        <f t="shared" si="28"/>
        <v>2.139246932121527E-2</v>
      </c>
      <c r="F271" s="18">
        <f t="shared" si="24"/>
        <v>1.8436413222467543E-2</v>
      </c>
    </row>
    <row r="272" spans="1:6" x14ac:dyDescent="0.3">
      <c r="A272">
        <f t="shared" si="27"/>
        <v>265</v>
      </c>
      <c r="B272">
        <f t="shared" si="25"/>
        <v>264</v>
      </c>
      <c r="C272">
        <f t="shared" si="26"/>
        <v>23</v>
      </c>
      <c r="D272" s="18">
        <f t="shared" si="29"/>
        <v>5.7344708554375761E-5</v>
      </c>
      <c r="E272" s="18">
        <f t="shared" si="28"/>
        <v>2.1335124612660895E-2</v>
      </c>
      <c r="F272" s="18">
        <f t="shared" si="24"/>
        <v>1.8158586843758047E-2</v>
      </c>
    </row>
    <row r="273" spans="1:6" x14ac:dyDescent="0.3">
      <c r="A273">
        <f t="shared" si="27"/>
        <v>266</v>
      </c>
      <c r="B273">
        <f t="shared" si="25"/>
        <v>265</v>
      </c>
      <c r="C273">
        <f t="shared" si="26"/>
        <v>23</v>
      </c>
      <c r="D273" s="18">
        <f t="shared" si="29"/>
        <v>5.6976000697064928E-5</v>
      </c>
      <c r="E273" s="18">
        <f t="shared" si="28"/>
        <v>2.1278148611963831E-2</v>
      </c>
      <c r="F273" s="18">
        <f t="shared" si="24"/>
        <v>1.7884947152327437E-2</v>
      </c>
    </row>
    <row r="274" spans="1:6" x14ac:dyDescent="0.3">
      <c r="A274">
        <f t="shared" si="27"/>
        <v>267</v>
      </c>
      <c r="B274">
        <f t="shared" si="25"/>
        <v>266</v>
      </c>
      <c r="C274">
        <f t="shared" si="26"/>
        <v>23</v>
      </c>
      <c r="D274" s="18">
        <f t="shared" si="29"/>
        <v>5.6611035470421377E-5</v>
      </c>
      <c r="E274" s="18">
        <f t="shared" si="28"/>
        <v>2.1221537576493411E-2</v>
      </c>
      <c r="F274" s="18">
        <f t="shared" si="24"/>
        <v>1.7615431057152995E-2</v>
      </c>
    </row>
    <row r="275" spans="1:6" x14ac:dyDescent="0.3">
      <c r="A275">
        <f t="shared" si="27"/>
        <v>268</v>
      </c>
      <c r="B275">
        <f t="shared" si="25"/>
        <v>267</v>
      </c>
      <c r="C275">
        <f t="shared" si="26"/>
        <v>23</v>
      </c>
      <c r="D275" s="18">
        <f t="shared" si="29"/>
        <v>5.624976106187095E-5</v>
      </c>
      <c r="E275" s="18">
        <f t="shared" si="28"/>
        <v>2.116528781543154E-2</v>
      </c>
      <c r="F275" s="18">
        <f t="shared" si="24"/>
        <v>1.734997641795823E-2</v>
      </c>
    </row>
    <row r="276" spans="1:6" x14ac:dyDescent="0.3">
      <c r="A276">
        <f t="shared" si="27"/>
        <v>269</v>
      </c>
      <c r="B276">
        <f t="shared" si="25"/>
        <v>268</v>
      </c>
      <c r="C276">
        <f t="shared" si="26"/>
        <v>23</v>
      </c>
      <c r="D276" s="18">
        <f t="shared" si="29"/>
        <v>5.5892126566060007E-5</v>
      </c>
      <c r="E276" s="18">
        <f t="shared" si="28"/>
        <v>2.1109395688865478E-2</v>
      </c>
      <c r="F276" s="18">
        <f t="shared" si="24"/>
        <v>1.7088522030885681E-2</v>
      </c>
    </row>
    <row r="277" spans="1:6" x14ac:dyDescent="0.3">
      <c r="A277">
        <f t="shared" si="27"/>
        <v>270</v>
      </c>
      <c r="B277">
        <f t="shared" si="25"/>
        <v>269</v>
      </c>
      <c r="C277">
        <f t="shared" si="26"/>
        <v>23</v>
      </c>
      <c r="D277" s="18">
        <f t="shared" si="29"/>
        <v>5.5538081965669314E-5</v>
      </c>
      <c r="E277" s="18">
        <f t="shared" si="28"/>
        <v>2.105385760689981E-2</v>
      </c>
      <c r="F277" s="18">
        <f t="shared" si="24"/>
        <v>1.6831007614385579E-2</v>
      </c>
    </row>
    <row r="278" spans="1:6" x14ac:dyDescent="0.3">
      <c r="A278">
        <f t="shared" si="27"/>
        <v>271</v>
      </c>
      <c r="B278">
        <f t="shared" si="25"/>
        <v>270</v>
      </c>
      <c r="C278">
        <f t="shared" si="26"/>
        <v>23</v>
      </c>
      <c r="D278" s="18">
        <f t="shared" si="29"/>
        <v>5.518757811270291E-5</v>
      </c>
      <c r="E278" s="18">
        <f t="shared" si="28"/>
        <v>2.0998670028787109E-2</v>
      </c>
      <c r="F278" s="18">
        <f t="shared" si="24"/>
        <v>1.6577373795317228E-2</v>
      </c>
    </row>
    <row r="279" spans="1:6" x14ac:dyDescent="0.3">
      <c r="A279">
        <f t="shared" si="27"/>
        <v>272</v>
      </c>
      <c r="B279">
        <f t="shared" si="25"/>
        <v>271</v>
      </c>
      <c r="C279">
        <f t="shared" si="26"/>
        <v>23</v>
      </c>
      <c r="D279" s="18">
        <f t="shared" si="29"/>
        <v>5.4840566710238609E-5</v>
      </c>
      <c r="E279" s="18">
        <f t="shared" si="28"/>
        <v>2.094382946207687E-2</v>
      </c>
      <c r="F279" s="18">
        <f t="shared" si="24"/>
        <v>1.6327562095259748E-2</v>
      </c>
    </row>
    <row r="280" spans="1:6" x14ac:dyDescent="0.3">
      <c r="A280">
        <f t="shared" si="27"/>
        <v>273</v>
      </c>
      <c r="B280">
        <f t="shared" si="25"/>
        <v>272</v>
      </c>
      <c r="C280">
        <f t="shared" si="26"/>
        <v>23</v>
      </c>
      <c r="D280" s="18">
        <f t="shared" si="29"/>
        <v>5.4497000294627038E-5</v>
      </c>
      <c r="E280" s="18">
        <f t="shared" si="28"/>
        <v>2.0889332461782244E-2</v>
      </c>
      <c r="F280" s="18">
        <f t="shared" si="24"/>
        <v>1.6081514917029204E-2</v>
      </c>
    </row>
    <row r="281" spans="1:6" x14ac:dyDescent="0.3">
      <c r="A281">
        <f t="shared" si="27"/>
        <v>274</v>
      </c>
      <c r="B281">
        <f t="shared" si="25"/>
        <v>273</v>
      </c>
      <c r="C281">
        <f t="shared" si="26"/>
        <v>23</v>
      </c>
      <c r="D281" s="18">
        <f t="shared" si="29"/>
        <v>5.4156832218126573E-5</v>
      </c>
      <c r="E281" s="18">
        <f t="shared" si="28"/>
        <v>2.0835175629564117E-2</v>
      </c>
      <c r="F281" s="18">
        <f t="shared" si="24"/>
        <v>1.58391755313988E-2</v>
      </c>
    </row>
    <row r="282" spans="1:6" x14ac:dyDescent="0.3">
      <c r="A282">
        <f t="shared" si="27"/>
        <v>275</v>
      </c>
      <c r="B282">
        <f t="shared" si="25"/>
        <v>274</v>
      </c>
      <c r="C282">
        <f t="shared" si="26"/>
        <v>23</v>
      </c>
      <c r="D282" s="18">
        <f t="shared" si="29"/>
        <v>5.3820016631962039E-5</v>
      </c>
      <c r="E282" s="18">
        <f t="shared" si="28"/>
        <v>2.0781355612932154E-2</v>
      </c>
      <c r="F282" s="18">
        <f t="shared" si="24"/>
        <v>1.5600488064019305E-2</v>
      </c>
    </row>
    <row r="283" spans="1:6" x14ac:dyDescent="0.3">
      <c r="A283">
        <f t="shared" si="27"/>
        <v>276</v>
      </c>
      <c r="B283">
        <f t="shared" si="25"/>
        <v>275</v>
      </c>
      <c r="C283">
        <f t="shared" si="26"/>
        <v>23</v>
      </c>
      <c r="D283" s="18">
        <f t="shared" si="29"/>
        <v>5.3486508469795215E-5</v>
      </c>
      <c r="E283" s="18">
        <f t="shared" si="28"/>
        <v>2.0727869104462358E-2</v>
      </c>
      <c r="F283" s="18">
        <f t="shared" si="24"/>
        <v>1.5365397482536493E-2</v>
      </c>
    </row>
    <row r="284" spans="1:6" x14ac:dyDescent="0.3">
      <c r="A284">
        <f t="shared" si="27"/>
        <v>277</v>
      </c>
      <c r="B284">
        <f t="shared" si="25"/>
        <v>276</v>
      </c>
      <c r="C284">
        <f t="shared" si="26"/>
        <v>24</v>
      </c>
      <c r="D284" s="18">
        <f t="shared" si="29"/>
        <v>5.3156263431595796E-5</v>
      </c>
      <c r="E284" s="18">
        <f t="shared" si="28"/>
        <v>2.0674712841030764E-2</v>
      </c>
      <c r="F284" s="18">
        <f t="shared" si="24"/>
        <v>1.5133849583902783E-2</v>
      </c>
    </row>
    <row r="285" spans="1:6" x14ac:dyDescent="0.3">
      <c r="A285">
        <f t="shared" si="27"/>
        <v>278</v>
      </c>
      <c r="B285">
        <f t="shared" si="25"/>
        <v>277</v>
      </c>
      <c r="C285">
        <f t="shared" si="26"/>
        <v>24</v>
      </c>
      <c r="D285" s="18">
        <f t="shared" si="29"/>
        <v>5.2829237967901622E-5</v>
      </c>
      <c r="E285" s="18">
        <f t="shared" si="28"/>
        <v>2.0621883603062861E-2</v>
      </c>
      <c r="F285" s="18">
        <f t="shared" si="24"/>
        <v>1.4905790981880017E-2</v>
      </c>
    </row>
    <row r="286" spans="1:6" x14ac:dyDescent="0.3">
      <c r="A286">
        <f t="shared" si="27"/>
        <v>279</v>
      </c>
      <c r="B286">
        <f t="shared" si="25"/>
        <v>278</v>
      </c>
      <c r="C286">
        <f t="shared" si="26"/>
        <v>24</v>
      </c>
      <c r="D286" s="18">
        <f t="shared" si="29"/>
        <v>5.2505389264457466E-5</v>
      </c>
      <c r="E286" s="18">
        <f t="shared" si="28"/>
        <v>2.0569378213798402E-2</v>
      </c>
      <c r="F286" s="18">
        <f t="shared" si="24"/>
        <v>1.4681169094730643E-2</v>
      </c>
    </row>
    <row r="287" spans="1:6" x14ac:dyDescent="0.3">
      <c r="A287">
        <f t="shared" si="27"/>
        <v>280</v>
      </c>
      <c r="B287">
        <f t="shared" si="25"/>
        <v>279</v>
      </c>
      <c r="C287">
        <f t="shared" si="26"/>
        <v>24</v>
      </c>
      <c r="D287" s="18">
        <f t="shared" si="29"/>
        <v>5.2184675227221948E-5</v>
      </c>
      <c r="E287" s="18">
        <f t="shared" si="28"/>
        <v>2.051719353857118E-2</v>
      </c>
      <c r="F287" s="18">
        <f t="shared" si="24"/>
        <v>1.4459932133094294E-2</v>
      </c>
    </row>
    <row r="288" spans="1:6" x14ac:dyDescent="0.3">
      <c r="A288">
        <f t="shared" si="27"/>
        <v>281</v>
      </c>
      <c r="B288">
        <f t="shared" si="25"/>
        <v>280</v>
      </c>
      <c r="C288">
        <f t="shared" si="26"/>
        <v>24</v>
      </c>
      <c r="D288" s="18">
        <f t="shared" si="29"/>
        <v>5.1867054467732445E-5</v>
      </c>
      <c r="E288" s="18">
        <f t="shared" si="28"/>
        <v>2.0465326484103447E-2</v>
      </c>
      <c r="F288" s="18">
        <f t="shared" si="24"/>
        <v>1.4242029088047174E-2</v>
      </c>
    </row>
    <row r="289" spans="1:6" x14ac:dyDescent="0.3">
      <c r="A289">
        <f t="shared" si="27"/>
        <v>282</v>
      </c>
      <c r="B289">
        <f t="shared" si="25"/>
        <v>281</v>
      </c>
      <c r="C289">
        <f t="shared" si="26"/>
        <v>24</v>
      </c>
      <c r="D289" s="18">
        <f t="shared" si="29"/>
        <v>5.1552486288818252E-5</v>
      </c>
      <c r="E289" s="18">
        <f t="shared" si="28"/>
        <v>2.0413773997814629E-2</v>
      </c>
      <c r="F289" s="18">
        <f t="shared" si="24"/>
        <v>1.4027409719341249E-2</v>
      </c>
    </row>
    <row r="290" spans="1:6" x14ac:dyDescent="0.3">
      <c r="A290">
        <f t="shared" si="27"/>
        <v>283</v>
      </c>
      <c r="B290">
        <f t="shared" si="25"/>
        <v>282</v>
      </c>
      <c r="C290">
        <f t="shared" si="26"/>
        <v>24</v>
      </c>
      <c r="D290" s="18">
        <f t="shared" si="29"/>
        <v>5.12409306706525E-5</v>
      </c>
      <c r="E290" s="18">
        <f t="shared" si="28"/>
        <v>2.0362533067143977E-2</v>
      </c>
      <c r="F290" s="18">
        <f t="shared" si="24"/>
        <v>1.3816024543820792E-2</v>
      </c>
    </row>
    <row r="291" spans="1:6" x14ac:dyDescent="0.3">
      <c r="A291">
        <f t="shared" si="27"/>
        <v>284</v>
      </c>
      <c r="B291">
        <f t="shared" si="25"/>
        <v>283</v>
      </c>
      <c r="C291">
        <f t="shared" si="26"/>
        <v>24</v>
      </c>
      <c r="D291" s="18">
        <f t="shared" si="29"/>
        <v>5.0932348257133573E-5</v>
      </c>
      <c r="E291" s="18">
        <f t="shared" si="28"/>
        <v>2.0311600718886842E-2</v>
      </c>
      <c r="F291" s="18">
        <f t="shared" si="24"/>
        <v>1.3607824824013388E-2</v>
      </c>
    </row>
    <row r="292" spans="1:6" x14ac:dyDescent="0.3">
      <c r="A292">
        <f t="shared" si="27"/>
        <v>285</v>
      </c>
      <c r="B292">
        <f t="shared" si="25"/>
        <v>284</v>
      </c>
      <c r="C292">
        <f t="shared" si="26"/>
        <v>24</v>
      </c>
      <c r="D292" s="18">
        <f t="shared" si="29"/>
        <v>5.0626700342587206E-5</v>
      </c>
      <c r="E292" s="18">
        <f t="shared" si="28"/>
        <v>2.0260974018544254E-2</v>
      </c>
      <c r="F292" s="18">
        <f t="shared" si="24"/>
        <v>1.3402762556892923E-2</v>
      </c>
    </row>
    <row r="293" spans="1:6" x14ac:dyDescent="0.3">
      <c r="A293">
        <f t="shared" si="27"/>
        <v>286</v>
      </c>
      <c r="B293">
        <f t="shared" si="25"/>
        <v>285</v>
      </c>
      <c r="C293">
        <f t="shared" si="26"/>
        <v>24</v>
      </c>
      <c r="D293" s="18">
        <f t="shared" si="29"/>
        <v>5.0323948858780548E-5</v>
      </c>
      <c r="E293" s="18">
        <f t="shared" si="28"/>
        <v>2.0210650069685473E-2</v>
      </c>
      <c r="F293" s="18">
        <f t="shared" si="24"/>
        <v>1.3200790462811902E-2</v>
      </c>
    </row>
    <row r="294" spans="1:6" x14ac:dyDescent="0.3">
      <c r="A294">
        <f t="shared" si="27"/>
        <v>287</v>
      </c>
      <c r="B294">
        <f t="shared" si="25"/>
        <v>286</v>
      </c>
      <c r="C294">
        <f t="shared" si="26"/>
        <v>24</v>
      </c>
      <c r="D294" s="18">
        <f t="shared" si="29"/>
        <v>5.0024056362239841E-5</v>
      </c>
      <c r="E294" s="18">
        <f t="shared" si="28"/>
        <v>2.0160626013323232E-2</v>
      </c>
      <c r="F294" s="18">
        <f t="shared" si="24"/>
        <v>1.3001861974600511E-2</v>
      </c>
    </row>
    <row r="295" spans="1:6" x14ac:dyDescent="0.3">
      <c r="A295">
        <f t="shared" si="27"/>
        <v>288</v>
      </c>
      <c r="B295">
        <f t="shared" si="25"/>
        <v>287</v>
      </c>
      <c r="C295">
        <f t="shared" si="26"/>
        <v>24</v>
      </c>
      <c r="D295" s="18">
        <f t="shared" si="29"/>
        <v>4.9726986021863596E-5</v>
      </c>
      <c r="E295" s="18">
        <f t="shared" si="28"/>
        <v>2.0110899027301368E-2</v>
      </c>
      <c r="F295" s="18">
        <f t="shared" si="24"/>
        <v>1.2805931226830013E-2</v>
      </c>
    </row>
    <row r="296" spans="1:6" x14ac:dyDescent="0.3">
      <c r="A296">
        <f t="shared" si="27"/>
        <v>289</v>
      </c>
      <c r="B296">
        <f t="shared" si="25"/>
        <v>288</v>
      </c>
      <c r="C296">
        <f t="shared" si="26"/>
        <v>25</v>
      </c>
      <c r="D296" s="18">
        <f t="shared" si="29"/>
        <v>4.9432701606823316E-5</v>
      </c>
      <c r="E296" s="18">
        <f t="shared" si="28"/>
        <v>2.0061466325694544E-2</v>
      </c>
      <c r="F296" s="18">
        <f t="shared" si="24"/>
        <v>1.2612953045237874E-2</v>
      </c>
    </row>
    <row r="297" spans="1:6" x14ac:dyDescent="0.3">
      <c r="A297">
        <f t="shared" si="27"/>
        <v>290</v>
      </c>
      <c r="B297">
        <f t="shared" si="25"/>
        <v>289</v>
      </c>
      <c r="C297">
        <f t="shared" si="26"/>
        <v>25</v>
      </c>
      <c r="D297" s="18">
        <f t="shared" si="29"/>
        <v>4.9141167474744219E-5</v>
      </c>
      <c r="E297" s="18">
        <f t="shared" si="28"/>
        <v>2.0012325158219799E-2</v>
      </c>
      <c r="F297" s="18">
        <f t="shared" si="24"/>
        <v>1.2422882936312295E-2</v>
      </c>
    </row>
    <row r="298" spans="1:6" x14ac:dyDescent="0.3">
      <c r="A298">
        <f t="shared" si="27"/>
        <v>291</v>
      </c>
      <c r="B298">
        <f t="shared" si="25"/>
        <v>290</v>
      </c>
      <c r="C298">
        <f t="shared" si="26"/>
        <v>25</v>
      </c>
      <c r="D298" s="18">
        <f t="shared" si="29"/>
        <v>4.8852348560158498E-5</v>
      </c>
      <c r="E298" s="18">
        <f t="shared" si="28"/>
        <v>1.9963472809659641E-2</v>
      </c>
      <c r="F298" s="18">
        <f t="shared" si="24"/>
        <v>1.2235677077033678E-2</v>
      </c>
    </row>
    <row r="299" spans="1:6" x14ac:dyDescent="0.3">
      <c r="A299">
        <f t="shared" si="27"/>
        <v>292</v>
      </c>
      <c r="B299">
        <f t="shared" si="25"/>
        <v>291</v>
      </c>
      <c r="C299">
        <f t="shared" si="26"/>
        <v>25</v>
      </c>
      <c r="D299" s="18">
        <f t="shared" si="29"/>
        <v>4.8566210363223872E-5</v>
      </c>
      <c r="E299" s="18">
        <f t="shared" si="28"/>
        <v>1.9914906599296418E-2</v>
      </c>
      <c r="F299" s="18">
        <f t="shared" si="24"/>
        <v>1.2051292304770686E-2</v>
      </c>
    </row>
    <row r="300" spans="1:6" x14ac:dyDescent="0.3">
      <c r="A300">
        <f t="shared" si="27"/>
        <v>293</v>
      </c>
      <c r="B300">
        <f t="shared" si="25"/>
        <v>292</v>
      </c>
      <c r="C300">
        <f t="shared" si="26"/>
        <v>25</v>
      </c>
      <c r="D300" s="18">
        <f t="shared" si="29"/>
        <v>4.828271893870054E-5</v>
      </c>
      <c r="E300" s="18">
        <f t="shared" si="28"/>
        <v>1.9866623880357717E-2</v>
      </c>
      <c r="F300" s="18">
        <f t="shared" si="24"/>
        <v>1.186968610732856E-2</v>
      </c>
    </row>
    <row r="301" spans="1:6" x14ac:dyDescent="0.3">
      <c r="A301">
        <f t="shared" si="27"/>
        <v>294</v>
      </c>
      <c r="B301">
        <f t="shared" si="25"/>
        <v>293</v>
      </c>
      <c r="C301">
        <f t="shared" si="26"/>
        <v>25</v>
      </c>
      <c r="D301" s="18">
        <f t="shared" si="29"/>
        <v>4.800184088517968E-5</v>
      </c>
      <c r="E301" s="18">
        <f t="shared" si="28"/>
        <v>1.9818622039472537E-2</v>
      </c>
      <c r="F301" s="18">
        <f t="shared" si="24"/>
        <v>1.1690816613147404E-2</v>
      </c>
    </row>
    <row r="302" spans="1:6" x14ac:dyDescent="0.3">
      <c r="A302">
        <f t="shared" si="27"/>
        <v>295</v>
      </c>
      <c r="B302">
        <f t="shared" si="25"/>
        <v>294</v>
      </c>
      <c r="C302">
        <f t="shared" si="26"/>
        <v>25</v>
      </c>
      <c r="D302" s="18">
        <f t="shared" si="29"/>
        <v>4.772354333455699E-5</v>
      </c>
      <c r="E302" s="18">
        <f t="shared" si="28"/>
        <v>1.977089849613798E-2</v>
      </c>
      <c r="F302" s="18">
        <f t="shared" si="24"/>
        <v>1.1514642581648186E-2</v>
      </c>
    </row>
    <row r="303" spans="1:6" x14ac:dyDescent="0.3">
      <c r="A303">
        <f t="shared" si="27"/>
        <v>296</v>
      </c>
      <c r="B303">
        <f t="shared" si="25"/>
        <v>295</v>
      </c>
      <c r="C303">
        <f t="shared" si="26"/>
        <v>25</v>
      </c>
      <c r="D303" s="18">
        <f t="shared" si="29"/>
        <v>4.7447793941744828E-5</v>
      </c>
      <c r="E303" s="18">
        <f t="shared" si="28"/>
        <v>1.9723450702196235E-2</v>
      </c>
      <c r="F303" s="18">
        <f t="shared" si="24"/>
        <v>1.1341123393724204E-2</v>
      </c>
    </row>
    <row r="304" spans="1:6" x14ac:dyDescent="0.3">
      <c r="A304">
        <f t="shared" si="27"/>
        <v>297</v>
      </c>
      <c r="B304">
        <f t="shared" si="25"/>
        <v>296</v>
      </c>
      <c r="C304">
        <f t="shared" si="26"/>
        <v>25</v>
      </c>
      <c r="D304" s="18">
        <f t="shared" si="29"/>
        <v>4.7174560874616783E-5</v>
      </c>
      <c r="E304" s="18">
        <f t="shared" si="28"/>
        <v>1.9676276141321617E-2</v>
      </c>
      <c r="F304" s="18">
        <f t="shared" si="24"/>
        <v>1.1170219042375855E-2</v>
      </c>
    </row>
    <row r="305" spans="1:6" x14ac:dyDescent="0.3">
      <c r="A305">
        <f t="shared" si="27"/>
        <v>298</v>
      </c>
      <c r="B305">
        <f t="shared" si="25"/>
        <v>297</v>
      </c>
      <c r="C305">
        <f t="shared" si="26"/>
        <v>25</v>
      </c>
      <c r="D305" s="18">
        <f t="shared" si="29"/>
        <v>4.6903812804178687E-5</v>
      </c>
      <c r="E305" s="18">
        <f t="shared" si="28"/>
        <v>1.9629372328517438E-2</v>
      </c>
      <c r="F305" s="18">
        <f t="shared" si="24"/>
        <v>1.1001890123486508E-2</v>
      </c>
    </row>
    <row r="306" spans="1:6" x14ac:dyDescent="0.3">
      <c r="A306">
        <f t="shared" si="27"/>
        <v>299</v>
      </c>
      <c r="B306">
        <f t="shared" si="25"/>
        <v>298</v>
      </c>
      <c r="C306">
        <f t="shared" si="26"/>
        <v>25</v>
      </c>
      <c r="D306" s="18">
        <f t="shared" si="29"/>
        <v>4.6635518894960159E-5</v>
      </c>
      <c r="E306" s="18">
        <f t="shared" si="28"/>
        <v>1.9582736809622477E-2</v>
      </c>
      <c r="F306" s="18">
        <f t="shared" si="24"/>
        <v>1.0836097826737426E-2</v>
      </c>
    </row>
    <row r="307" spans="1:6" x14ac:dyDescent="0.3">
      <c r="A307">
        <f t="shared" si="27"/>
        <v>300</v>
      </c>
      <c r="B307">
        <f t="shared" si="25"/>
        <v>299</v>
      </c>
      <c r="C307">
        <f t="shared" si="26"/>
        <v>25</v>
      </c>
      <c r="D307" s="18">
        <f t="shared" si="29"/>
        <v>4.6369648795621092E-5</v>
      </c>
      <c r="E307" s="18">
        <f t="shared" si="28"/>
        <v>1.9536367160826854E-2</v>
      </c>
      <c r="F307" s="18">
        <f t="shared" si="24"/>
        <v>1.0672803926659535E-2</v>
      </c>
    </row>
    <row r="308" spans="1:6" x14ac:dyDescent="0.3">
      <c r="A308">
        <f t="shared" si="27"/>
        <v>301</v>
      </c>
      <c r="B308">
        <f t="shared" si="25"/>
        <v>300</v>
      </c>
      <c r="C308">
        <f t="shared" si="26"/>
        <v>26</v>
      </c>
      <c r="D308" s="18">
        <f t="shared" si="29"/>
        <v>4.6106172629767552E-5</v>
      </c>
      <c r="E308" s="18">
        <f t="shared" si="28"/>
        <v>1.9490260988197085E-2</v>
      </c>
      <c r="F308" s="18">
        <f t="shared" si="24"/>
        <v>1.0511970773820085E-2</v>
      </c>
    </row>
    <row r="309" spans="1:6" x14ac:dyDescent="0.3">
      <c r="A309">
        <f t="shared" si="27"/>
        <v>302</v>
      </c>
      <c r="B309">
        <f t="shared" si="25"/>
        <v>301</v>
      </c>
      <c r="C309">
        <f t="shared" si="26"/>
        <v>26</v>
      </c>
      <c r="D309" s="18">
        <f t="shared" si="29"/>
        <v>4.5845060986971704E-5</v>
      </c>
      <c r="E309" s="18">
        <f t="shared" si="28"/>
        <v>1.9444415927210114E-2</v>
      </c>
      <c r="F309" s="18">
        <f t="shared" si="24"/>
        <v>1.0353561286142111E-2</v>
      </c>
    </row>
    <row r="310" spans="1:6" x14ac:dyDescent="0.3">
      <c r="A310">
        <f t="shared" si="27"/>
        <v>303</v>
      </c>
      <c r="B310">
        <f t="shared" si="25"/>
        <v>302</v>
      </c>
      <c r="C310">
        <f t="shared" si="26"/>
        <v>26</v>
      </c>
      <c r="D310" s="18">
        <f t="shared" si="29"/>
        <v>4.5586284913990628E-5</v>
      </c>
      <c r="E310" s="18">
        <f t="shared" si="28"/>
        <v>1.9398829642296122E-2</v>
      </c>
      <c r="F310" s="18">
        <f t="shared" si="24"/>
        <v>1.0197538940354686E-2</v>
      </c>
    </row>
    <row r="311" spans="1:6" x14ac:dyDescent="0.3">
      <c r="A311">
        <f t="shared" si="27"/>
        <v>304</v>
      </c>
      <c r="B311">
        <f t="shared" si="25"/>
        <v>303</v>
      </c>
      <c r="C311">
        <f t="shared" si="26"/>
        <v>26</v>
      </c>
      <c r="D311" s="18">
        <f t="shared" si="29"/>
        <v>4.5329815906178936E-5</v>
      </c>
      <c r="E311" s="18">
        <f t="shared" si="28"/>
        <v>1.9353499826389942E-2</v>
      </c>
      <c r="F311" s="18">
        <f t="shared" si="24"/>
        <v>1.0043867763572032E-2</v>
      </c>
    </row>
    <row r="312" spans="1:6" x14ac:dyDescent="0.3">
      <c r="A312">
        <f t="shared" si="27"/>
        <v>305</v>
      </c>
      <c r="B312">
        <f t="shared" si="25"/>
        <v>304</v>
      </c>
      <c r="C312">
        <f t="shared" si="26"/>
        <v>26</v>
      </c>
      <c r="D312" s="18">
        <f t="shared" si="29"/>
        <v>4.5075625899090346E-5</v>
      </c>
      <c r="E312" s="18">
        <f t="shared" si="28"/>
        <v>1.9308424200490851E-2</v>
      </c>
      <c r="F312" s="18">
        <f t="shared" si="24"/>
        <v>9.8925123249995386E-3</v>
      </c>
    </row>
    <row r="313" spans="1:6" x14ac:dyDescent="0.3">
      <c r="A313">
        <f t="shared" si="27"/>
        <v>306</v>
      </c>
      <c r="B313">
        <f t="shared" si="25"/>
        <v>305</v>
      </c>
      <c r="C313">
        <f t="shared" si="26"/>
        <v>26</v>
      </c>
      <c r="D313" s="18">
        <f t="shared" si="29"/>
        <v>4.4823687260263362E-5</v>
      </c>
      <c r="E313" s="18">
        <f t="shared" si="28"/>
        <v>1.9263600513230589E-2</v>
      </c>
      <c r="F313" s="18">
        <f t="shared" si="24"/>
        <v>9.743437727764738E-3</v>
      </c>
    </row>
    <row r="314" spans="1:6" x14ac:dyDescent="0.3">
      <c r="A314">
        <f t="shared" si="27"/>
        <v>307</v>
      </c>
      <c r="B314">
        <f t="shared" si="25"/>
        <v>306</v>
      </c>
      <c r="C314">
        <f t="shared" si="26"/>
        <v>26</v>
      </c>
      <c r="D314" s="18">
        <f t="shared" si="29"/>
        <v>4.4573972781186572E-5</v>
      </c>
      <c r="E314" s="18">
        <f t="shared" si="28"/>
        <v>1.9219026540449401E-2</v>
      </c>
      <c r="F314" s="18">
        <f t="shared" si="24"/>
        <v>9.5966096008714055E-3</v>
      </c>
    </row>
    <row r="315" spans="1:6" x14ac:dyDescent="0.3">
      <c r="A315">
        <f t="shared" si="27"/>
        <v>308</v>
      </c>
      <c r="B315">
        <f t="shared" si="25"/>
        <v>307</v>
      </c>
      <c r="C315">
        <f t="shared" si="26"/>
        <v>26</v>
      </c>
      <c r="D315" s="18">
        <f t="shared" si="29"/>
        <v>4.432645566943891E-5</v>
      </c>
      <c r="E315" s="18">
        <f t="shared" si="28"/>
        <v>1.917470008477996E-2</v>
      </c>
      <c r="F315" s="18">
        <f t="shared" si="24"/>
        <v>9.4519940912748991E-3</v>
      </c>
    </row>
    <row r="316" spans="1:6" x14ac:dyDescent="0.3">
      <c r="A316">
        <f t="shared" si="27"/>
        <v>309</v>
      </c>
      <c r="B316">
        <f t="shared" si="25"/>
        <v>308</v>
      </c>
      <c r="C316">
        <f t="shared" si="26"/>
        <v>26</v>
      </c>
      <c r="D316" s="18">
        <f t="shared" si="29"/>
        <v>4.4081109541000633E-5</v>
      </c>
      <c r="E316" s="18">
        <f t="shared" si="28"/>
        <v>1.9130618975238961E-2</v>
      </c>
      <c r="F316" s="18">
        <f t="shared" si="24"/>
        <v>9.3095578560769207E-3</v>
      </c>
    </row>
    <row r="317" spans="1:6" x14ac:dyDescent="0.3">
      <c r="A317">
        <f t="shared" si="27"/>
        <v>310</v>
      </c>
      <c r="B317">
        <f t="shared" si="25"/>
        <v>309</v>
      </c>
      <c r="C317">
        <f t="shared" si="26"/>
        <v>26</v>
      </c>
      <c r="D317" s="18">
        <f t="shared" si="29"/>
        <v>4.3837908412730733E-5</v>
      </c>
      <c r="E317" s="18">
        <f t="shared" si="28"/>
        <v>1.9086781066826229E-2</v>
      </c>
      <c r="F317" s="18">
        <f t="shared" si="24"/>
        <v>9.1692680548379011E-3</v>
      </c>
    </row>
    <row r="318" spans="1:6" x14ac:dyDescent="0.3">
      <c r="A318">
        <f t="shared" si="27"/>
        <v>311</v>
      </c>
      <c r="B318">
        <f t="shared" si="25"/>
        <v>310</v>
      </c>
      <c r="C318">
        <f t="shared" si="26"/>
        <v>26</v>
      </c>
      <c r="D318" s="18">
        <f t="shared" si="29"/>
        <v>4.3596826695006647E-5</v>
      </c>
      <c r="E318" s="18">
        <f t="shared" si="28"/>
        <v>1.9043184240131222E-2</v>
      </c>
      <c r="F318" s="18">
        <f t="shared" si="24"/>
        <v>9.031092342005222E-3</v>
      </c>
    </row>
    <row r="319" spans="1:6" x14ac:dyDescent="0.3">
      <c r="A319">
        <f t="shared" si="27"/>
        <v>312</v>
      </c>
      <c r="B319">
        <f t="shared" si="25"/>
        <v>311</v>
      </c>
      <c r="C319">
        <f t="shared" si="26"/>
        <v>26</v>
      </c>
      <c r="D319" s="18">
        <f t="shared" si="29"/>
        <v>4.3357839184522238E-5</v>
      </c>
      <c r="E319" s="18">
        <f t="shared" si="28"/>
        <v>1.89998264009467E-2</v>
      </c>
      <c r="F319" s="18">
        <f t="shared" si="24"/>
        <v>8.8949988594555496E-3</v>
      </c>
    </row>
    <row r="320" spans="1:6" x14ac:dyDescent="0.3">
      <c r="A320">
        <f t="shared" si="27"/>
        <v>313</v>
      </c>
      <c r="B320">
        <f t="shared" si="25"/>
        <v>312</v>
      </c>
      <c r="C320">
        <f t="shared" si="26"/>
        <v>27</v>
      </c>
      <c r="D320" s="18">
        <f t="shared" si="29"/>
        <v>4.312092105724021E-5</v>
      </c>
      <c r="E320" s="18">
        <f t="shared" si="28"/>
        <v>1.8956705479889459E-2</v>
      </c>
      <c r="F320" s="18">
        <f t="shared" si="24"/>
        <v>8.7609562291495625E-3</v>
      </c>
    </row>
    <row r="321" spans="1:6" x14ac:dyDescent="0.3">
      <c r="A321">
        <f t="shared" si="27"/>
        <v>314</v>
      </c>
      <c r="B321">
        <f t="shared" si="25"/>
        <v>313</v>
      </c>
      <c r="C321">
        <f t="shared" si="26"/>
        <v>27</v>
      </c>
      <c r="D321" s="18">
        <f t="shared" si="29"/>
        <v>4.2886047861495104E-5</v>
      </c>
      <c r="E321" s="18">
        <f t="shared" si="28"/>
        <v>1.8913819432027964E-2</v>
      </c>
      <c r="F321" s="18">
        <f t="shared" si="24"/>
        <v>8.6289335458973309E-3</v>
      </c>
    </row>
    <row r="322" spans="1:6" x14ac:dyDescent="0.3">
      <c r="A322">
        <f t="shared" si="27"/>
        <v>315</v>
      </c>
      <c r="B322">
        <f t="shared" si="25"/>
        <v>314</v>
      </c>
      <c r="C322">
        <f t="shared" si="26"/>
        <v>27</v>
      </c>
      <c r="D322" s="18">
        <f t="shared" si="29"/>
        <v>4.2653195511243215E-5</v>
      </c>
      <c r="E322" s="18">
        <f t="shared" si="28"/>
        <v>1.8871166236516721E-2</v>
      </c>
      <c r="F322" s="18">
        <f t="shared" si="24"/>
        <v>8.49890037023277E-3</v>
      </c>
    </row>
    <row r="323" spans="1:6" x14ac:dyDescent="0.3">
      <c r="A323">
        <f t="shared" si="27"/>
        <v>316</v>
      </c>
      <c r="B323">
        <f t="shared" si="25"/>
        <v>315</v>
      </c>
      <c r="C323">
        <f t="shared" si="26"/>
        <v>27</v>
      </c>
      <c r="D323" s="18">
        <f t="shared" si="29"/>
        <v>4.2422340279455839E-5</v>
      </c>
      <c r="E323" s="18">
        <f t="shared" si="28"/>
        <v>1.8828743896237267E-2</v>
      </c>
      <c r="F323" s="18">
        <f t="shared" si="24"/>
        <v>8.3708267213954204E-3</v>
      </c>
    </row>
    <row r="324" spans="1:6" x14ac:dyDescent="0.3">
      <c r="A324">
        <f t="shared" si="27"/>
        <v>317</v>
      </c>
      <c r="B324">
        <f t="shared" si="25"/>
        <v>316</v>
      </c>
      <c r="C324">
        <f t="shared" si="26"/>
        <v>27</v>
      </c>
      <c r="D324" s="18">
        <f t="shared" si="29"/>
        <v>4.2193458791652388E-5</v>
      </c>
      <c r="E324" s="18">
        <f t="shared" si="28"/>
        <v>1.8786550437445614E-2</v>
      </c>
      <c r="F324" s="18">
        <f t="shared" si="24"/>
        <v>8.244683070418023E-3</v>
      </c>
    </row>
    <row r="325" spans="1:6" x14ac:dyDescent="0.3">
      <c r="A325">
        <f t="shared" si="27"/>
        <v>318</v>
      </c>
      <c r="B325">
        <f t="shared" si="25"/>
        <v>317</v>
      </c>
      <c r="C325">
        <f t="shared" si="26"/>
        <v>27</v>
      </c>
      <c r="D325" s="18">
        <f t="shared" si="29"/>
        <v>4.1966528019569919E-5</v>
      </c>
      <c r="E325" s="18">
        <f t="shared" si="28"/>
        <v>1.8744583909426044E-2</v>
      </c>
      <c r="F325" s="18">
        <f t="shared" si="24"/>
        <v>8.1204403333182545E-3</v>
      </c>
    </row>
    <row r="326" spans="1:6" x14ac:dyDescent="0.3">
      <c r="A326">
        <f t="shared" si="27"/>
        <v>319</v>
      </c>
      <c r="B326">
        <f t="shared" si="25"/>
        <v>318</v>
      </c>
      <c r="C326">
        <f t="shared" si="26"/>
        <v>27</v>
      </c>
      <c r="D326" s="18">
        <f t="shared" si="29"/>
        <v>4.174152527496587E-5</v>
      </c>
      <c r="E326" s="18">
        <f t="shared" si="28"/>
        <v>1.8702842384151076E-2</v>
      </c>
      <c r="F326" s="18">
        <f t="shared" si="24"/>
        <v>7.9980698643930398E-3</v>
      </c>
    </row>
    <row r="327" spans="1:6" x14ac:dyDescent="0.3">
      <c r="A327">
        <f t="shared" si="27"/>
        <v>320</v>
      </c>
      <c r="B327">
        <f t="shared" si="25"/>
        <v>319</v>
      </c>
      <c r="C327">
        <f t="shared" si="26"/>
        <v>27</v>
      </c>
      <c r="D327" s="18">
        <f t="shared" si="29"/>
        <v>4.1518428203550706E-5</v>
      </c>
      <c r="E327" s="18">
        <f t="shared" si="28"/>
        <v>1.8661323955947526E-2</v>
      </c>
      <c r="F327" s="18">
        <f t="shared" si="24"/>
        <v>7.8775434496139475E-3</v>
      </c>
    </row>
    <row r="328" spans="1:6" x14ac:dyDescent="0.3">
      <c r="A328">
        <f t="shared" si="27"/>
        <v>321</v>
      </c>
      <c r="B328">
        <f t="shared" si="25"/>
        <v>320</v>
      </c>
      <c r="C328">
        <f t="shared" si="26"/>
        <v>27</v>
      </c>
      <c r="D328" s="18">
        <f t="shared" si="29"/>
        <v>4.129721477904742E-5</v>
      </c>
      <c r="E328" s="18">
        <f t="shared" si="28"/>
        <v>1.8620026741168479E-2</v>
      </c>
      <c r="F328" s="18">
        <f t="shared" ref="F328:F391" si="30">1/(1+$F$5)^B328</f>
        <v>7.7588333001220788E-3</v>
      </c>
    </row>
    <row r="329" spans="1:6" x14ac:dyDescent="0.3">
      <c r="A329">
        <f t="shared" si="27"/>
        <v>322</v>
      </c>
      <c r="B329">
        <f t="shared" ref="B329:B392" si="31">A329-1</f>
        <v>321</v>
      </c>
      <c r="C329">
        <f t="shared" ref="C329:C392" si="32">INT(B329/12)+1</f>
        <v>27</v>
      </c>
      <c r="D329" s="18">
        <f t="shared" si="29"/>
        <v>4.1077863297374823E-5</v>
      </c>
      <c r="E329" s="18">
        <f t="shared" si="28"/>
        <v>1.8578948877871104E-2</v>
      </c>
      <c r="F329" s="18">
        <f t="shared" si="30"/>
        <v>7.641912045821017E-3</v>
      </c>
    </row>
    <row r="330" spans="1:6" x14ac:dyDescent="0.3">
      <c r="A330">
        <f t="shared" ref="A330:A393" si="33">A329+1</f>
        <v>323</v>
      </c>
      <c r="B330">
        <f t="shared" si="31"/>
        <v>322</v>
      </c>
      <c r="C330">
        <f t="shared" si="32"/>
        <v>27</v>
      </c>
      <c r="D330" s="18">
        <f t="shared" si="29"/>
        <v>4.086035237095165E-5</v>
      </c>
      <c r="E330" s="18">
        <f t="shared" ref="E330:E393" si="34">E329-D330</f>
        <v>1.8538088525500152E-2</v>
      </c>
      <c r="F330" s="18">
        <f t="shared" si="30"/>
        <v>7.5267527290663015E-3</v>
      </c>
    </row>
    <row r="331" spans="1:6" x14ac:dyDescent="0.3">
      <c r="A331">
        <f t="shared" si="33"/>
        <v>324</v>
      </c>
      <c r="B331">
        <f t="shared" si="31"/>
        <v>323</v>
      </c>
      <c r="C331">
        <f t="shared" si="32"/>
        <v>27</v>
      </c>
      <c r="D331" s="18">
        <f t="shared" ref="D331:D394" si="35">($B$2+B331-2)/($B$1+$B$2+B331-1)*D330</f>
        <v>4.0644660923118655E-5</v>
      </c>
      <c r="E331" s="18">
        <f t="shared" si="34"/>
        <v>1.8497443864577034E-2</v>
      </c>
      <c r="F331" s="18">
        <f t="shared" si="30"/>
        <v>7.4133287984500156E-3</v>
      </c>
    </row>
    <row r="332" spans="1:6" x14ac:dyDescent="0.3">
      <c r="A332">
        <f t="shared" si="33"/>
        <v>325</v>
      </c>
      <c r="B332">
        <f t="shared" si="31"/>
        <v>324</v>
      </c>
      <c r="C332">
        <f t="shared" si="32"/>
        <v>28</v>
      </c>
      <c r="D332" s="18">
        <f t="shared" si="35"/>
        <v>4.0430768182675854E-5</v>
      </c>
      <c r="E332" s="18">
        <f t="shared" si="34"/>
        <v>1.8457013096394359E-2</v>
      </c>
      <c r="F332" s="18">
        <f t="shared" si="30"/>
        <v>7.3016141026790273E-3</v>
      </c>
    </row>
    <row r="333" spans="1:6" x14ac:dyDescent="0.3">
      <c r="A333">
        <f t="shared" si="33"/>
        <v>326</v>
      </c>
      <c r="B333">
        <f t="shared" si="31"/>
        <v>325</v>
      </c>
      <c r="C333">
        <f t="shared" si="32"/>
        <v>28</v>
      </c>
      <c r="D333" s="18">
        <f t="shared" si="35"/>
        <v>4.0218653678532202E-5</v>
      </c>
      <c r="E333" s="18">
        <f t="shared" si="34"/>
        <v>1.8416794442715826E-2</v>
      </c>
      <c r="F333" s="18">
        <f t="shared" si="30"/>
        <v>7.1915828845454787E-3</v>
      </c>
    </row>
    <row r="334" spans="1:6" x14ac:dyDescent="0.3">
      <c r="A334">
        <f t="shared" si="33"/>
        <v>327</v>
      </c>
      <c r="B334">
        <f t="shared" si="31"/>
        <v>326</v>
      </c>
      <c r="C334">
        <f t="shared" si="32"/>
        <v>28</v>
      </c>
      <c r="D334" s="18">
        <f t="shared" si="35"/>
        <v>4.0008297234465089E-5</v>
      </c>
      <c r="E334" s="18">
        <f t="shared" si="34"/>
        <v>1.8376786145481362E-2</v>
      </c>
      <c r="F334" s="18">
        <f t="shared" si="30"/>
        <v>7.0832097749881605E-3</v>
      </c>
    </row>
    <row r="335" spans="1:6" x14ac:dyDescent="0.3">
      <c r="A335">
        <f t="shared" si="33"/>
        <v>328</v>
      </c>
      <c r="B335">
        <f t="shared" si="31"/>
        <v>327</v>
      </c>
      <c r="C335">
        <f t="shared" si="32"/>
        <v>28</v>
      </c>
      <c r="D335" s="18">
        <f t="shared" si="35"/>
        <v>3.9799678963986999E-5</v>
      </c>
      <c r="E335" s="18">
        <f t="shared" si="34"/>
        <v>1.8336986466517376E-2</v>
      </c>
      <c r="F335" s="18">
        <f t="shared" si="30"/>
        <v>6.9764697872433364E-3</v>
      </c>
    </row>
    <row r="336" spans="1:6" x14ac:dyDescent="0.3">
      <c r="A336">
        <f t="shared" si="33"/>
        <v>329</v>
      </c>
      <c r="B336">
        <f t="shared" si="31"/>
        <v>328</v>
      </c>
      <c r="C336">
        <f t="shared" si="32"/>
        <v>28</v>
      </c>
      <c r="D336" s="18">
        <f t="shared" si="35"/>
        <v>3.9592779265316903E-5</v>
      </c>
      <c r="E336" s="18">
        <f t="shared" si="34"/>
        <v>1.8297393687252059E-2</v>
      </c>
      <c r="F336" s="18">
        <f t="shared" si="30"/>
        <v>6.8713383110837562E-3</v>
      </c>
    </row>
    <row r="337" spans="1:6" x14ac:dyDescent="0.3">
      <c r="A337">
        <f t="shared" si="33"/>
        <v>330</v>
      </c>
      <c r="B337">
        <f t="shared" si="31"/>
        <v>329</v>
      </c>
      <c r="C337">
        <f t="shared" si="32"/>
        <v>28</v>
      </c>
      <c r="D337" s="18">
        <f t="shared" si="35"/>
        <v>3.9387578816453874E-5</v>
      </c>
      <c r="E337" s="18">
        <f t="shared" si="34"/>
        <v>1.8258006108435604E-2</v>
      </c>
      <c r="F337" s="18">
        <f t="shared" si="30"/>
        <v>6.7677911071444448E-3</v>
      </c>
    </row>
    <row r="338" spans="1:6" x14ac:dyDescent="0.3">
      <c r="A338">
        <f t="shared" si="33"/>
        <v>331</v>
      </c>
      <c r="B338">
        <f t="shared" si="31"/>
        <v>330</v>
      </c>
      <c r="C338">
        <f t="shared" si="32"/>
        <v>28</v>
      </c>
      <c r="D338" s="18">
        <f t="shared" si="35"/>
        <v>3.9184058570350592E-5</v>
      </c>
      <c r="E338" s="18">
        <f t="shared" si="34"/>
        <v>1.8218822049865253E-2</v>
      </c>
      <c r="F338" s="18">
        <f t="shared" si="30"/>
        <v>6.6658043013340341E-3</v>
      </c>
    </row>
    <row r="339" spans="1:6" x14ac:dyDescent="0.3">
      <c r="A339">
        <f t="shared" si="33"/>
        <v>332</v>
      </c>
      <c r="B339">
        <f t="shared" si="31"/>
        <v>331</v>
      </c>
      <c r="C339">
        <f t="shared" si="32"/>
        <v>28</v>
      </c>
      <c r="D339" s="18">
        <f t="shared" si="35"/>
        <v>3.8982199750184384E-5</v>
      </c>
      <c r="E339" s="18">
        <f t="shared" si="34"/>
        <v>1.8179839850115068E-2</v>
      </c>
      <c r="F339" s="18">
        <f t="shared" si="30"/>
        <v>6.5653543793302797E-3</v>
      </c>
    </row>
    <row r="340" spans="1:6" x14ac:dyDescent="0.3">
      <c r="A340">
        <f t="shared" si="33"/>
        <v>333</v>
      </c>
      <c r="B340">
        <f t="shared" si="31"/>
        <v>332</v>
      </c>
      <c r="C340">
        <f t="shared" si="32"/>
        <v>28</v>
      </c>
      <c r="D340" s="18">
        <f t="shared" si="35"/>
        <v>3.8781983844723552E-5</v>
      </c>
      <c r="E340" s="18">
        <f t="shared" si="34"/>
        <v>1.8141057866270346E-2</v>
      </c>
      <c r="F340" s="18">
        <f t="shared" si="30"/>
        <v>6.4664181811585541E-3</v>
      </c>
    </row>
    <row r="341" spans="1:6" x14ac:dyDescent="0.3">
      <c r="A341">
        <f t="shared" si="33"/>
        <v>334</v>
      </c>
      <c r="B341">
        <f t="shared" si="31"/>
        <v>333</v>
      </c>
      <c r="C341">
        <f t="shared" si="32"/>
        <v>28</v>
      </c>
      <c r="D341" s="18">
        <f t="shared" si="35"/>
        <v>3.8583392603786808E-5</v>
      </c>
      <c r="E341" s="18">
        <f t="shared" si="34"/>
        <v>1.8102474473666558E-2</v>
      </c>
      <c r="F341" s="18">
        <f t="shared" si="30"/>
        <v>6.3689728958520172E-3</v>
      </c>
    </row>
    <row r="342" spans="1:6" x14ac:dyDescent="0.3">
      <c r="A342">
        <f t="shared" si="33"/>
        <v>335</v>
      </c>
      <c r="B342">
        <f t="shared" si="31"/>
        <v>334</v>
      </c>
      <c r="C342">
        <f t="shared" si="32"/>
        <v>28</v>
      </c>
      <c r="D342" s="18">
        <f t="shared" si="35"/>
        <v>3.8386408033793637E-5</v>
      </c>
      <c r="E342" s="18">
        <f t="shared" si="34"/>
        <v>1.8064088065632766E-2</v>
      </c>
      <c r="F342" s="18">
        <f t="shared" si="30"/>
        <v>6.272996056192276E-3</v>
      </c>
    </row>
    <row r="343" spans="1:6" x14ac:dyDescent="0.3">
      <c r="A343">
        <f t="shared" si="33"/>
        <v>336</v>
      </c>
      <c r="B343">
        <f t="shared" si="31"/>
        <v>335</v>
      </c>
      <c r="C343">
        <f t="shared" si="32"/>
        <v>28</v>
      </c>
      <c r="D343" s="18">
        <f t="shared" si="35"/>
        <v>3.8191012393403524E-5</v>
      </c>
      <c r="E343" s="18">
        <f t="shared" si="34"/>
        <v>1.8025897053239363E-2</v>
      </c>
      <c r="F343" s="18">
        <f t="shared" si="30"/>
        <v>6.1784655335292765E-3</v>
      </c>
    </row>
    <row r="344" spans="1:6" x14ac:dyDescent="0.3">
      <c r="A344">
        <f t="shared" si="33"/>
        <v>337</v>
      </c>
      <c r="B344">
        <f t="shared" si="31"/>
        <v>336</v>
      </c>
      <c r="C344">
        <f t="shared" si="32"/>
        <v>29</v>
      </c>
      <c r="D344" s="18">
        <f t="shared" si="35"/>
        <v>3.7997188189242024E-5</v>
      </c>
      <c r="E344" s="18">
        <f t="shared" si="34"/>
        <v>1.798789986505012E-2</v>
      </c>
      <c r="F344" s="18">
        <f t="shared" si="30"/>
        <v>6.0853595326792855E-3</v>
      </c>
    </row>
    <row r="345" spans="1:6" x14ac:dyDescent="0.3">
      <c r="A345">
        <f t="shared" si="33"/>
        <v>338</v>
      </c>
      <c r="B345">
        <f t="shared" si="31"/>
        <v>337</v>
      </c>
      <c r="C345">
        <f t="shared" si="32"/>
        <v>29</v>
      </c>
      <c r="D345" s="18">
        <f t="shared" si="35"/>
        <v>3.7804918171711668E-5</v>
      </c>
      <c r="E345" s="18">
        <f t="shared" si="34"/>
        <v>1.7950094946878409E-2</v>
      </c>
      <c r="F345" s="18">
        <f t="shared" si="30"/>
        <v>5.993656586899718E-3</v>
      </c>
    </row>
    <row r="346" spans="1:6" x14ac:dyDescent="0.3">
      <c r="A346">
        <f t="shared" si="33"/>
        <v>339</v>
      </c>
      <c r="B346">
        <f t="shared" si="31"/>
        <v>338</v>
      </c>
      <c r="C346">
        <f t="shared" si="32"/>
        <v>29</v>
      </c>
      <c r="D346" s="18">
        <f t="shared" si="35"/>
        <v>3.7614185330885786E-5</v>
      </c>
      <c r="E346" s="18">
        <f t="shared" si="34"/>
        <v>1.7912480761547524E-2</v>
      </c>
      <c r="F346" s="18">
        <f t="shared" si="30"/>
        <v>5.90333555293974E-3</v>
      </c>
    </row>
    <row r="347" spans="1:6" x14ac:dyDescent="0.3">
      <c r="A347">
        <f t="shared" si="33"/>
        <v>340</v>
      </c>
      <c r="B347">
        <f t="shared" si="31"/>
        <v>339</v>
      </c>
      <c r="C347">
        <f t="shared" si="32"/>
        <v>29</v>
      </c>
      <c r="D347" s="18">
        <f t="shared" si="35"/>
        <v>3.7424972892483358E-5</v>
      </c>
      <c r="E347" s="18">
        <f t="shared" si="34"/>
        <v>1.7875055788655041E-2</v>
      </c>
      <c r="F347" s="18">
        <f t="shared" si="30"/>
        <v>5.8143756061654079E-3</v>
      </c>
    </row>
    <row r="348" spans="1:6" x14ac:dyDescent="0.3">
      <c r="A348">
        <f t="shared" si="33"/>
        <v>341</v>
      </c>
      <c r="B348">
        <f t="shared" si="31"/>
        <v>340</v>
      </c>
      <c r="C348">
        <f t="shared" si="32"/>
        <v>29</v>
      </c>
      <c r="D348" s="18">
        <f t="shared" si="35"/>
        <v>3.7237264313923107E-5</v>
      </c>
      <c r="E348" s="18">
        <f t="shared" si="34"/>
        <v>1.7837818524341117E-2</v>
      </c>
      <c r="F348" s="18">
        <f t="shared" si="30"/>
        <v>5.7267562357583074E-3</v>
      </c>
    </row>
    <row r="349" spans="1:6" x14ac:dyDescent="0.3">
      <c r="A349">
        <f t="shared" si="33"/>
        <v>342</v>
      </c>
      <c r="B349">
        <f t="shared" si="31"/>
        <v>341</v>
      </c>
      <c r="C349">
        <f t="shared" si="32"/>
        <v>29</v>
      </c>
      <c r="D349" s="18">
        <f t="shared" si="35"/>
        <v>3.7051043280454966E-5</v>
      </c>
      <c r="E349" s="18">
        <f t="shared" si="34"/>
        <v>1.7800767481060662E-2</v>
      </c>
      <c r="F349" s="18">
        <f t="shared" si="30"/>
        <v>5.6404572399865122E-3</v>
      </c>
    </row>
    <row r="350" spans="1:6" x14ac:dyDescent="0.3">
      <c r="A350">
        <f t="shared" si="33"/>
        <v>343</v>
      </c>
      <c r="B350">
        <f t="shared" si="31"/>
        <v>342</v>
      </c>
      <c r="C350">
        <f t="shared" si="32"/>
        <v>29</v>
      </c>
      <c r="D350" s="18">
        <f t="shared" si="35"/>
        <v>3.6866293701367238E-5</v>
      </c>
      <c r="E350" s="18">
        <f t="shared" si="34"/>
        <v>1.7763901187359293E-2</v>
      </c>
      <c r="F350" s="18">
        <f t="shared" si="30"/>
        <v>5.5554587215468458E-3</v>
      </c>
    </row>
    <row r="351" spans="1:6" x14ac:dyDescent="0.3">
      <c r="A351">
        <f t="shared" si="33"/>
        <v>344</v>
      </c>
      <c r="B351">
        <f t="shared" si="31"/>
        <v>343</v>
      </c>
      <c r="C351">
        <f t="shared" si="32"/>
        <v>29</v>
      </c>
      <c r="D351" s="18">
        <f t="shared" si="35"/>
        <v>3.6682999706267765E-5</v>
      </c>
      <c r="E351" s="18">
        <f t="shared" si="34"/>
        <v>1.7727218187653025E-2</v>
      </c>
      <c r="F351" s="18">
        <f t="shared" si="30"/>
        <v>5.471741082977293E-3</v>
      </c>
    </row>
    <row r="352" spans="1:6" x14ac:dyDescent="0.3">
      <c r="A352">
        <f t="shared" si="33"/>
        <v>345</v>
      </c>
      <c r="B352">
        <f t="shared" si="31"/>
        <v>344</v>
      </c>
      <c r="C352">
        <f t="shared" si="32"/>
        <v>29</v>
      </c>
      <c r="D352" s="18">
        <f t="shared" si="35"/>
        <v>3.6501145641437402E-5</v>
      </c>
      <c r="E352" s="18">
        <f t="shared" si="34"/>
        <v>1.7690717042011587E-2</v>
      </c>
      <c r="F352" s="18">
        <f t="shared" si="30"/>
        <v>5.3892850221385737E-3</v>
      </c>
    </row>
    <row r="353" spans="1:6" x14ac:dyDescent="0.3">
      <c r="A353">
        <f t="shared" si="33"/>
        <v>346</v>
      </c>
      <c r="B353">
        <f t="shared" si="31"/>
        <v>345</v>
      </c>
      <c r="C353">
        <f t="shared" si="32"/>
        <v>29</v>
      </c>
      <c r="D353" s="18">
        <f t="shared" si="35"/>
        <v>3.6320716066254189E-5</v>
      </c>
      <c r="E353" s="18">
        <f t="shared" si="34"/>
        <v>1.7654396325945333E-2</v>
      </c>
      <c r="F353" s="18">
        <f t="shared" si="30"/>
        <v>5.3080715277637859E-3</v>
      </c>
    </row>
    <row r="354" spans="1:6" x14ac:dyDescent="0.3">
      <c r="A354">
        <f t="shared" si="33"/>
        <v>347</v>
      </c>
      <c r="B354">
        <f t="shared" si="31"/>
        <v>346</v>
      </c>
      <c r="C354">
        <f t="shared" si="32"/>
        <v>29</v>
      </c>
      <c r="D354" s="18">
        <f t="shared" si="35"/>
        <v>3.6141695749686737E-5</v>
      </c>
      <c r="E354" s="18">
        <f t="shared" si="34"/>
        <v>1.7618254630195646E-2</v>
      </c>
      <c r="F354" s="18">
        <f t="shared" si="30"/>
        <v>5.2280818750751364E-3</v>
      </c>
    </row>
    <row r="355" spans="1:6" x14ac:dyDescent="0.3">
      <c r="A355">
        <f t="shared" si="33"/>
        <v>348</v>
      </c>
      <c r="B355">
        <f t="shared" si="31"/>
        <v>347</v>
      </c>
      <c r="C355">
        <f t="shared" si="32"/>
        <v>29</v>
      </c>
      <c r="D355" s="18">
        <f t="shared" si="35"/>
        <v>3.596406966685514E-5</v>
      </c>
      <c r="E355" s="18">
        <f t="shared" si="34"/>
        <v>1.758229056052879E-2</v>
      </c>
      <c r="F355" s="18">
        <f t="shared" si="30"/>
        <v>5.1492976214666964E-3</v>
      </c>
    </row>
    <row r="356" spans="1:6" x14ac:dyDescent="0.3">
      <c r="A356">
        <f t="shared" si="33"/>
        <v>349</v>
      </c>
      <c r="B356">
        <f t="shared" si="31"/>
        <v>348</v>
      </c>
      <c r="C356">
        <f t="shared" si="32"/>
        <v>30</v>
      </c>
      <c r="D356" s="18">
        <f t="shared" si="35"/>
        <v>3.5787822995658088E-5</v>
      </c>
      <c r="E356" s="18">
        <f t="shared" si="34"/>
        <v>1.7546502737533134E-2</v>
      </c>
      <c r="F356" s="18">
        <f t="shared" si="30"/>
        <v>5.0717006022522361E-3</v>
      </c>
    </row>
    <row r="357" spans="1:6" x14ac:dyDescent="0.3">
      <c r="A357">
        <f t="shared" si="33"/>
        <v>350</v>
      </c>
      <c r="B357">
        <f t="shared" si="31"/>
        <v>349</v>
      </c>
      <c r="C357">
        <f t="shared" si="32"/>
        <v>30</v>
      </c>
      <c r="D357" s="18">
        <f t="shared" si="35"/>
        <v>3.5612941113464601E-5</v>
      </c>
      <c r="E357" s="18">
        <f t="shared" si="34"/>
        <v>1.7510889796419668E-2</v>
      </c>
      <c r="F357" s="18">
        <f t="shared" si="30"/>
        <v>4.9952729264771357E-3</v>
      </c>
    </row>
    <row r="358" spans="1:6" x14ac:dyDescent="0.3">
      <c r="A358">
        <f t="shared" si="33"/>
        <v>351</v>
      </c>
      <c r="B358">
        <f t="shared" si="31"/>
        <v>350</v>
      </c>
      <c r="C358">
        <f t="shared" si="32"/>
        <v>30</v>
      </c>
      <c r="D358" s="18">
        <f t="shared" si="35"/>
        <v>3.5439409593868998E-5</v>
      </c>
      <c r="E358" s="18">
        <f t="shared" si="34"/>
        <v>1.7475450386825801E-2</v>
      </c>
      <c r="F358" s="18">
        <f t="shared" si="30"/>
        <v>4.9199969727933964E-3</v>
      </c>
    </row>
    <row r="359" spans="1:6" x14ac:dyDescent="0.3">
      <c r="A359">
        <f t="shared" si="33"/>
        <v>352</v>
      </c>
      <c r="B359">
        <f t="shared" si="31"/>
        <v>351</v>
      </c>
      <c r="C359">
        <f t="shared" si="32"/>
        <v>30</v>
      </c>
      <c r="D359" s="18">
        <f t="shared" si="35"/>
        <v>3.5267214203507775E-5</v>
      </c>
      <c r="E359" s="18">
        <f t="shared" si="34"/>
        <v>1.7440183172622293E-2</v>
      </c>
      <c r="F359" s="18">
        <f t="shared" si="30"/>
        <v>4.8458553853968252E-3</v>
      </c>
    </row>
    <row r="360" spans="1:6" x14ac:dyDescent="0.3">
      <c r="A360">
        <f t="shared" si="33"/>
        <v>353</v>
      </c>
      <c r="B360">
        <f t="shared" si="31"/>
        <v>352</v>
      </c>
      <c r="C360">
        <f t="shared" si="32"/>
        <v>30</v>
      </c>
      <c r="D360" s="18">
        <f t="shared" si="35"/>
        <v>3.5096340898936918E-5</v>
      </c>
      <c r="E360" s="18">
        <f t="shared" si="34"/>
        <v>1.7405086831723357E-2</v>
      </c>
      <c r="F360" s="18">
        <f t="shared" si="30"/>
        <v>4.7728310700254359E-3</v>
      </c>
    </row>
    <row r="361" spans="1:6" x14ac:dyDescent="0.3">
      <c r="A361">
        <f t="shared" si="33"/>
        <v>354</v>
      </c>
      <c r="B361">
        <f t="shared" si="31"/>
        <v>353</v>
      </c>
      <c r="C361">
        <f t="shared" si="32"/>
        <v>30</v>
      </c>
      <c r="D361" s="18">
        <f t="shared" si="35"/>
        <v>3.4926775823568485E-5</v>
      </c>
      <c r="E361" s="18">
        <f t="shared" si="34"/>
        <v>1.7370160055899787E-2</v>
      </c>
      <c r="F361" s="18">
        <f t="shared" si="30"/>
        <v>4.7009071900181573E-3</v>
      </c>
    </row>
    <row r="362" spans="1:6" x14ac:dyDescent="0.3">
      <c r="A362">
        <f t="shared" si="33"/>
        <v>355</v>
      </c>
      <c r="B362">
        <f t="shared" si="31"/>
        <v>354</v>
      </c>
      <c r="C362">
        <f t="shared" si="32"/>
        <v>30</v>
      </c>
      <c r="D362" s="18">
        <f t="shared" si="35"/>
        <v>3.4758505304665042E-5</v>
      </c>
      <c r="E362" s="18">
        <f t="shared" si="34"/>
        <v>1.7335401550595122E-2</v>
      </c>
      <c r="F362" s="18">
        <f t="shared" si="30"/>
        <v>4.6300671624329333E-3</v>
      </c>
    </row>
    <row r="363" spans="1:6" x14ac:dyDescent="0.3">
      <c r="A363">
        <f t="shared" si="33"/>
        <v>356</v>
      </c>
      <c r="B363">
        <f t="shared" si="31"/>
        <v>355</v>
      </c>
      <c r="C363">
        <f t="shared" si="32"/>
        <v>30</v>
      </c>
      <c r="D363" s="18">
        <f t="shared" si="35"/>
        <v>3.4591515850390738E-5</v>
      </c>
      <c r="E363" s="18">
        <f t="shared" si="34"/>
        <v>1.7300810034744731E-2</v>
      </c>
      <c r="F363" s="18">
        <f t="shared" si="30"/>
        <v>4.5602946542233165E-3</v>
      </c>
    </row>
    <row r="364" spans="1:6" x14ac:dyDescent="0.3">
      <c r="A364">
        <f t="shared" si="33"/>
        <v>357</v>
      </c>
      <c r="B364">
        <f t="shared" si="31"/>
        <v>356</v>
      </c>
      <c r="C364">
        <f t="shared" si="32"/>
        <v>30</v>
      </c>
      <c r="D364" s="18">
        <f t="shared" si="35"/>
        <v>3.442579414691786E-5</v>
      </c>
      <c r="E364" s="18">
        <f t="shared" si="34"/>
        <v>1.7266384240597812E-2</v>
      </c>
      <c r="F364" s="18">
        <f t="shared" si="30"/>
        <v>4.4915735784726843E-3</v>
      </c>
    </row>
    <row r="365" spans="1:6" x14ac:dyDescent="0.3">
      <c r="A365">
        <f t="shared" si="33"/>
        <v>358</v>
      </c>
      <c r="B365">
        <f t="shared" si="31"/>
        <v>357</v>
      </c>
      <c r="C365">
        <f t="shared" si="32"/>
        <v>30</v>
      </c>
      <c r="D365" s="18">
        <f t="shared" si="35"/>
        <v>3.4261327055587571E-5</v>
      </c>
      <c r="E365" s="18">
        <f t="shared" si="34"/>
        <v>1.7232122913542224E-2</v>
      </c>
      <c r="F365" s="18">
        <f t="shared" si="30"/>
        <v>4.4238880906852006E-3</v>
      </c>
    </row>
    <row r="366" spans="1:6" x14ac:dyDescent="0.3">
      <c r="A366">
        <f t="shared" si="33"/>
        <v>359</v>
      </c>
      <c r="B366">
        <f t="shared" si="31"/>
        <v>358</v>
      </c>
      <c r="C366">
        <f t="shared" si="32"/>
        <v>30</v>
      </c>
      <c r="D366" s="18">
        <f t="shared" si="35"/>
        <v>3.4098101610123748E-5</v>
      </c>
      <c r="E366" s="18">
        <f t="shared" si="34"/>
        <v>1.7198024811932101E-2</v>
      </c>
      <c r="F366" s="18">
        <f t="shared" si="30"/>
        <v>4.3572225851326715E-3</v>
      </c>
    </row>
    <row r="367" spans="1:6" x14ac:dyDescent="0.3">
      <c r="A367">
        <f t="shared" si="33"/>
        <v>360</v>
      </c>
      <c r="B367">
        <f t="shared" si="31"/>
        <v>359</v>
      </c>
      <c r="C367">
        <f t="shared" si="32"/>
        <v>30</v>
      </c>
      <c r="D367" s="18">
        <f t="shared" si="35"/>
        <v>3.3936105013898736E-5</v>
      </c>
      <c r="E367" s="18">
        <f t="shared" si="34"/>
        <v>1.7164088706918202E-2</v>
      </c>
      <c r="F367" s="18">
        <f t="shared" si="30"/>
        <v>4.2915616912564463E-3</v>
      </c>
    </row>
    <row r="368" spans="1:6" x14ac:dyDescent="0.3">
      <c r="A368">
        <f t="shared" si="33"/>
        <v>361</v>
      </c>
      <c r="B368">
        <f t="shared" si="31"/>
        <v>360</v>
      </c>
      <c r="C368">
        <f t="shared" si="32"/>
        <v>31</v>
      </c>
      <c r="D368" s="18">
        <f t="shared" si="35"/>
        <v>3.3775324637249917E-5</v>
      </c>
      <c r="E368" s="18">
        <f t="shared" si="34"/>
        <v>1.7130313382280951E-2</v>
      </c>
      <c r="F368" s="18">
        <f t="shared" si="30"/>
        <v>4.2268902701235568E-3</v>
      </c>
    </row>
    <row r="369" spans="1:6" x14ac:dyDescent="0.3">
      <c r="A369">
        <f t="shared" si="33"/>
        <v>362</v>
      </c>
      <c r="B369">
        <f t="shared" si="31"/>
        <v>361</v>
      </c>
      <c r="C369">
        <f t="shared" si="32"/>
        <v>31</v>
      </c>
      <c r="D369" s="18">
        <f t="shared" si="35"/>
        <v>3.361574801484605E-5</v>
      </c>
      <c r="E369" s="18">
        <f t="shared" si="34"/>
        <v>1.7096697634266106E-2</v>
      </c>
      <c r="F369" s="18">
        <f t="shared" si="30"/>
        <v>4.1631934109362312E-3</v>
      </c>
    </row>
    <row r="370" spans="1:6" x14ac:dyDescent="0.3">
      <c r="A370">
        <f t="shared" si="33"/>
        <v>363</v>
      </c>
      <c r="B370">
        <f t="shared" si="31"/>
        <v>362</v>
      </c>
      <c r="C370">
        <f t="shared" si="32"/>
        <v>31</v>
      </c>
      <c r="D370" s="18">
        <f t="shared" si="35"/>
        <v>3.3457362843102259E-5</v>
      </c>
      <c r="E370" s="18">
        <f t="shared" si="34"/>
        <v>1.7063240271423002E-2</v>
      </c>
      <c r="F370" s="18">
        <f t="shared" si="30"/>
        <v>4.1004564275940432E-3</v>
      </c>
    </row>
    <row r="371" spans="1:6" x14ac:dyDescent="0.3">
      <c r="A371">
        <f t="shared" si="33"/>
        <v>364</v>
      </c>
      <c r="B371">
        <f t="shared" si="31"/>
        <v>363</v>
      </c>
      <c r="C371">
        <f t="shared" si="32"/>
        <v>31</v>
      </c>
      <c r="D371" s="18">
        <f t="shared" si="35"/>
        <v>3.33001569776427E-5</v>
      </c>
      <c r="E371" s="18">
        <f t="shared" si="34"/>
        <v>1.702994011444536E-2</v>
      </c>
      <c r="F371" s="18">
        <f t="shared" si="30"/>
        <v>4.0386648553078323E-3</v>
      </c>
    </row>
    <row r="372" spans="1:6" x14ac:dyDescent="0.3">
      <c r="A372">
        <f t="shared" si="33"/>
        <v>365</v>
      </c>
      <c r="B372">
        <f t="shared" si="31"/>
        <v>364</v>
      </c>
      <c r="C372">
        <f t="shared" si="32"/>
        <v>31</v>
      </c>
      <c r="D372" s="18">
        <f t="shared" si="35"/>
        <v>3.3144118430809857E-5</v>
      </c>
      <c r="E372" s="18">
        <f t="shared" si="34"/>
        <v>1.6996795996014551E-2</v>
      </c>
      <c r="F372" s="18">
        <f t="shared" si="30"/>
        <v>3.9778044472646825E-3</v>
      </c>
    </row>
    <row r="373" spans="1:6" x14ac:dyDescent="0.3">
      <c r="A373">
        <f t="shared" si="33"/>
        <v>366</v>
      </c>
      <c r="B373">
        <f t="shared" si="31"/>
        <v>365</v>
      </c>
      <c r="C373">
        <f t="shared" si="32"/>
        <v>31</v>
      </c>
      <c r="D373" s="18">
        <f t="shared" si="35"/>
        <v>3.2989235369219515E-5</v>
      </c>
      <c r="E373" s="18">
        <f t="shared" si="34"/>
        <v>1.6963806760645333E-2</v>
      </c>
      <c r="F373" s="18">
        <f t="shared" si="30"/>
        <v>3.9178611713431323E-3</v>
      </c>
    </row>
    <row r="374" spans="1:6" x14ac:dyDescent="0.3">
      <c r="A374">
        <f t="shared" si="33"/>
        <v>367</v>
      </c>
      <c r="B374">
        <f t="shared" si="31"/>
        <v>366</v>
      </c>
      <c r="C374">
        <f t="shared" si="32"/>
        <v>31</v>
      </c>
      <c r="D374" s="18">
        <f t="shared" si="35"/>
        <v>3.2835496111360428E-5</v>
      </c>
      <c r="E374" s="18">
        <f t="shared" si="34"/>
        <v>1.6930971264533974E-2</v>
      </c>
      <c r="F374" s="18">
        <f t="shared" si="30"/>
        <v>3.8588212068779012E-3</v>
      </c>
    </row>
    <row r="375" spans="1:6" x14ac:dyDescent="0.3">
      <c r="A375">
        <f t="shared" si="33"/>
        <v>368</v>
      </c>
      <c r="B375">
        <f t="shared" si="31"/>
        <v>367</v>
      </c>
      <c r="C375">
        <f t="shared" si="32"/>
        <v>31</v>
      </c>
      <c r="D375" s="18">
        <f t="shared" si="35"/>
        <v>3.2682889125237746E-5</v>
      </c>
      <c r="E375" s="18">
        <f t="shared" si="34"/>
        <v>1.6898288375408736E-2</v>
      </c>
      <c r="F375" s="18">
        <f t="shared" si="30"/>
        <v>3.8006709414733571E-3</v>
      </c>
    </row>
    <row r="376" spans="1:6" x14ac:dyDescent="0.3">
      <c r="A376">
        <f t="shared" si="33"/>
        <v>369</v>
      </c>
      <c r="B376">
        <f t="shared" si="31"/>
        <v>368</v>
      </c>
      <c r="C376">
        <f t="shared" si="32"/>
        <v>31</v>
      </c>
      <c r="D376" s="18">
        <f t="shared" si="35"/>
        <v>3.2531403026059328E-5</v>
      </c>
      <c r="E376" s="18">
        <f t="shared" si="34"/>
        <v>1.6865756972382677E-2</v>
      </c>
      <c r="F376" s="18">
        <f t="shared" si="30"/>
        <v>3.7433969678650229E-3</v>
      </c>
    </row>
    <row r="377" spans="1:6" x14ac:dyDescent="0.3">
      <c r="A377">
        <f t="shared" si="33"/>
        <v>370</v>
      </c>
      <c r="B377">
        <f t="shared" si="31"/>
        <v>369</v>
      </c>
      <c r="C377">
        <f t="shared" si="32"/>
        <v>31</v>
      </c>
      <c r="D377" s="18">
        <f t="shared" si="35"/>
        <v>3.238102657396397E-5</v>
      </c>
      <c r="E377" s="18">
        <f t="shared" si="34"/>
        <v>1.6833375945808714E-2</v>
      </c>
      <c r="F377" s="18">
        <f t="shared" si="30"/>
        <v>3.6869860808283494E-3</v>
      </c>
    </row>
    <row r="378" spans="1:6" x14ac:dyDescent="0.3">
      <c r="A378">
        <f t="shared" si="33"/>
        <v>371</v>
      </c>
      <c r="B378">
        <f t="shared" si="31"/>
        <v>370</v>
      </c>
      <c r="C378">
        <f t="shared" si="32"/>
        <v>31</v>
      </c>
      <c r="D378" s="18">
        <f t="shared" si="35"/>
        <v>3.2231748671790758E-5</v>
      </c>
      <c r="E378" s="18">
        <f t="shared" si="34"/>
        <v>1.6801144197136922E-2</v>
      </c>
      <c r="F378" s="18">
        <f t="shared" si="30"/>
        <v>3.6314252741340971E-3</v>
      </c>
    </row>
    <row r="379" spans="1:6" x14ac:dyDescent="0.3">
      <c r="A379">
        <f t="shared" si="33"/>
        <v>372</v>
      </c>
      <c r="B379">
        <f t="shared" si="31"/>
        <v>371</v>
      </c>
      <c r="C379">
        <f t="shared" si="32"/>
        <v>31</v>
      </c>
      <c r="D379" s="18">
        <f t="shared" si="35"/>
        <v>3.2083558362888631E-5</v>
      </c>
      <c r="E379" s="18">
        <f t="shared" si="34"/>
        <v>1.6769060638774032E-2</v>
      </c>
      <c r="F379" s="18">
        <f t="shared" si="30"/>
        <v>3.5767017375495881E-3</v>
      </c>
    </row>
    <row r="380" spans="1:6" x14ac:dyDescent="0.3">
      <c r="A380">
        <f t="shared" si="33"/>
        <v>373</v>
      </c>
      <c r="B380">
        <f t="shared" si="31"/>
        <v>372</v>
      </c>
      <c r="C380">
        <f t="shared" si="32"/>
        <v>32</v>
      </c>
      <c r="D380" s="18">
        <f t="shared" si="35"/>
        <v>3.1936444828965384E-5</v>
      </c>
      <c r="E380" s="18">
        <f t="shared" si="34"/>
        <v>1.6737124193945067E-2</v>
      </c>
      <c r="F380" s="18">
        <f t="shared" si="30"/>
        <v>3.522802853885146E-3</v>
      </c>
    </row>
    <row r="381" spans="1:6" x14ac:dyDescent="0.3">
      <c r="A381">
        <f t="shared" si="33"/>
        <v>374</v>
      </c>
      <c r="B381">
        <f t="shared" si="31"/>
        <v>373</v>
      </c>
      <c r="C381">
        <f t="shared" si="32"/>
        <v>32</v>
      </c>
      <c r="D381" s="18">
        <f t="shared" si="35"/>
        <v>3.1790397387975207E-5</v>
      </c>
      <c r="E381" s="18">
        <f t="shared" si="34"/>
        <v>1.6705333796557094E-2</v>
      </c>
      <c r="F381" s="18">
        <f t="shared" si="30"/>
        <v>3.4697161960850439E-3</v>
      </c>
    </row>
    <row r="382" spans="1:6" x14ac:dyDescent="0.3">
      <c r="A382">
        <f t="shared" si="33"/>
        <v>375</v>
      </c>
      <c r="B382">
        <f t="shared" si="31"/>
        <v>374</v>
      </c>
      <c r="C382">
        <f t="shared" si="32"/>
        <v>32</v>
      </c>
      <c r="D382" s="18">
        <f t="shared" si="35"/>
        <v>3.1645405492044076E-5</v>
      </c>
      <c r="E382" s="18">
        <f t="shared" si="34"/>
        <v>1.6673688391065051E-2</v>
      </c>
      <c r="F382" s="18">
        <f t="shared" si="30"/>
        <v>3.417429524362301E-3</v>
      </c>
    </row>
    <row r="383" spans="1:6" x14ac:dyDescent="0.3">
      <c r="A383">
        <f t="shared" si="33"/>
        <v>376</v>
      </c>
      <c r="B383">
        <f t="shared" si="31"/>
        <v>375</v>
      </c>
      <c r="C383">
        <f t="shared" si="32"/>
        <v>32</v>
      </c>
      <c r="D383" s="18">
        <f t="shared" si="35"/>
        <v>3.1501458725432154E-5</v>
      </c>
      <c r="E383" s="18">
        <f t="shared" si="34"/>
        <v>1.6642186932339618E-2</v>
      </c>
      <c r="F383" s="18">
        <f t="shared" si="30"/>
        <v>3.3659307833766379E-3</v>
      </c>
    </row>
    <row r="384" spans="1:6" x14ac:dyDescent="0.3">
      <c r="A384">
        <f t="shared" si="33"/>
        <v>377</v>
      </c>
      <c r="B384">
        <f t="shared" si="31"/>
        <v>376</v>
      </c>
      <c r="C384">
        <f t="shared" si="32"/>
        <v>32</v>
      </c>
      <c r="D384" s="18">
        <f t="shared" si="35"/>
        <v>3.1358546802532439E-5</v>
      </c>
      <c r="E384" s="18">
        <f t="shared" si="34"/>
        <v>1.6610828385537086E-2</v>
      </c>
      <c r="F384" s="18">
        <f t="shared" si="30"/>
        <v>3.3152080994549773E-3</v>
      </c>
    </row>
    <row r="385" spans="1:6" x14ac:dyDescent="0.3">
      <c r="A385">
        <f t="shared" si="33"/>
        <v>378</v>
      </c>
      <c r="B385">
        <f t="shared" si="31"/>
        <v>377</v>
      </c>
      <c r="C385">
        <f t="shared" si="32"/>
        <v>32</v>
      </c>
      <c r="D385" s="18">
        <f t="shared" si="35"/>
        <v>3.1216659565904952E-5</v>
      </c>
      <c r="E385" s="18">
        <f t="shared" si="34"/>
        <v>1.657961172597118E-2</v>
      </c>
      <c r="F385" s="18">
        <f t="shared" si="30"/>
        <v>3.2652497778538131E-3</v>
      </c>
    </row>
    <row r="386" spans="1:6" x14ac:dyDescent="0.3">
      <c r="A386">
        <f t="shared" si="33"/>
        <v>379</v>
      </c>
      <c r="B386">
        <f t="shared" si="31"/>
        <v>378</v>
      </c>
      <c r="C386">
        <f t="shared" si="32"/>
        <v>32</v>
      </c>
      <c r="D386" s="18">
        <f t="shared" si="35"/>
        <v>3.1075786984345736E-5</v>
      </c>
      <c r="E386" s="18">
        <f t="shared" si="34"/>
        <v>1.6548535938986836E-2</v>
      </c>
      <c r="F386" s="18">
        <f t="shared" si="30"/>
        <v>3.2160443000628508E-3</v>
      </c>
    </row>
    <row r="387" spans="1:6" x14ac:dyDescent="0.3">
      <c r="A387">
        <f t="shared" si="33"/>
        <v>380</v>
      </c>
      <c r="B387">
        <f t="shared" si="31"/>
        <v>379</v>
      </c>
      <c r="C387">
        <f t="shared" si="32"/>
        <v>32</v>
      </c>
      <c r="D387" s="18">
        <f t="shared" si="35"/>
        <v>3.093591915098994E-5</v>
      </c>
      <c r="E387" s="18">
        <f t="shared" si="34"/>
        <v>1.6517600019835845E-2</v>
      </c>
      <c r="F387" s="18">
        <f t="shared" si="30"/>
        <v>3.1675803211492675E-3</v>
      </c>
    </row>
    <row r="388" spans="1:6" x14ac:dyDescent="0.3">
      <c r="A388">
        <f t="shared" si="33"/>
        <v>381</v>
      </c>
      <c r="B388">
        <f t="shared" si="31"/>
        <v>380</v>
      </c>
      <c r="C388">
        <f t="shared" si="32"/>
        <v>32</v>
      </c>
      <c r="D388" s="18">
        <f t="shared" si="35"/>
        <v>3.0797046281448329E-5</v>
      </c>
      <c r="E388" s="18">
        <f t="shared" si="34"/>
        <v>1.6486802973554395E-2</v>
      </c>
      <c r="F388" s="18">
        <f t="shared" si="30"/>
        <v>3.1198466671419948E-3</v>
      </c>
    </row>
    <row r="389" spans="1:6" x14ac:dyDescent="0.3">
      <c r="A389">
        <f t="shared" si="33"/>
        <v>382</v>
      </c>
      <c r="B389">
        <f t="shared" si="31"/>
        <v>381</v>
      </c>
      <c r="C389">
        <f t="shared" si="32"/>
        <v>32</v>
      </c>
      <c r="D389" s="18">
        <f t="shared" si="35"/>
        <v>3.065915871197651E-5</v>
      </c>
      <c r="E389" s="18">
        <f t="shared" si="34"/>
        <v>1.6456143814842419E-2</v>
      </c>
      <c r="F389" s="18">
        <f t="shared" si="30"/>
        <v>3.0728323324554271E-3</v>
      </c>
    </row>
    <row r="390" spans="1:6" x14ac:dyDescent="0.3">
      <c r="A390">
        <f t="shared" si="33"/>
        <v>383</v>
      </c>
      <c r="B390">
        <f t="shared" si="31"/>
        <v>382</v>
      </c>
      <c r="C390">
        <f t="shared" si="32"/>
        <v>32</v>
      </c>
      <c r="D390" s="18">
        <f t="shared" si="35"/>
        <v>3.052224689767623E-5</v>
      </c>
      <c r="E390" s="18">
        <f t="shared" si="34"/>
        <v>1.6425621567944741E-2</v>
      </c>
      <c r="F390" s="18">
        <f t="shared" si="30"/>
        <v>3.0265264773519417E-3</v>
      </c>
    </row>
    <row r="391" spans="1:6" x14ac:dyDescent="0.3">
      <c r="A391">
        <f t="shared" si="33"/>
        <v>384</v>
      </c>
      <c r="B391">
        <f t="shared" si="31"/>
        <v>383</v>
      </c>
      <c r="C391">
        <f t="shared" si="32"/>
        <v>32</v>
      </c>
      <c r="D391" s="18">
        <f t="shared" si="35"/>
        <v>3.0386301410728126E-5</v>
      </c>
      <c r="E391" s="18">
        <f t="shared" si="34"/>
        <v>1.6395235266534015E-2</v>
      </c>
      <c r="F391" s="18">
        <f t="shared" si="30"/>
        <v>2.9809184254426689E-3</v>
      </c>
    </row>
    <row r="392" spans="1:6" x14ac:dyDescent="0.3">
      <c r="A392">
        <f t="shared" si="33"/>
        <v>385</v>
      </c>
      <c r="B392">
        <f t="shared" si="31"/>
        <v>384</v>
      </c>
      <c r="C392">
        <f t="shared" si="32"/>
        <v>33</v>
      </c>
      <c r="D392" s="18">
        <f t="shared" si="35"/>
        <v>3.025131293865526E-5</v>
      </c>
      <c r="E392" s="18">
        <f t="shared" si="34"/>
        <v>1.6364983953595359E-2</v>
      </c>
      <c r="F392" s="18">
        <f t="shared" ref="F392:F455" si="36">1/(1+$F$5)^B392</f>
        <v>2.9359976612259122E-3</v>
      </c>
    </row>
    <row r="393" spans="1:6" x14ac:dyDescent="0.3">
      <c r="A393">
        <f t="shared" si="33"/>
        <v>386</v>
      </c>
      <c r="B393">
        <f t="shared" ref="B393:B456" si="37">A393-1</f>
        <v>385</v>
      </c>
      <c r="C393">
        <f t="shared" ref="C393:C456" si="38">INT(B393/12)+1</f>
        <v>33</v>
      </c>
      <c r="D393" s="18">
        <f t="shared" si="35"/>
        <v>3.011727228261684E-5</v>
      </c>
      <c r="E393" s="18">
        <f t="shared" si="34"/>
        <v>1.6334866681312742E-2</v>
      </c>
      <c r="F393" s="18">
        <f t="shared" si="36"/>
        <v>2.8917538276626732E-3</v>
      </c>
    </row>
    <row r="394" spans="1:6" x14ac:dyDescent="0.3">
      <c r="A394">
        <f t="shared" ref="A394:A457" si="39">A393+1</f>
        <v>387</v>
      </c>
      <c r="B394">
        <f t="shared" si="37"/>
        <v>386</v>
      </c>
      <c r="C394">
        <f t="shared" si="38"/>
        <v>33</v>
      </c>
      <c r="D394" s="18">
        <f t="shared" si="35"/>
        <v>2.9984170355731535E-5</v>
      </c>
      <c r="E394" s="18">
        <f t="shared" ref="E394:E457" si="40">E393-D394</f>
        <v>1.6304882510957009E-2</v>
      </c>
      <c r="F394" s="18">
        <f t="shared" si="36"/>
        <v>2.8481767237887061E-3</v>
      </c>
    </row>
    <row r="395" spans="1:6" x14ac:dyDescent="0.3">
      <c r="A395">
        <f t="shared" si="39"/>
        <v>388</v>
      </c>
      <c r="B395">
        <f t="shared" si="37"/>
        <v>387</v>
      </c>
      <c r="C395">
        <f t="shared" si="38"/>
        <v>33</v>
      </c>
      <c r="D395" s="18">
        <f t="shared" ref="D395:D458" si="41">($B$2+B395-2)/($B$1+$B$2+B395-1)*D394</f>
        <v>2.9851998181429781E-5</v>
      </c>
      <c r="E395" s="18">
        <f t="shared" si="40"/>
        <v>1.6275030512775578E-2</v>
      </c>
      <c r="F395" s="18">
        <f t="shared" si="36"/>
        <v>2.8052563023625581E-3</v>
      </c>
    </row>
    <row r="396" spans="1:6" x14ac:dyDescent="0.3">
      <c r="A396">
        <f t="shared" si="39"/>
        <v>389</v>
      </c>
      <c r="B396">
        <f t="shared" si="37"/>
        <v>388</v>
      </c>
      <c r="C396">
        <f t="shared" si="38"/>
        <v>33</v>
      </c>
      <c r="D396" s="18">
        <f t="shared" si="41"/>
        <v>2.9720746891834509E-5</v>
      </c>
      <c r="E396" s="18">
        <f t="shared" si="40"/>
        <v>1.6245309765883745E-2</v>
      </c>
      <c r="F396" s="18">
        <f t="shared" si="36"/>
        <v>2.7629826675490579E-3</v>
      </c>
    </row>
    <row r="397" spans="1:6" x14ac:dyDescent="0.3">
      <c r="A397">
        <f t="shared" si="39"/>
        <v>390</v>
      </c>
      <c r="B397">
        <f t="shared" si="37"/>
        <v>389</v>
      </c>
      <c r="C397">
        <f t="shared" si="38"/>
        <v>33</v>
      </c>
      <c r="D397" s="18">
        <f t="shared" si="41"/>
        <v>2.9590407726169731E-5</v>
      </c>
      <c r="E397" s="18">
        <f t="shared" si="40"/>
        <v>1.6215719358157576E-2</v>
      </c>
      <c r="F397" s="18">
        <f t="shared" si="36"/>
        <v>2.7213460726377005E-3</v>
      </c>
    </row>
    <row r="398" spans="1:6" x14ac:dyDescent="0.3">
      <c r="A398">
        <f t="shared" si="39"/>
        <v>391</v>
      </c>
      <c r="B398">
        <f t="shared" si="37"/>
        <v>390</v>
      </c>
      <c r="C398">
        <f t="shared" si="38"/>
        <v>33</v>
      </c>
      <c r="D398" s="18">
        <f t="shared" si="41"/>
        <v>2.9460972029196448E-5</v>
      </c>
      <c r="E398" s="18">
        <f t="shared" si="40"/>
        <v>1.6186258386128381E-2</v>
      </c>
      <c r="F398" s="18">
        <f t="shared" si="36"/>
        <v>2.6803369177954305E-3</v>
      </c>
    </row>
    <row r="399" spans="1:6" x14ac:dyDescent="0.3">
      <c r="A399">
        <f t="shared" si="39"/>
        <v>392</v>
      </c>
      <c r="B399">
        <f t="shared" si="37"/>
        <v>391</v>
      </c>
      <c r="C399">
        <f t="shared" si="38"/>
        <v>33</v>
      </c>
      <c r="D399" s="18">
        <f t="shared" si="41"/>
        <v>2.9332431249675306E-5</v>
      </c>
      <c r="E399" s="18">
        <f t="shared" si="40"/>
        <v>1.6156925954878706E-2</v>
      </c>
      <c r="F399" s="18">
        <f t="shared" si="36"/>
        <v>2.6399457478532757E-3</v>
      </c>
    </row>
    <row r="400" spans="1:6" x14ac:dyDescent="0.3">
      <c r="A400">
        <f t="shared" si="39"/>
        <v>393</v>
      </c>
      <c r="B400">
        <f t="shared" si="37"/>
        <v>392</v>
      </c>
      <c r="C400">
        <f t="shared" si="38"/>
        <v>33</v>
      </c>
      <c r="D400" s="18">
        <f t="shared" si="41"/>
        <v>2.9204776938855543E-5</v>
      </c>
      <c r="E400" s="18">
        <f t="shared" si="40"/>
        <v>1.6127721177939851E-2</v>
      </c>
      <c r="F400" s="18">
        <f t="shared" si="36"/>
        <v>2.6001632501263423E-3</v>
      </c>
    </row>
    <row r="401" spans="1:6" x14ac:dyDescent="0.3">
      <c r="A401">
        <f t="shared" si="39"/>
        <v>394</v>
      </c>
      <c r="B401">
        <f t="shared" si="37"/>
        <v>393</v>
      </c>
      <c r="C401">
        <f t="shared" si="38"/>
        <v>33</v>
      </c>
      <c r="D401" s="18">
        <f t="shared" si="41"/>
        <v>2.9078000748989627E-5</v>
      </c>
      <c r="E401" s="18">
        <f t="shared" si="40"/>
        <v>1.6098643177190862E-2</v>
      </c>
      <c r="F401" s="18">
        <f t="shared" si="36"/>
        <v>2.560980252266662E-3</v>
      </c>
    </row>
    <row r="402" spans="1:6" x14ac:dyDescent="0.3">
      <c r="A402">
        <f t="shared" si="39"/>
        <v>395</v>
      </c>
      <c r="B402">
        <f t="shared" si="37"/>
        <v>394</v>
      </c>
      <c r="C402">
        <f t="shared" si="38"/>
        <v>33</v>
      </c>
      <c r="D402" s="18">
        <f t="shared" si="41"/>
        <v>2.8952094431873142E-5</v>
      </c>
      <c r="E402" s="18">
        <f t="shared" si="40"/>
        <v>1.6069691082758988E-2</v>
      </c>
      <c r="F402" s="18">
        <f t="shared" si="36"/>
        <v>2.5223877201483919E-3</v>
      </c>
    </row>
    <row r="403" spans="1:6" x14ac:dyDescent="0.3">
      <c r="A403">
        <f t="shared" si="39"/>
        <v>396</v>
      </c>
      <c r="B403">
        <f t="shared" si="37"/>
        <v>395</v>
      </c>
      <c r="C403">
        <f t="shared" si="38"/>
        <v>33</v>
      </c>
      <c r="D403" s="18">
        <f t="shared" si="41"/>
        <v>2.8827049837409438E-5</v>
      </c>
      <c r="E403" s="18">
        <f t="shared" si="40"/>
        <v>1.6040864032921577E-2</v>
      </c>
      <c r="F403" s="18">
        <f t="shared" si="36"/>
        <v>2.4843767557848825E-3</v>
      </c>
    </row>
    <row r="404" spans="1:6" x14ac:dyDescent="0.3">
      <c r="A404">
        <f t="shared" si="39"/>
        <v>397</v>
      </c>
      <c r="B404">
        <f t="shared" si="37"/>
        <v>396</v>
      </c>
      <c r="C404">
        <f t="shared" si="38"/>
        <v>34</v>
      </c>
      <c r="D404" s="18">
        <f t="shared" si="41"/>
        <v>2.8702858912198503E-5</v>
      </c>
      <c r="E404" s="18">
        <f t="shared" si="40"/>
        <v>1.601216117400938E-2</v>
      </c>
      <c r="F404" s="18">
        <f t="shared" si="36"/>
        <v>2.4469385952771423E-3</v>
      </c>
    </row>
    <row r="405" spans="1:6" x14ac:dyDescent="0.3">
      <c r="A405">
        <f t="shared" si="39"/>
        <v>398</v>
      </c>
      <c r="B405">
        <f t="shared" si="37"/>
        <v>397</v>
      </c>
      <c r="C405">
        <f t="shared" si="38"/>
        <v>34</v>
      </c>
      <c r="D405" s="18">
        <f t="shared" si="41"/>
        <v>2.8579513698149656E-5</v>
      </c>
      <c r="E405" s="18">
        <f t="shared" si="40"/>
        <v>1.5983581660311229E-2</v>
      </c>
      <c r="F405" s="18">
        <f t="shared" si="36"/>
        <v>2.4100646067932059E-3</v>
      </c>
    </row>
    <row r="406" spans="1:6" x14ac:dyDescent="0.3">
      <c r="A406">
        <f t="shared" si="39"/>
        <v>399</v>
      </c>
      <c r="B406">
        <f t="shared" si="37"/>
        <v>398</v>
      </c>
      <c r="C406">
        <f t="shared" si="38"/>
        <v>34</v>
      </c>
      <c r="D406" s="18">
        <f t="shared" si="41"/>
        <v>2.8457006331117548E-5</v>
      </c>
      <c r="E406" s="18">
        <f t="shared" si="40"/>
        <v>1.5955124653980111E-2</v>
      </c>
      <c r="F406" s="18">
        <f t="shared" si="36"/>
        <v>2.3737462885779631E-3</v>
      </c>
    </row>
    <row r="407" spans="1:6" x14ac:dyDescent="0.3">
      <c r="A407">
        <f t="shared" si="39"/>
        <v>400</v>
      </c>
      <c r="B407">
        <f t="shared" si="37"/>
        <v>399</v>
      </c>
      <c r="C407">
        <f t="shared" si="38"/>
        <v>34</v>
      </c>
      <c r="D407" s="18">
        <f t="shared" si="41"/>
        <v>2.8335329039561069E-5</v>
      </c>
      <c r="E407" s="18">
        <f t="shared" si="40"/>
        <v>1.592678932494055E-2</v>
      </c>
      <c r="F407" s="18">
        <f t="shared" si="36"/>
        <v>2.3379752669929707E-3</v>
      </c>
    </row>
    <row r="408" spans="1:6" x14ac:dyDescent="0.3">
      <c r="A408">
        <f t="shared" si="39"/>
        <v>401</v>
      </c>
      <c r="B408">
        <f t="shared" si="37"/>
        <v>400</v>
      </c>
      <c r="C408">
        <f t="shared" si="38"/>
        <v>34</v>
      </c>
      <c r="D408" s="18">
        <f t="shared" si="41"/>
        <v>2.8214474143224674E-5</v>
      </c>
      <c r="E408" s="18">
        <f t="shared" si="40"/>
        <v>1.5898574850797327E-2</v>
      </c>
      <c r="F408" s="18">
        <f t="shared" si="36"/>
        <v>2.3027432945858079E-3</v>
      </c>
    </row>
    <row r="409" spans="1:6" x14ac:dyDescent="0.3">
      <c r="A409">
        <f t="shared" si="39"/>
        <v>402</v>
      </c>
      <c r="B409">
        <f t="shared" si="37"/>
        <v>401</v>
      </c>
      <c r="C409">
        <f t="shared" si="38"/>
        <v>34</v>
      </c>
      <c r="D409" s="18">
        <f t="shared" si="41"/>
        <v>2.809443405184173E-5</v>
      </c>
      <c r="E409" s="18">
        <f t="shared" si="40"/>
        <v>1.5870480416745485E-2</v>
      </c>
      <c r="F409" s="18">
        <f t="shared" si="36"/>
        <v>2.2680422481885232E-3</v>
      </c>
    </row>
    <row r="410" spans="1:6" x14ac:dyDescent="0.3">
      <c r="A410">
        <f t="shared" si="39"/>
        <v>403</v>
      </c>
      <c r="B410">
        <f t="shared" si="37"/>
        <v>402</v>
      </c>
      <c r="C410">
        <f t="shared" si="38"/>
        <v>34</v>
      </c>
      <c r="D410" s="18">
        <f t="shared" si="41"/>
        <v>2.7975201263859459E-5</v>
      </c>
      <c r="E410" s="18">
        <f t="shared" si="40"/>
        <v>1.5842505215481625E-2</v>
      </c>
      <c r="F410" s="18">
        <f t="shared" si="36"/>
        <v>2.2338641270447383E-3</v>
      </c>
    </row>
    <row r="411" spans="1:6" x14ac:dyDescent="0.3">
      <c r="A411">
        <f t="shared" si="39"/>
        <v>404</v>
      </c>
      <c r="B411">
        <f t="shared" si="37"/>
        <v>403</v>
      </c>
      <c r="C411">
        <f t="shared" si="38"/>
        <v>34</v>
      </c>
      <c r="D411" s="18">
        <f t="shared" si="41"/>
        <v>2.7856768365185048E-5</v>
      </c>
      <c r="E411" s="18">
        <f t="shared" si="40"/>
        <v>1.5814648447116442E-2</v>
      </c>
      <c r="F411" s="18">
        <f t="shared" si="36"/>
        <v>2.2002010509649741E-3</v>
      </c>
    </row>
    <row r="412" spans="1:6" x14ac:dyDescent="0.3">
      <c r="A412">
        <f t="shared" si="39"/>
        <v>405</v>
      </c>
      <c r="B412">
        <f t="shared" si="37"/>
        <v>404</v>
      </c>
      <c r="C412">
        <f t="shared" si="38"/>
        <v>34</v>
      </c>
      <c r="D412" s="18">
        <f t="shared" si="41"/>
        <v>2.7739128027952528E-5</v>
      </c>
      <c r="E412" s="18">
        <f t="shared" si="40"/>
        <v>1.578690931908849E-2</v>
      </c>
      <c r="F412" s="18">
        <f t="shared" si="36"/>
        <v>2.167045258509775E-3</v>
      </c>
    </row>
    <row r="413" spans="1:6" x14ac:dyDescent="0.3">
      <c r="A413">
        <f t="shared" si="39"/>
        <v>406</v>
      </c>
      <c r="B413">
        <f t="shared" si="37"/>
        <v>405</v>
      </c>
      <c r="C413">
        <f t="shared" si="38"/>
        <v>34</v>
      </c>
      <c r="D413" s="18">
        <f t="shared" si="41"/>
        <v>2.7622273009310052E-5</v>
      </c>
      <c r="E413" s="18">
        <f t="shared" si="40"/>
        <v>1.5759287046079179E-2</v>
      </c>
      <c r="F413" s="18">
        <f t="shared" si="36"/>
        <v>2.1343891052002109E-3</v>
      </c>
    </row>
    <row r="414" spans="1:6" x14ac:dyDescent="0.3">
      <c r="A414">
        <f t="shared" si="39"/>
        <v>407</v>
      </c>
      <c r="B414">
        <f t="shared" si="37"/>
        <v>406</v>
      </c>
      <c r="C414">
        <f t="shared" si="38"/>
        <v>34</v>
      </c>
      <c r="D414" s="18">
        <f t="shared" si="41"/>
        <v>2.7506196150227158E-5</v>
      </c>
      <c r="E414" s="18">
        <f t="shared" si="40"/>
        <v>1.5731780849928951E-2</v>
      </c>
      <c r="F414" s="18">
        <f t="shared" si="36"/>
        <v>2.1022250617553544E-3</v>
      </c>
    </row>
    <row r="415" spans="1:6" x14ac:dyDescent="0.3">
      <c r="A415">
        <f t="shared" si="39"/>
        <v>408</v>
      </c>
      <c r="B415">
        <f t="shared" si="37"/>
        <v>407</v>
      </c>
      <c r="C415">
        <f t="shared" si="38"/>
        <v>34</v>
      </c>
      <c r="D415" s="18">
        <f t="shared" si="41"/>
        <v>2.7390890374321649E-5</v>
      </c>
      <c r="E415" s="18">
        <f t="shared" si="40"/>
        <v>1.5704389959554629E-2</v>
      </c>
      <c r="F415" s="18">
        <f t="shared" si="36"/>
        <v>2.0705457123563029E-3</v>
      </c>
    </row>
    <row r="416" spans="1:6" x14ac:dyDescent="0.3">
      <c r="A416">
        <f t="shared" si="39"/>
        <v>409</v>
      </c>
      <c r="B416">
        <f t="shared" si="37"/>
        <v>408</v>
      </c>
      <c r="C416">
        <f t="shared" si="38"/>
        <v>35</v>
      </c>
      <c r="D416" s="18">
        <f t="shared" si="41"/>
        <v>2.72763486867057E-5</v>
      </c>
      <c r="E416" s="18">
        <f t="shared" si="40"/>
        <v>1.5677113610867925E-2</v>
      </c>
      <c r="F416" s="18">
        <f t="shared" si="36"/>
        <v>2.0393437529363763E-3</v>
      </c>
    </row>
    <row r="417" spans="1:6" x14ac:dyDescent="0.3">
      <c r="A417">
        <f t="shared" si="39"/>
        <v>410</v>
      </c>
      <c r="B417">
        <f t="shared" si="37"/>
        <v>409</v>
      </c>
      <c r="C417">
        <f t="shared" si="38"/>
        <v>35</v>
      </c>
      <c r="D417" s="18">
        <f t="shared" si="41"/>
        <v>2.7162564172850898E-5</v>
      </c>
      <c r="E417" s="18">
        <f t="shared" si="40"/>
        <v>1.5649951046695074E-2</v>
      </c>
      <c r="F417" s="18">
        <f t="shared" si="36"/>
        <v>2.0086119894970711E-3</v>
      </c>
    </row>
    <row r="418" spans="1:6" x14ac:dyDescent="0.3">
      <c r="A418">
        <f t="shared" si="39"/>
        <v>411</v>
      </c>
      <c r="B418">
        <f t="shared" si="37"/>
        <v>410</v>
      </c>
      <c r="C418">
        <f t="shared" si="38"/>
        <v>35</v>
      </c>
      <c r="D418" s="18">
        <f t="shared" si="41"/>
        <v>2.7049529997471757E-5</v>
      </c>
      <c r="E418" s="18">
        <f t="shared" si="40"/>
        <v>1.5622901516697601E-2</v>
      </c>
      <c r="F418" s="18">
        <f t="shared" si="36"/>
        <v>1.9783433364493953E-3</v>
      </c>
    </row>
    <row r="419" spans="1:6" x14ac:dyDescent="0.3">
      <c r="A419">
        <f t="shared" si="39"/>
        <v>412</v>
      </c>
      <c r="B419">
        <f t="shared" si="37"/>
        <v>411</v>
      </c>
      <c r="C419">
        <f t="shared" si="38"/>
        <v>35</v>
      </c>
      <c r="D419" s="18">
        <f t="shared" si="41"/>
        <v>2.6937239403427451E-5</v>
      </c>
      <c r="E419" s="18">
        <f t="shared" si="40"/>
        <v>1.5595964277294174E-2</v>
      </c>
      <c r="F419" s="18">
        <f t="shared" si="36"/>
        <v>1.9485308149801979E-3</v>
      </c>
    </row>
    <row r="420" spans="1:6" x14ac:dyDescent="0.3">
      <c r="A420">
        <f t="shared" si="39"/>
        <v>413</v>
      </c>
      <c r="B420">
        <f t="shared" si="37"/>
        <v>412</v>
      </c>
      <c r="C420">
        <f t="shared" si="38"/>
        <v>35</v>
      </c>
      <c r="D420" s="18">
        <f t="shared" si="41"/>
        <v>2.6825685710641376E-5</v>
      </c>
      <c r="E420" s="18">
        <f t="shared" si="40"/>
        <v>1.5569138591583532E-2</v>
      </c>
      <c r="F420" s="18">
        <f t="shared" si="36"/>
        <v>1.919167551443118E-3</v>
      </c>
    </row>
    <row r="421" spans="1:6" x14ac:dyDescent="0.3">
      <c r="A421">
        <f t="shared" si="39"/>
        <v>414</v>
      </c>
      <c r="B421">
        <f t="shared" si="37"/>
        <v>413</v>
      </c>
      <c r="C421">
        <f t="shared" si="38"/>
        <v>35</v>
      </c>
      <c r="D421" s="18">
        <f t="shared" si="41"/>
        <v>2.6714862315038235E-5</v>
      </c>
      <c r="E421" s="18">
        <f t="shared" si="40"/>
        <v>1.5542423729268494E-2</v>
      </c>
      <c r="F421" s="18">
        <f t="shared" si="36"/>
        <v>1.8902467757737791E-3</v>
      </c>
    </row>
    <row r="422" spans="1:6" x14ac:dyDescent="0.3">
      <c r="A422">
        <f t="shared" si="39"/>
        <v>415</v>
      </c>
      <c r="B422">
        <f t="shared" si="37"/>
        <v>414</v>
      </c>
      <c r="C422">
        <f t="shared" si="38"/>
        <v>35</v>
      </c>
      <c r="D422" s="18">
        <f t="shared" si="41"/>
        <v>2.6604762687498302E-5</v>
      </c>
      <c r="E422" s="18">
        <f t="shared" si="40"/>
        <v>1.5515818966580996E-2</v>
      </c>
      <c r="F422" s="18">
        <f t="shared" si="36"/>
        <v>1.8617618199288672E-3</v>
      </c>
    </row>
    <row r="423" spans="1:6" x14ac:dyDescent="0.3">
      <c r="A423">
        <f t="shared" si="39"/>
        <v>416</v>
      </c>
      <c r="B423">
        <f t="shared" si="37"/>
        <v>415</v>
      </c>
      <c r="C423">
        <f t="shared" si="38"/>
        <v>35</v>
      </c>
      <c r="D423" s="18">
        <f t="shared" si="41"/>
        <v>2.6495380372828554E-5</v>
      </c>
      <c r="E423" s="18">
        <f t="shared" si="40"/>
        <v>1.5489323586208168E-2</v>
      </c>
      <c r="F423" s="18">
        <f t="shared" si="36"/>
        <v>1.8337061163487315E-3</v>
      </c>
    </row>
    <row r="424" spans="1:6" x14ac:dyDescent="0.3">
      <c r="A424">
        <f t="shared" si="39"/>
        <v>417</v>
      </c>
      <c r="B424">
        <f t="shared" si="37"/>
        <v>416</v>
      </c>
      <c r="C424">
        <f t="shared" si="38"/>
        <v>35</v>
      </c>
      <c r="D424" s="18">
        <f t="shared" si="41"/>
        <v>2.6386708988750356E-5</v>
      </c>
      <c r="E424" s="18">
        <f t="shared" si="40"/>
        <v>1.5462936877219417E-2</v>
      </c>
      <c r="F424" s="18">
        <f t="shared" si="36"/>
        <v>1.8060731964431515E-3</v>
      </c>
    </row>
    <row r="425" spans="1:6" x14ac:dyDescent="0.3">
      <c r="A425">
        <f t="shared" si="39"/>
        <v>418</v>
      </c>
      <c r="B425">
        <f t="shared" si="37"/>
        <v>417</v>
      </c>
      <c r="C425">
        <f t="shared" si="38"/>
        <v>35</v>
      </c>
      <c r="D425" s="18">
        <f t="shared" si="41"/>
        <v>2.6278742224903403E-5</v>
      </c>
      <c r="E425" s="18">
        <f t="shared" si="40"/>
        <v>1.5436658134994513E-2</v>
      </c>
      <c r="F425" s="18">
        <f t="shared" si="36"/>
        <v>1.7788566890999226E-3</v>
      </c>
    </row>
    <row r="426" spans="1:6" x14ac:dyDescent="0.3">
      <c r="A426">
        <f t="shared" si="39"/>
        <v>419</v>
      </c>
      <c r="B426">
        <f t="shared" si="37"/>
        <v>418</v>
      </c>
      <c r="C426">
        <f t="shared" si="38"/>
        <v>35</v>
      </c>
      <c r="D426" s="18">
        <f t="shared" si="41"/>
        <v>2.6171473841865621E-5</v>
      </c>
      <c r="E426" s="18">
        <f t="shared" si="40"/>
        <v>1.5410486661152648E-2</v>
      </c>
      <c r="F426" s="18">
        <f t="shared" si="36"/>
        <v>1.7520503192159187E-3</v>
      </c>
    </row>
    <row r="427" spans="1:6" x14ac:dyDescent="0.3">
      <c r="A427">
        <f t="shared" si="39"/>
        <v>420</v>
      </c>
      <c r="B427">
        <f t="shared" si="37"/>
        <v>419</v>
      </c>
      <c r="C427">
        <f t="shared" si="38"/>
        <v>35</v>
      </c>
      <c r="D427" s="18">
        <f t="shared" si="41"/>
        <v>2.6064897670188701E-5</v>
      </c>
      <c r="E427" s="18">
        <f t="shared" si="40"/>
        <v>1.5384421763482458E-2</v>
      </c>
      <c r="F427" s="18">
        <f t="shared" si="36"/>
        <v>1.7256479062502893E-3</v>
      </c>
    </row>
    <row r="428" spans="1:6" x14ac:dyDescent="0.3">
      <c r="A428">
        <f t="shared" si="39"/>
        <v>421</v>
      </c>
      <c r="B428">
        <f t="shared" si="37"/>
        <v>420</v>
      </c>
      <c r="C428">
        <f t="shared" si="38"/>
        <v>36</v>
      </c>
      <c r="D428" s="18">
        <f t="shared" si="41"/>
        <v>2.5959007609449024E-5</v>
      </c>
      <c r="E428" s="18">
        <f t="shared" si="40"/>
        <v>1.535846275587301E-2</v>
      </c>
      <c r="F428" s="18">
        <f t="shared" si="36"/>
        <v>1.6996433627994578E-3</v>
      </c>
    </row>
    <row r="429" spans="1:6" x14ac:dyDescent="0.3">
      <c r="A429">
        <f t="shared" si="39"/>
        <v>422</v>
      </c>
      <c r="B429">
        <f t="shared" si="37"/>
        <v>421</v>
      </c>
      <c r="C429">
        <f t="shared" si="38"/>
        <v>36</v>
      </c>
      <c r="D429" s="18">
        <f t="shared" si="41"/>
        <v>2.5853797627313683E-5</v>
      </c>
      <c r="E429" s="18">
        <f t="shared" si="40"/>
        <v>1.5332608958245696E-2</v>
      </c>
      <c r="F429" s="18">
        <f t="shared" si="36"/>
        <v>1.6740306931935954E-3</v>
      </c>
    </row>
    <row r="430" spans="1:6" x14ac:dyDescent="0.3">
      <c r="A430">
        <f t="shared" si="39"/>
        <v>423</v>
      </c>
      <c r="B430">
        <f t="shared" si="37"/>
        <v>422</v>
      </c>
      <c r="C430">
        <f t="shared" si="38"/>
        <v>36</v>
      </c>
      <c r="D430" s="18">
        <f t="shared" si="41"/>
        <v>2.5749261758621306E-5</v>
      </c>
      <c r="E430" s="18">
        <f t="shared" si="40"/>
        <v>1.5306859696487074E-2</v>
      </c>
      <c r="F430" s="18">
        <f t="shared" si="36"/>
        <v>1.6488039921142476E-3</v>
      </c>
    </row>
    <row r="431" spans="1:6" x14ac:dyDescent="0.3">
      <c r="A431">
        <f t="shared" si="39"/>
        <v>424</v>
      </c>
      <c r="B431">
        <f t="shared" si="37"/>
        <v>423</v>
      </c>
      <c r="C431">
        <f t="shared" si="38"/>
        <v>36</v>
      </c>
      <c r="D431" s="18">
        <f t="shared" si="41"/>
        <v>2.5645394104477422E-5</v>
      </c>
      <c r="E431" s="18">
        <f t="shared" si="40"/>
        <v>1.5281214302382596E-2</v>
      </c>
      <c r="F431" s="18">
        <f t="shared" si="36"/>
        <v>1.6239574432327861E-3</v>
      </c>
    </row>
    <row r="432" spans="1:6" x14ac:dyDescent="0.3">
      <c r="A432">
        <f t="shared" si="39"/>
        <v>425</v>
      </c>
      <c r="B432">
        <f t="shared" si="37"/>
        <v>424</v>
      </c>
      <c r="C432">
        <f t="shared" si="38"/>
        <v>36</v>
      </c>
      <c r="D432" s="18">
        <f t="shared" si="41"/>
        <v>2.554218883136414E-5</v>
      </c>
      <c r="E432" s="18">
        <f t="shared" si="40"/>
        <v>1.5255672113551232E-2</v>
      </c>
      <c r="F432" s="18">
        <f t="shared" si="36"/>
        <v>1.5994853178693841E-3</v>
      </c>
    </row>
    <row r="433" spans="1:6" x14ac:dyDescent="0.3">
      <c r="A433">
        <f t="shared" si="39"/>
        <v>426</v>
      </c>
      <c r="B433">
        <f t="shared" si="37"/>
        <v>425</v>
      </c>
      <c r="C433">
        <f t="shared" si="38"/>
        <v>36</v>
      </c>
      <c r="D433" s="18">
        <f t="shared" si="41"/>
        <v>2.5439640170263813E-5</v>
      </c>
      <c r="E433" s="18">
        <f t="shared" si="40"/>
        <v>1.5230232473380968E-2</v>
      </c>
      <c r="F433" s="18">
        <f t="shared" si="36"/>
        <v>1.5753819736721993E-3</v>
      </c>
    </row>
    <row r="434" spans="1:6" x14ac:dyDescent="0.3">
      <c r="A434">
        <f t="shared" si="39"/>
        <v>427</v>
      </c>
      <c r="B434">
        <f t="shared" si="37"/>
        <v>426</v>
      </c>
      <c r="C434">
        <f t="shared" si="38"/>
        <v>36</v>
      </c>
      <c r="D434" s="18">
        <f t="shared" si="41"/>
        <v>2.5337742415796501E-5</v>
      </c>
      <c r="E434" s="18">
        <f t="shared" si="40"/>
        <v>1.5204894730965172E-2</v>
      </c>
      <c r="F434" s="18">
        <f t="shared" si="36"/>
        <v>1.5516418533164575E-3</v>
      </c>
    </row>
    <row r="435" spans="1:6" x14ac:dyDescent="0.3">
      <c r="A435">
        <f t="shared" si="39"/>
        <v>428</v>
      </c>
      <c r="B435">
        <f t="shared" si="37"/>
        <v>427</v>
      </c>
      <c r="C435">
        <f t="shared" si="38"/>
        <v>36</v>
      </c>
      <c r="D435" s="18">
        <f t="shared" si="41"/>
        <v>2.5236489925370943E-5</v>
      </c>
      <c r="E435" s="18">
        <f t="shared" si="40"/>
        <v>1.5179658241039801E-2</v>
      </c>
      <c r="F435" s="18">
        <f t="shared" si="36"/>
        <v>1.5282594832231435E-3</v>
      </c>
    </row>
    <row r="436" spans="1:6" x14ac:dyDescent="0.3">
      <c r="A436">
        <f t="shared" si="39"/>
        <v>429</v>
      </c>
      <c r="B436">
        <f t="shared" si="37"/>
        <v>428</v>
      </c>
      <c r="C436">
        <f t="shared" si="38"/>
        <v>36</v>
      </c>
      <c r="D436" s="18">
        <f t="shared" si="41"/>
        <v>2.513587711834881E-5</v>
      </c>
      <c r="E436" s="18">
        <f t="shared" si="40"/>
        <v>1.5154522363921452E-2</v>
      </c>
      <c r="F436" s="18">
        <f t="shared" si="36"/>
        <v>1.5052294722969989E-3</v>
      </c>
    </row>
    <row r="437" spans="1:6" x14ac:dyDescent="0.3">
      <c r="A437">
        <f t="shared" si="39"/>
        <v>430</v>
      </c>
      <c r="B437">
        <f t="shared" si="37"/>
        <v>429</v>
      </c>
      <c r="C437">
        <f t="shared" si="38"/>
        <v>36</v>
      </c>
      <c r="D437" s="18">
        <f t="shared" si="41"/>
        <v>2.5035898475222011E-5</v>
      </c>
      <c r="E437" s="18">
        <f t="shared" si="40"/>
        <v>1.5129486465446229E-2</v>
      </c>
      <c r="F437" s="18">
        <f t="shared" si="36"/>
        <v>1.4825465106835408E-3</v>
      </c>
    </row>
    <row r="438" spans="1:6" x14ac:dyDescent="0.3">
      <c r="A438">
        <f t="shared" si="39"/>
        <v>431</v>
      </c>
      <c r="B438">
        <f t="shared" si="37"/>
        <v>430</v>
      </c>
      <c r="C438">
        <f t="shared" si="38"/>
        <v>36</v>
      </c>
      <c r="D438" s="18">
        <f t="shared" si="41"/>
        <v>2.4936548536802786E-5</v>
      </c>
      <c r="E438" s="18">
        <f t="shared" si="40"/>
        <v>1.5104549916909427E-2</v>
      </c>
      <c r="F438" s="18">
        <f t="shared" si="36"/>
        <v>1.4602053685448054E-3</v>
      </c>
    </row>
    <row r="439" spans="1:6" x14ac:dyDescent="0.3">
      <c r="A439">
        <f t="shared" si="39"/>
        <v>432</v>
      </c>
      <c r="B439">
        <f t="shared" si="37"/>
        <v>431</v>
      </c>
      <c r="C439">
        <f t="shared" si="38"/>
        <v>36</v>
      </c>
      <c r="D439" s="18">
        <f t="shared" si="41"/>
        <v>2.4837821903426414E-5</v>
      </c>
      <c r="E439" s="18">
        <f t="shared" si="40"/>
        <v>1.5079712095006E-2</v>
      </c>
      <c r="F439" s="18">
        <f t="shared" si="36"/>
        <v>1.438200894853546E-3</v>
      </c>
    </row>
    <row r="440" spans="1:6" x14ac:dyDescent="0.3">
      <c r="A440">
        <f t="shared" si="39"/>
        <v>433</v>
      </c>
      <c r="B440">
        <f t="shared" si="37"/>
        <v>432</v>
      </c>
      <c r="C440">
        <f t="shared" si="38"/>
        <v>37</v>
      </c>
      <c r="D440" s="18">
        <f t="shared" si="41"/>
        <v>2.4739713234166231E-5</v>
      </c>
      <c r="E440" s="18">
        <f t="shared" si="40"/>
        <v>1.5054972381771834E-2</v>
      </c>
      <c r="F440" s="18">
        <f t="shared" si="36"/>
        <v>1.4165280162056002E-3</v>
      </c>
    </row>
    <row r="441" spans="1:6" x14ac:dyDescent="0.3">
      <c r="A441">
        <f t="shared" si="39"/>
        <v>434</v>
      </c>
      <c r="B441">
        <f t="shared" si="37"/>
        <v>433</v>
      </c>
      <c r="C441">
        <f t="shared" si="38"/>
        <v>37</v>
      </c>
      <c r="D441" s="18">
        <f t="shared" si="41"/>
        <v>2.4642217246060824E-5</v>
      </c>
      <c r="E441" s="18">
        <f t="shared" si="40"/>
        <v>1.5030330164525773E-2</v>
      </c>
      <c r="F441" s="18">
        <f t="shared" si="36"/>
        <v>1.3951817356501531E-3</v>
      </c>
    </row>
    <row r="442" spans="1:6" x14ac:dyDescent="0.3">
      <c r="A442">
        <f t="shared" si="39"/>
        <v>435</v>
      </c>
      <c r="B442">
        <f t="shared" si="37"/>
        <v>434</v>
      </c>
      <c r="C442">
        <f t="shared" si="38"/>
        <v>37</v>
      </c>
      <c r="D442" s="18">
        <f t="shared" si="41"/>
        <v>2.4545328713353124E-5</v>
      </c>
      <c r="E442" s="18">
        <f t="shared" si="40"/>
        <v>1.500578483581242E-2</v>
      </c>
      <c r="F442" s="18">
        <f t="shared" si="36"/>
        <v>1.3741571315376271E-3</v>
      </c>
    </row>
    <row r="443" spans="1:6" x14ac:dyDescent="0.3">
      <c r="A443">
        <f t="shared" si="39"/>
        <v>436</v>
      </c>
      <c r="B443">
        <f t="shared" si="37"/>
        <v>435</v>
      </c>
      <c r="C443">
        <f t="shared" si="38"/>
        <v>37</v>
      </c>
      <c r="D443" s="18">
        <f t="shared" si="41"/>
        <v>2.4449042466741216E-5</v>
      </c>
      <c r="E443" s="18">
        <f t="shared" si="40"/>
        <v>1.4981335793345679E-2</v>
      </c>
      <c r="F443" s="18">
        <f t="shared" si="36"/>
        <v>1.3534493563849375E-3</v>
      </c>
    </row>
    <row r="444" spans="1:6" x14ac:dyDescent="0.3">
      <c r="A444">
        <f t="shared" si="39"/>
        <v>437</v>
      </c>
      <c r="B444">
        <f t="shared" si="37"/>
        <v>436</v>
      </c>
      <c r="C444">
        <f t="shared" si="38"/>
        <v>37</v>
      </c>
      <c r="D444" s="18">
        <f t="shared" si="41"/>
        <v>2.4353353392640653E-5</v>
      </c>
      <c r="E444" s="18">
        <f t="shared" si="40"/>
        <v>1.4956982439953038E-2</v>
      </c>
      <c r="F444" s="18">
        <f t="shared" si="36"/>
        <v>1.3330536357578425E-3</v>
      </c>
    </row>
    <row r="445" spans="1:6" x14ac:dyDescent="0.3">
      <c r="A445">
        <f t="shared" si="39"/>
        <v>438</v>
      </c>
      <c r="B445">
        <f t="shared" si="37"/>
        <v>437</v>
      </c>
      <c r="C445">
        <f t="shared" si="38"/>
        <v>37</v>
      </c>
      <c r="D445" s="18">
        <f t="shared" si="41"/>
        <v>2.4258256432458076E-5</v>
      </c>
      <c r="E445" s="18">
        <f t="shared" si="40"/>
        <v>1.493272418352058E-2</v>
      </c>
      <c r="F445" s="18">
        <f t="shared" si="36"/>
        <v>1.3129652671701392E-3</v>
      </c>
    </row>
    <row r="446" spans="1:6" x14ac:dyDescent="0.3">
      <c r="A446">
        <f t="shared" si="39"/>
        <v>439</v>
      </c>
      <c r="B446">
        <f t="shared" si="37"/>
        <v>438</v>
      </c>
      <c r="C446">
        <f t="shared" si="38"/>
        <v>37</v>
      </c>
      <c r="D446" s="18">
        <f t="shared" si="41"/>
        <v>2.4163746581875923E-5</v>
      </c>
      <c r="E446" s="18">
        <f t="shared" si="40"/>
        <v>1.4908560436938705E-2</v>
      </c>
      <c r="F446" s="18">
        <f t="shared" si="36"/>
        <v>1.2931796189994478E-3</v>
      </c>
    </row>
    <row r="447" spans="1:6" x14ac:dyDescent="0.3">
      <c r="A447">
        <f t="shared" si="39"/>
        <v>440</v>
      </c>
      <c r="B447">
        <f t="shared" si="37"/>
        <v>439</v>
      </c>
      <c r="C447">
        <f t="shared" si="38"/>
        <v>37</v>
      </c>
      <c r="D447" s="18">
        <f t="shared" si="41"/>
        <v>2.406981889014806E-5</v>
      </c>
      <c r="E447" s="18">
        <f t="shared" si="40"/>
        <v>1.4884490618048557E-2</v>
      </c>
      <c r="F447" s="18">
        <f t="shared" si="36"/>
        <v>1.2736921294193319E-3</v>
      </c>
    </row>
    <row r="448" spans="1:6" x14ac:dyDescent="0.3">
      <c r="A448">
        <f t="shared" si="39"/>
        <v>441</v>
      </c>
      <c r="B448">
        <f t="shared" si="37"/>
        <v>440</v>
      </c>
      <c r="C448">
        <f t="shared" si="38"/>
        <v>37</v>
      </c>
      <c r="D448" s="18">
        <f t="shared" si="41"/>
        <v>2.3976468459406126E-5</v>
      </c>
      <c r="E448" s="18">
        <f t="shared" si="40"/>
        <v>1.486051414958915E-2</v>
      </c>
      <c r="F448" s="18">
        <f t="shared" si="36"/>
        <v>1.254498305347515E-3</v>
      </c>
    </row>
    <row r="449" spans="1:6" x14ac:dyDescent="0.3">
      <c r="A449">
        <f t="shared" si="39"/>
        <v>442</v>
      </c>
      <c r="B449">
        <f t="shared" si="37"/>
        <v>441</v>
      </c>
      <c r="C449">
        <f t="shared" si="38"/>
        <v>37</v>
      </c>
      <c r="D449" s="18">
        <f t="shared" si="41"/>
        <v>2.3883690443976408E-5</v>
      </c>
      <c r="E449" s="18">
        <f t="shared" si="40"/>
        <v>1.4836630459145173E-2</v>
      </c>
      <c r="F449" s="18">
        <f t="shared" si="36"/>
        <v>1.2355937214099423E-3</v>
      </c>
    </row>
    <row r="450" spans="1:6" x14ac:dyDescent="0.3">
      <c r="A450">
        <f t="shared" si="39"/>
        <v>443</v>
      </c>
      <c r="B450">
        <f t="shared" si="37"/>
        <v>442</v>
      </c>
      <c r="C450">
        <f t="shared" si="38"/>
        <v>37</v>
      </c>
      <c r="D450" s="18">
        <f t="shared" si="41"/>
        <v>2.3791480049707057E-5</v>
      </c>
      <c r="E450" s="18">
        <f t="shared" si="40"/>
        <v>1.4812838979095466E-2</v>
      </c>
      <c r="F450" s="18">
        <f t="shared" si="36"/>
        <v>1.2169740189204596E-3</v>
      </c>
    </row>
    <row r="451" spans="1:6" x14ac:dyDescent="0.3">
      <c r="A451">
        <f t="shared" si="39"/>
        <v>444</v>
      </c>
      <c r="B451">
        <f t="shared" si="37"/>
        <v>443</v>
      </c>
      <c r="C451">
        <f t="shared" si="38"/>
        <v>37</v>
      </c>
      <c r="D451" s="18">
        <f t="shared" si="41"/>
        <v>2.3699832533305483E-5</v>
      </c>
      <c r="E451" s="18">
        <f t="shared" si="40"/>
        <v>1.4789139146562161E-2</v>
      </c>
      <c r="F451" s="18">
        <f t="shared" si="36"/>
        <v>1.198634904875859E-3</v>
      </c>
    </row>
    <row r="452" spans="1:6" x14ac:dyDescent="0.3">
      <c r="A452">
        <f t="shared" si="39"/>
        <v>445</v>
      </c>
      <c r="B452">
        <f t="shared" si="37"/>
        <v>444</v>
      </c>
      <c r="C452">
        <f t="shared" si="38"/>
        <v>38</v>
      </c>
      <c r="D452" s="18">
        <f t="shared" si="41"/>
        <v>2.3608743201685732E-5</v>
      </c>
      <c r="E452" s="18">
        <f t="shared" si="40"/>
        <v>1.4765530403360476E-2</v>
      </c>
      <c r="F452" s="18">
        <f t="shared" si="36"/>
        <v>1.1805721509660777E-3</v>
      </c>
    </row>
    <row r="453" spans="1:6" x14ac:dyDescent="0.3">
      <c r="A453">
        <f t="shared" si="39"/>
        <v>446</v>
      </c>
      <c r="B453">
        <f t="shared" si="37"/>
        <v>445</v>
      </c>
      <c r="C453">
        <f t="shared" si="38"/>
        <v>38</v>
      </c>
      <c r="D453" s="18">
        <f t="shared" si="41"/>
        <v>2.3518207411325684E-5</v>
      </c>
      <c r="E453" s="18">
        <f t="shared" si="40"/>
        <v>1.474201219594915E-2</v>
      </c>
      <c r="F453" s="18">
        <f t="shared" si="36"/>
        <v>1.1627815925993083E-3</v>
      </c>
    </row>
    <row r="454" spans="1:6" x14ac:dyDescent="0.3">
      <c r="A454">
        <f t="shared" si="39"/>
        <v>447</v>
      </c>
      <c r="B454">
        <f t="shared" si="37"/>
        <v>446</v>
      </c>
      <c r="C454">
        <f t="shared" si="38"/>
        <v>38</v>
      </c>
      <c r="D454" s="18">
        <f t="shared" si="41"/>
        <v>2.342822056763391E-5</v>
      </c>
      <c r="E454" s="18">
        <f t="shared" si="40"/>
        <v>1.4718583975381515E-2</v>
      </c>
      <c r="F454" s="18">
        <f t="shared" si="36"/>
        <v>1.1452591279417987E-3</v>
      </c>
    </row>
    <row r="455" spans="1:6" x14ac:dyDescent="0.3">
      <c r="A455">
        <f t="shared" si="39"/>
        <v>448</v>
      </c>
      <c r="B455">
        <f t="shared" si="37"/>
        <v>447</v>
      </c>
      <c r="C455">
        <f t="shared" si="38"/>
        <v>38</v>
      </c>
      <c r="D455" s="18">
        <f t="shared" si="41"/>
        <v>2.3338778124325999E-5</v>
      </c>
      <c r="E455" s="18">
        <f t="shared" si="40"/>
        <v>1.4695245197257189E-2</v>
      </c>
      <c r="F455" s="18">
        <f t="shared" si="36"/>
        <v>1.1280007169721252E-3</v>
      </c>
    </row>
    <row r="456" spans="1:6" x14ac:dyDescent="0.3">
      <c r="A456">
        <f t="shared" si="39"/>
        <v>449</v>
      </c>
      <c r="B456">
        <f t="shared" si="37"/>
        <v>448</v>
      </c>
      <c r="C456">
        <f t="shared" si="38"/>
        <v>38</v>
      </c>
      <c r="D456" s="18">
        <f t="shared" si="41"/>
        <v>2.3249875582810209E-5</v>
      </c>
      <c r="E456" s="18">
        <f t="shared" si="40"/>
        <v>1.4671995321674378E-2</v>
      </c>
      <c r="F456" s="18">
        <f t="shared" ref="F456:F519" si="42">1/(1+$F$5)^B456</f>
        <v>1.1110023805497144E-3</v>
      </c>
    </row>
    <row r="457" spans="1:6" x14ac:dyDescent="0.3">
      <c r="A457">
        <f t="shared" si="39"/>
        <v>450</v>
      </c>
      <c r="B457">
        <f t="shared" ref="B457:B520" si="43">A457-1</f>
        <v>449</v>
      </c>
      <c r="C457">
        <f t="shared" ref="C457:C520" si="44">INT(B457/12)+1</f>
        <v>38</v>
      </c>
      <c r="D457" s="18">
        <f t="shared" si="41"/>
        <v>2.3161508491582283E-5</v>
      </c>
      <c r="E457" s="18">
        <f t="shared" si="40"/>
        <v>1.4648833813182795E-2</v>
      </c>
      <c r="F457" s="18">
        <f t="shared" si="42"/>
        <v>1.0942601994974042E-3</v>
      </c>
    </row>
    <row r="458" spans="1:6" x14ac:dyDescent="0.3">
      <c r="A458">
        <f t="shared" ref="A458:A521" si="45">A457+1</f>
        <v>451</v>
      </c>
      <c r="B458">
        <f t="shared" si="43"/>
        <v>450</v>
      </c>
      <c r="C458">
        <f t="shared" si="44"/>
        <v>38</v>
      </c>
      <c r="D458" s="18">
        <f t="shared" si="41"/>
        <v>2.3073672445629267E-5</v>
      </c>
      <c r="E458" s="18">
        <f t="shared" ref="E458:E521" si="46">E457-D458</f>
        <v>1.4625760140737167E-2</v>
      </c>
      <c r="F458" s="18">
        <f t="shared" si="42"/>
        <v>1.0777703136978273E-3</v>
      </c>
    </row>
    <row r="459" spans="1:6" x14ac:dyDescent="0.3">
      <c r="A459">
        <f t="shared" si="45"/>
        <v>452</v>
      </c>
      <c r="B459">
        <f t="shared" si="43"/>
        <v>451</v>
      </c>
      <c r="C459">
        <f t="shared" si="44"/>
        <v>38</v>
      </c>
      <c r="D459" s="18">
        <f t="shared" ref="D459:D522" si="47">($B$2+B459-2)/($B$1+$B$2+B459-1)*D458</f>
        <v>2.2986363085842177E-5</v>
      </c>
      <c r="E459" s="18">
        <f t="shared" si="46"/>
        <v>1.4602773777651325E-2</v>
      </c>
      <c r="F459" s="18">
        <f t="shared" si="42"/>
        <v>1.0615289212034149E-3</v>
      </c>
    </row>
    <row r="460" spans="1:6" x14ac:dyDescent="0.3">
      <c r="A460">
        <f t="shared" si="45"/>
        <v>453</v>
      </c>
      <c r="B460">
        <f t="shared" si="43"/>
        <v>452</v>
      </c>
      <c r="C460">
        <f t="shared" si="44"/>
        <v>38</v>
      </c>
      <c r="D460" s="18">
        <f t="shared" si="47"/>
        <v>2.2899576098437366E-5</v>
      </c>
      <c r="E460" s="18">
        <f t="shared" si="46"/>
        <v>1.4579874201552887E-2</v>
      </c>
      <c r="F460" s="18">
        <f t="shared" si="42"/>
        <v>1.0455322773598101E-3</v>
      </c>
    </row>
    <row r="461" spans="1:6" x14ac:dyDescent="0.3">
      <c r="A461">
        <f t="shared" si="45"/>
        <v>454</v>
      </c>
      <c r="B461">
        <f t="shared" si="43"/>
        <v>453</v>
      </c>
      <c r="C461">
        <f t="shared" si="44"/>
        <v>38</v>
      </c>
      <c r="D461" s="18">
        <f t="shared" si="47"/>
        <v>2.2813307214386451E-5</v>
      </c>
      <c r="E461" s="18">
        <f t="shared" si="46"/>
        <v>1.4557060894338501E-2</v>
      </c>
      <c r="F461" s="18">
        <f t="shared" si="42"/>
        <v>1.0297766939424897E-3</v>
      </c>
    </row>
    <row r="462" spans="1:6" x14ac:dyDescent="0.3">
      <c r="A462">
        <f t="shared" si="45"/>
        <v>455</v>
      </c>
      <c r="B462">
        <f t="shared" si="43"/>
        <v>454</v>
      </c>
      <c r="C462">
        <f t="shared" si="44"/>
        <v>38</v>
      </c>
      <c r="D462" s="18">
        <f t="shared" si="47"/>
        <v>2.2727552208854633E-5</v>
      </c>
      <c r="E462" s="18">
        <f t="shared" si="46"/>
        <v>1.4534333342129646E-2</v>
      </c>
      <c r="F462" s="18">
        <f t="shared" si="42"/>
        <v>1.0142585383064017E-3</v>
      </c>
    </row>
    <row r="463" spans="1:6" x14ac:dyDescent="0.3">
      <c r="A463">
        <f t="shared" si="45"/>
        <v>456</v>
      </c>
      <c r="B463">
        <f t="shared" si="43"/>
        <v>455</v>
      </c>
      <c r="C463">
        <f t="shared" si="44"/>
        <v>38</v>
      </c>
      <c r="D463" s="18">
        <f t="shared" si="47"/>
        <v>2.2642306900647295E-5</v>
      </c>
      <c r="E463" s="18">
        <f t="shared" si="46"/>
        <v>1.4511691035228999E-2</v>
      </c>
      <c r="F463" s="18">
        <f t="shared" si="42"/>
        <v>9.98974232548411E-4</v>
      </c>
    </row>
    <row r="464" spans="1:6" x14ac:dyDescent="0.3">
      <c r="A464">
        <f t="shared" si="45"/>
        <v>457</v>
      </c>
      <c r="B464">
        <f t="shared" si="43"/>
        <v>456</v>
      </c>
      <c r="C464">
        <f t="shared" si="44"/>
        <v>39</v>
      </c>
      <c r="D464" s="18">
        <f t="shared" si="47"/>
        <v>2.2557567151664714E-5</v>
      </c>
      <c r="E464" s="18">
        <f t="shared" si="46"/>
        <v>1.4489133468077333E-2</v>
      </c>
      <c r="F464" s="18">
        <f t="shared" si="42"/>
        <v>9.8392025268237058E-4</v>
      </c>
    </row>
    <row r="465" spans="1:6" x14ac:dyDescent="0.3">
      <c r="A465">
        <f t="shared" si="45"/>
        <v>458</v>
      </c>
      <c r="B465">
        <f t="shared" si="43"/>
        <v>457</v>
      </c>
      <c r="C465">
        <f t="shared" si="44"/>
        <v>39</v>
      </c>
      <c r="D465" s="18">
        <f t="shared" si="47"/>
        <v>2.2473328866364784E-5</v>
      </c>
      <c r="E465" s="18">
        <f t="shared" si="46"/>
        <v>1.4466660139210968E-2</v>
      </c>
      <c r="F465" s="18">
        <f t="shared" si="42"/>
        <v>9.6909312782662339E-4</v>
      </c>
    </row>
    <row r="466" spans="1:6" x14ac:dyDescent="0.3">
      <c r="A466">
        <f t="shared" si="45"/>
        <v>459</v>
      </c>
      <c r="B466">
        <f t="shared" si="43"/>
        <v>458</v>
      </c>
      <c r="C466">
        <f t="shared" si="44"/>
        <v>39</v>
      </c>
      <c r="D466" s="18">
        <f t="shared" si="47"/>
        <v>2.2389587991233555E-5</v>
      </c>
      <c r="E466" s="18">
        <f t="shared" si="46"/>
        <v>1.4444270551219735E-2</v>
      </c>
      <c r="F466" s="18">
        <f t="shared" si="42"/>
        <v>9.5448943940374602E-4</v>
      </c>
    </row>
    <row r="467" spans="1:6" x14ac:dyDescent="0.3">
      <c r="A467">
        <f t="shared" si="45"/>
        <v>460</v>
      </c>
      <c r="B467">
        <f t="shared" si="43"/>
        <v>459</v>
      </c>
      <c r="C467">
        <f t="shared" si="44"/>
        <v>39</v>
      </c>
      <c r="D467" s="18">
        <f t="shared" si="47"/>
        <v>2.2306340514263545E-5</v>
      </c>
      <c r="E467" s="18">
        <f t="shared" si="46"/>
        <v>1.4421964210705471E-2</v>
      </c>
      <c r="F467" s="18">
        <f t="shared" si="42"/>
        <v>9.4010582035235484E-4</v>
      </c>
    </row>
    <row r="468" spans="1:6" x14ac:dyDescent="0.3">
      <c r="A468">
        <f t="shared" si="45"/>
        <v>461</v>
      </c>
      <c r="B468">
        <f t="shared" si="43"/>
        <v>460</v>
      </c>
      <c r="C468">
        <f t="shared" si="44"/>
        <v>39</v>
      </c>
      <c r="D468" s="18">
        <f t="shared" si="47"/>
        <v>2.2223582464439589E-5</v>
      </c>
      <c r="E468" s="18">
        <f t="shared" si="46"/>
        <v>1.4399740628241032E-2</v>
      </c>
      <c r="F468" s="18">
        <f t="shared" si="42"/>
        <v>9.2593895435078759E-4</v>
      </c>
    </row>
    <row r="469" spans="1:6" x14ac:dyDescent="0.3">
      <c r="A469">
        <f t="shared" si="45"/>
        <v>462</v>
      </c>
      <c r="B469">
        <f t="shared" si="43"/>
        <v>461</v>
      </c>
      <c r="C469">
        <f t="shared" si="44"/>
        <v>39</v>
      </c>
      <c r="D469" s="18">
        <f t="shared" si="47"/>
        <v>2.2141309911232213E-5</v>
      </c>
      <c r="E469" s="18">
        <f t="shared" si="46"/>
        <v>1.43775993183298E-2</v>
      </c>
      <c r="F469" s="18">
        <f t="shared" si="42"/>
        <v>9.1198557505248472E-4</v>
      </c>
    </row>
    <row r="470" spans="1:6" x14ac:dyDescent="0.3">
      <c r="A470">
        <f t="shared" si="45"/>
        <v>463</v>
      </c>
      <c r="B470">
        <f t="shared" si="43"/>
        <v>462</v>
      </c>
      <c r="C470">
        <f t="shared" si="44"/>
        <v>39</v>
      </c>
      <c r="D470" s="18">
        <f t="shared" si="47"/>
        <v>2.2059518964098308E-5</v>
      </c>
      <c r="E470" s="18">
        <f t="shared" si="46"/>
        <v>1.4355539799365701E-2</v>
      </c>
      <c r="F470" s="18">
        <f t="shared" si="42"/>
        <v>8.9824246533289152E-4</v>
      </c>
    </row>
    <row r="471" spans="1:6" x14ac:dyDescent="0.3">
      <c r="A471">
        <f t="shared" si="45"/>
        <v>464</v>
      </c>
      <c r="B471">
        <f t="shared" si="43"/>
        <v>463</v>
      </c>
      <c r="C471">
        <f t="shared" si="44"/>
        <v>39</v>
      </c>
      <c r="D471" s="18">
        <f t="shared" si="47"/>
        <v>2.1978205771989046E-5</v>
      </c>
      <c r="E471" s="18">
        <f t="shared" si="46"/>
        <v>1.4333561593593712E-2</v>
      </c>
      <c r="F471" s="18">
        <f t="shared" si="42"/>
        <v>8.8470645654771128E-4</v>
      </c>
    </row>
    <row r="472" spans="1:6" x14ac:dyDescent="0.3">
      <c r="A472">
        <f t="shared" si="45"/>
        <v>465</v>
      </c>
      <c r="B472">
        <f t="shared" si="43"/>
        <v>464</v>
      </c>
      <c r="C472">
        <f t="shared" si="44"/>
        <v>39</v>
      </c>
      <c r="D472" s="18">
        <f t="shared" si="47"/>
        <v>2.1897366522864888E-5</v>
      </c>
      <c r="E472" s="18">
        <f t="shared" si="46"/>
        <v>1.4311664227070848E-2</v>
      </c>
      <c r="F472" s="18">
        <f t="shared" si="42"/>
        <v>8.7137442780233561E-4</v>
      </c>
    </row>
    <row r="473" spans="1:6" x14ac:dyDescent="0.3">
      <c r="A473">
        <f t="shared" si="45"/>
        <v>466</v>
      </c>
      <c r="B473">
        <f t="shared" si="43"/>
        <v>465</v>
      </c>
      <c r="C473">
        <f t="shared" si="44"/>
        <v>39</v>
      </c>
      <c r="D473" s="18">
        <f t="shared" si="47"/>
        <v>2.1816997443217579E-5</v>
      </c>
      <c r="E473" s="18">
        <f t="shared" si="46"/>
        <v>1.4289847229627631E-2</v>
      </c>
      <c r="F473" s="18">
        <f t="shared" si="42"/>
        <v>8.5824330523228169E-4</v>
      </c>
    </row>
    <row r="474" spans="1:6" x14ac:dyDescent="0.3">
      <c r="A474">
        <f t="shared" si="45"/>
        <v>467</v>
      </c>
      <c r="B474">
        <f t="shared" si="43"/>
        <v>466</v>
      </c>
      <c r="C474">
        <f t="shared" si="44"/>
        <v>39</v>
      </c>
      <c r="D474" s="18">
        <f t="shared" si="47"/>
        <v>2.1737094797599009E-5</v>
      </c>
      <c r="E474" s="18">
        <f t="shared" si="46"/>
        <v>1.4268110134830031E-2</v>
      </c>
      <c r="F474" s="18">
        <f t="shared" si="42"/>
        <v>8.4531006129447616E-4</v>
      </c>
    </row>
    <row r="475" spans="1:6" x14ac:dyDescent="0.3">
      <c r="A475">
        <f t="shared" si="45"/>
        <v>468</v>
      </c>
      <c r="B475">
        <f t="shared" si="43"/>
        <v>467</v>
      </c>
      <c r="C475">
        <f t="shared" si="44"/>
        <v>39</v>
      </c>
      <c r="D475" s="18">
        <f t="shared" si="47"/>
        <v>2.1657654888156836E-5</v>
      </c>
      <c r="E475" s="18">
        <f t="shared" si="46"/>
        <v>1.4246452479941874E-2</v>
      </c>
      <c r="F475" s="18">
        <f t="shared" si="42"/>
        <v>8.3257171406921689E-4</v>
      </c>
    </row>
    <row r="476" spans="1:6" x14ac:dyDescent="0.3">
      <c r="A476">
        <f t="shared" si="45"/>
        <v>469</v>
      </c>
      <c r="B476">
        <f t="shared" si="43"/>
        <v>468</v>
      </c>
      <c r="C476">
        <f t="shared" si="44"/>
        <v>40</v>
      </c>
      <c r="D476" s="18">
        <f t="shared" si="47"/>
        <v>2.1578674054176749E-5</v>
      </c>
      <c r="E476" s="18">
        <f t="shared" si="46"/>
        <v>1.4224873805887698E-2</v>
      </c>
      <c r="F476" s="18">
        <f t="shared" si="42"/>
        <v>8.2002532657265558E-4</v>
      </c>
    </row>
    <row r="477" spans="1:6" x14ac:dyDescent="0.3">
      <c r="A477">
        <f t="shared" si="45"/>
        <v>470</v>
      </c>
      <c r="B477">
        <f t="shared" si="43"/>
        <v>469</v>
      </c>
      <c r="C477">
        <f t="shared" si="44"/>
        <v>40</v>
      </c>
      <c r="D477" s="18">
        <f t="shared" si="47"/>
        <v>2.1500148671631251E-5</v>
      </c>
      <c r="E477" s="18">
        <f t="shared" si="46"/>
        <v>1.4203373657216066E-2</v>
      </c>
      <c r="F477" s="18">
        <f t="shared" si="42"/>
        <v>8.076680060796369E-4</v>
      </c>
    </row>
    <row r="478" spans="1:6" x14ac:dyDescent="0.3">
      <c r="A478">
        <f t="shared" si="45"/>
        <v>471</v>
      </c>
      <c r="B478">
        <f t="shared" si="43"/>
        <v>470</v>
      </c>
      <c r="C478">
        <f t="shared" si="44"/>
        <v>40</v>
      </c>
      <c r="D478" s="18">
        <f t="shared" si="47"/>
        <v>2.1422075152734909E-5</v>
      </c>
      <c r="E478" s="18">
        <f t="shared" si="46"/>
        <v>1.4181951582063331E-2</v>
      </c>
      <c r="F478" s="18">
        <f t="shared" si="42"/>
        <v>7.9549690345674868E-4</v>
      </c>
    </row>
    <row r="479" spans="1:6" x14ac:dyDescent="0.3">
      <c r="A479">
        <f t="shared" si="45"/>
        <v>472</v>
      </c>
      <c r="B479">
        <f t="shared" si="43"/>
        <v>471</v>
      </c>
      <c r="C479">
        <f t="shared" si="44"/>
        <v>40</v>
      </c>
      <c r="D479" s="18">
        <f t="shared" si="47"/>
        <v>2.1344449945505876E-5</v>
      </c>
      <c r="E479" s="18">
        <f t="shared" si="46"/>
        <v>1.4160607132117826E-2</v>
      </c>
      <c r="F479" s="18">
        <f t="shared" si="42"/>
        <v>7.8350921250541577E-4</v>
      </c>
    </row>
    <row r="480" spans="1:6" x14ac:dyDescent="0.3">
      <c r="A480">
        <f t="shared" si="45"/>
        <v>473</v>
      </c>
      <c r="B480">
        <f t="shared" si="43"/>
        <v>472</v>
      </c>
      <c r="C480">
        <f t="shared" si="44"/>
        <v>40</v>
      </c>
      <c r="D480" s="18">
        <f t="shared" si="47"/>
        <v>2.1267269533333683E-5</v>
      </c>
      <c r="E480" s="18">
        <f t="shared" si="46"/>
        <v>1.4139339862584492E-2</v>
      </c>
      <c r="F480" s="18">
        <f t="shared" si="42"/>
        <v>7.717021693148978E-4</v>
      </c>
    </row>
    <row r="481" spans="1:6" x14ac:dyDescent="0.3">
      <c r="A481">
        <f t="shared" si="45"/>
        <v>474</v>
      </c>
      <c r="B481">
        <f t="shared" si="43"/>
        <v>473</v>
      </c>
      <c r="C481">
        <f t="shared" si="44"/>
        <v>40</v>
      </c>
      <c r="D481" s="18">
        <f t="shared" si="47"/>
        <v>2.1190530434553108E-5</v>
      </c>
      <c r="E481" s="18">
        <f t="shared" si="46"/>
        <v>1.4118149332149939E-2</v>
      </c>
      <c r="F481" s="18">
        <f t="shared" si="42"/>
        <v>7.6007305162503465E-4</v>
      </c>
    </row>
    <row r="482" spans="1:6" x14ac:dyDescent="0.3">
      <c r="A482">
        <f t="shared" si="45"/>
        <v>475</v>
      </c>
      <c r="B482">
        <f t="shared" si="43"/>
        <v>474</v>
      </c>
      <c r="C482">
        <f t="shared" si="44"/>
        <v>40</v>
      </c>
      <c r="D482" s="18">
        <f t="shared" si="47"/>
        <v>2.1114229202024095E-5</v>
      </c>
      <c r="E482" s="18">
        <f t="shared" si="46"/>
        <v>1.4097035102947915E-2</v>
      </c>
      <c r="F482" s="18">
        <f t="shared" si="42"/>
        <v>7.4861917819859613E-4</v>
      </c>
    </row>
    <row r="483" spans="1:6" x14ac:dyDescent="0.3">
      <c r="A483">
        <f t="shared" si="45"/>
        <v>476</v>
      </c>
      <c r="B483">
        <f t="shared" si="43"/>
        <v>475</v>
      </c>
      <c r="C483">
        <f t="shared" si="44"/>
        <v>40</v>
      </c>
      <c r="D483" s="18">
        <f t="shared" si="47"/>
        <v>2.1038362422717574E-5</v>
      </c>
      <c r="E483" s="18">
        <f t="shared" si="46"/>
        <v>1.4075996740525197E-2</v>
      </c>
      <c r="F483" s="18">
        <f t="shared" si="42"/>
        <v>7.3733790820308892E-4</v>
      </c>
    </row>
    <row r="484" spans="1:6" x14ac:dyDescent="0.3">
      <c r="A484">
        <f t="shared" si="45"/>
        <v>477</v>
      </c>
      <c r="B484">
        <f t="shared" si="43"/>
        <v>476</v>
      </c>
      <c r="C484">
        <f t="shared" si="44"/>
        <v>40</v>
      </c>
      <c r="D484" s="18">
        <f t="shared" si="47"/>
        <v>2.0962926717307124E-5</v>
      </c>
      <c r="E484" s="18">
        <f t="shared" si="46"/>
        <v>1.4055033813807891E-2</v>
      </c>
      <c r="F484" s="18">
        <f t="shared" si="42"/>
        <v>7.2622664060187987E-4</v>
      </c>
    </row>
    <row r="485" spans="1:6" x14ac:dyDescent="0.3">
      <c r="A485">
        <f t="shared" si="45"/>
        <v>478</v>
      </c>
      <c r="B485">
        <f t="shared" si="43"/>
        <v>477</v>
      </c>
      <c r="C485">
        <f t="shared" si="44"/>
        <v>40</v>
      </c>
      <c r="D485" s="18">
        <f t="shared" si="47"/>
        <v>2.0887918739766355E-5</v>
      </c>
      <c r="E485" s="18">
        <f t="shared" si="46"/>
        <v>1.4034145895068125E-2</v>
      </c>
      <c r="F485" s="18">
        <f t="shared" si="42"/>
        <v>7.1528281355449604E-4</v>
      </c>
    </row>
    <row r="486" spans="1:6" x14ac:dyDescent="0.3">
      <c r="A486">
        <f t="shared" si="45"/>
        <v>479</v>
      </c>
      <c r="B486">
        <f t="shared" si="43"/>
        <v>478</v>
      </c>
      <c r="C486">
        <f t="shared" si="44"/>
        <v>40</v>
      </c>
      <c r="D486" s="18">
        <f t="shared" si="47"/>
        <v>2.0813335176971941E-5</v>
      </c>
      <c r="E486" s="18">
        <f t="shared" si="46"/>
        <v>1.4013332559891152E-2</v>
      </c>
      <c r="F486" s="18">
        <f t="shared" si="42"/>
        <v>7.0450390382595905E-4</v>
      </c>
    </row>
    <row r="487" spans="1:6" x14ac:dyDescent="0.3">
      <c r="A487">
        <f t="shared" si="45"/>
        <v>480</v>
      </c>
      <c r="B487">
        <f t="shared" si="43"/>
        <v>479</v>
      </c>
      <c r="C487">
        <f t="shared" si="44"/>
        <v>40</v>
      </c>
      <c r="D487" s="18">
        <f t="shared" si="47"/>
        <v>2.0739172748312189E-5</v>
      </c>
      <c r="E487" s="18">
        <f t="shared" si="46"/>
        <v>1.399259338714284E-2</v>
      </c>
      <c r="F487" s="18">
        <f t="shared" si="42"/>
        <v>6.9388742620502203E-4</v>
      </c>
    </row>
    <row r="488" spans="1:6" x14ac:dyDescent="0.3">
      <c r="A488">
        <f t="shared" si="45"/>
        <v>481</v>
      </c>
      <c r="B488">
        <f t="shared" si="43"/>
        <v>480</v>
      </c>
      <c r="C488">
        <f t="shared" si="44"/>
        <v>41</v>
      </c>
      <c r="D488" s="18">
        <f t="shared" si="47"/>
        <v>2.0665428205301088E-5</v>
      </c>
      <c r="E488" s="18">
        <f t="shared" si="46"/>
        <v>1.3971927958937539E-2</v>
      </c>
      <c r="F488" s="18">
        <f t="shared" si="42"/>
        <v>6.8343093293117508E-4</v>
      </c>
    </row>
    <row r="489" spans="1:6" x14ac:dyDescent="0.3">
      <c r="A489">
        <f t="shared" si="45"/>
        <v>482</v>
      </c>
      <c r="B489">
        <f t="shared" si="43"/>
        <v>481</v>
      </c>
      <c r="C489">
        <f t="shared" si="44"/>
        <v>41</v>
      </c>
      <c r="D489" s="18">
        <f t="shared" si="47"/>
        <v>2.0592098331197709E-5</v>
      </c>
      <c r="E489" s="18">
        <f t="shared" si="46"/>
        <v>1.3951335860606342E-2</v>
      </c>
      <c r="F489" s="18">
        <f t="shared" si="42"/>
        <v>6.7313201313028181E-4</v>
      </c>
    </row>
    <row r="490" spans="1:6" x14ac:dyDescent="0.3">
      <c r="A490">
        <f t="shared" si="45"/>
        <v>483</v>
      </c>
      <c r="B490">
        <f t="shared" si="43"/>
        <v>482</v>
      </c>
      <c r="C490">
        <f t="shared" si="44"/>
        <v>41</v>
      </c>
      <c r="D490" s="18">
        <f t="shared" si="47"/>
        <v>2.0519179940630909E-5</v>
      </c>
      <c r="E490" s="18">
        <f t="shared" si="46"/>
        <v>1.3930816680665712E-2</v>
      </c>
      <c r="F490" s="18">
        <f t="shared" si="42"/>
        <v>6.6298829225872318E-4</v>
      </c>
    </row>
    <row r="491" spans="1:6" x14ac:dyDescent="0.3">
      <c r="A491">
        <f t="shared" si="45"/>
        <v>484</v>
      </c>
      <c r="B491">
        <f t="shared" si="43"/>
        <v>483</v>
      </c>
      <c r="C491">
        <f t="shared" si="44"/>
        <v>41</v>
      </c>
      <c r="D491" s="18">
        <f t="shared" si="47"/>
        <v>2.0446669879229229E-5</v>
      </c>
      <c r="E491" s="18">
        <f t="shared" si="46"/>
        <v>1.3910370010786483E-2</v>
      </c>
      <c r="F491" s="18">
        <f t="shared" si="42"/>
        <v>6.5299743155591763E-4</v>
      </c>
    </row>
    <row r="492" spans="1:6" x14ac:dyDescent="0.3">
      <c r="A492">
        <f t="shared" si="45"/>
        <v>485</v>
      </c>
      <c r="B492">
        <f t="shared" si="43"/>
        <v>484</v>
      </c>
      <c r="C492">
        <f t="shared" si="44"/>
        <v>41</v>
      </c>
      <c r="D492" s="18">
        <f t="shared" si="47"/>
        <v>2.037456502325592E-5</v>
      </c>
      <c r="E492" s="18">
        <f t="shared" si="46"/>
        <v>1.3889995445763227E-2</v>
      </c>
      <c r="F492" s="18">
        <f t="shared" si="42"/>
        <v>6.4315712750508981E-4</v>
      </c>
    </row>
    <row r="493" spans="1:6" x14ac:dyDescent="0.3">
      <c r="A493">
        <f t="shared" si="45"/>
        <v>486</v>
      </c>
      <c r="B493">
        <f t="shared" si="43"/>
        <v>485</v>
      </c>
      <c r="C493">
        <f t="shared" si="44"/>
        <v>41</v>
      </c>
      <c r="D493" s="18">
        <f t="shared" si="47"/>
        <v>2.0302862279249003E-5</v>
      </c>
      <c r="E493" s="18">
        <f t="shared" si="46"/>
        <v>1.3869692583483978E-2</v>
      </c>
      <c r="F493" s="18">
        <f t="shared" si="42"/>
        <v>6.3346511130216653E-4</v>
      </c>
    </row>
    <row r="494" spans="1:6" x14ac:dyDescent="0.3">
      <c r="A494">
        <f t="shared" si="45"/>
        <v>487</v>
      </c>
      <c r="B494">
        <f t="shared" si="43"/>
        <v>486</v>
      </c>
      <c r="C494">
        <f t="shared" si="44"/>
        <v>41</v>
      </c>
      <c r="D494" s="18">
        <f t="shared" si="47"/>
        <v>2.0231558583666287E-5</v>
      </c>
      <c r="E494" s="18">
        <f t="shared" si="46"/>
        <v>1.3849461024900311E-2</v>
      </c>
      <c r="F494" s="18">
        <f t="shared" si="42"/>
        <v>6.2391914833267678E-4</v>
      </c>
    </row>
    <row r="495" spans="1:6" x14ac:dyDescent="0.3">
      <c r="A495">
        <f t="shared" si="45"/>
        <v>488</v>
      </c>
      <c r="B495">
        <f t="shared" si="43"/>
        <v>487</v>
      </c>
      <c r="C495">
        <f t="shared" si="44"/>
        <v>41</v>
      </c>
      <c r="D495" s="18">
        <f t="shared" si="47"/>
        <v>2.0160650902535277E-5</v>
      </c>
      <c r="E495" s="18">
        <f t="shared" si="46"/>
        <v>1.3829300373997776E-2</v>
      </c>
      <c r="F495" s="18">
        <f t="shared" si="42"/>
        <v>6.1451703765653173E-4</v>
      </c>
    </row>
    <row r="496" spans="1:6" x14ac:dyDescent="0.3">
      <c r="A496">
        <f t="shared" si="45"/>
        <v>489</v>
      </c>
      <c r="B496">
        <f t="shared" si="43"/>
        <v>488</v>
      </c>
      <c r="C496">
        <f t="shared" si="44"/>
        <v>41</v>
      </c>
      <c r="D496" s="18">
        <f t="shared" si="47"/>
        <v>2.0090136231107869E-5</v>
      </c>
      <c r="E496" s="18">
        <f t="shared" si="46"/>
        <v>1.3809210237766668E-2</v>
      </c>
      <c r="F496" s="18">
        <f t="shared" si="42"/>
        <v>6.0525661150057292E-4</v>
      </c>
    </row>
    <row r="497" spans="1:6" x14ac:dyDescent="0.3">
      <c r="A497">
        <f t="shared" si="45"/>
        <v>490</v>
      </c>
      <c r="B497">
        <f t="shared" si="43"/>
        <v>489</v>
      </c>
      <c r="C497">
        <f t="shared" si="44"/>
        <v>41</v>
      </c>
      <c r="D497" s="18">
        <f t="shared" si="47"/>
        <v>2.0020011593519789E-5</v>
      </c>
      <c r="E497" s="18">
        <f t="shared" si="46"/>
        <v>1.3789190226173148E-2</v>
      </c>
      <c r="F497" s="18">
        <f t="shared" si="42"/>
        <v>5.9613573475876362E-4</v>
      </c>
    </row>
    <row r="498" spans="1:6" x14ac:dyDescent="0.3">
      <c r="A498">
        <f t="shared" si="45"/>
        <v>491</v>
      </c>
      <c r="B498">
        <f t="shared" si="43"/>
        <v>490</v>
      </c>
      <c r="C498">
        <f t="shared" si="44"/>
        <v>41</v>
      </c>
      <c r="D498" s="18">
        <f t="shared" si="47"/>
        <v>1.9950274042454691E-5</v>
      </c>
      <c r="E498" s="18">
        <f t="shared" si="46"/>
        <v>1.3769239952130693E-2</v>
      </c>
      <c r="F498" s="18">
        <f t="shared" si="42"/>
        <v>5.8715230449991505E-4</v>
      </c>
    </row>
    <row r="499" spans="1:6" x14ac:dyDescent="0.3">
      <c r="A499">
        <f t="shared" si="45"/>
        <v>492</v>
      </c>
      <c r="B499">
        <f t="shared" si="43"/>
        <v>491</v>
      </c>
      <c r="C499">
        <f t="shared" si="44"/>
        <v>41</v>
      </c>
      <c r="D499" s="18">
        <f t="shared" si="47"/>
        <v>1.9880920658812814E-5</v>
      </c>
      <c r="E499" s="18">
        <f t="shared" si="46"/>
        <v>1.374935903147188E-2</v>
      </c>
      <c r="F499" s="18">
        <f t="shared" si="42"/>
        <v>5.7830424948282771E-4</v>
      </c>
    </row>
    <row r="500" spans="1:6" x14ac:dyDescent="0.3">
      <c r="A500">
        <f t="shared" si="45"/>
        <v>493</v>
      </c>
      <c r="B500">
        <f t="shared" si="43"/>
        <v>492</v>
      </c>
      <c r="C500">
        <f t="shared" si="44"/>
        <v>42</v>
      </c>
      <c r="D500" s="18">
        <f t="shared" si="47"/>
        <v>1.9811948551384161E-5</v>
      </c>
      <c r="E500" s="18">
        <f t="shared" si="46"/>
        <v>1.3729547082920495E-2</v>
      </c>
      <c r="F500" s="18">
        <f t="shared" si="42"/>
        <v>5.6958952967874283E-4</v>
      </c>
    </row>
    <row r="501" spans="1:6" x14ac:dyDescent="0.3">
      <c r="A501">
        <f t="shared" si="45"/>
        <v>494</v>
      </c>
      <c r="B501">
        <f t="shared" si="43"/>
        <v>493</v>
      </c>
      <c r="C501">
        <f t="shared" si="44"/>
        <v>42</v>
      </c>
      <c r="D501" s="18">
        <f t="shared" si="47"/>
        <v>1.9743354856526136E-5</v>
      </c>
      <c r="E501" s="18">
        <f t="shared" si="46"/>
        <v>1.3709803728063968E-2</v>
      </c>
      <c r="F501" s="18">
        <f t="shared" si="42"/>
        <v>5.6100613580098771E-4</v>
      </c>
    </row>
    <row r="502" spans="1:6" x14ac:dyDescent="0.3">
      <c r="A502">
        <f t="shared" si="45"/>
        <v>495</v>
      </c>
      <c r="B502">
        <f t="shared" si="43"/>
        <v>494</v>
      </c>
      <c r="C502">
        <f t="shared" si="44"/>
        <v>42</v>
      </c>
      <c r="D502" s="18">
        <f t="shared" si="47"/>
        <v>1.967513673784551E-5</v>
      </c>
      <c r="E502" s="18">
        <f t="shared" si="46"/>
        <v>1.3690128591326123E-2</v>
      </c>
      <c r="F502" s="18">
        <f t="shared" si="42"/>
        <v>5.525520888417097E-4</v>
      </c>
    </row>
    <row r="503" spans="1:6" x14ac:dyDescent="0.3">
      <c r="A503">
        <f t="shared" si="45"/>
        <v>496</v>
      </c>
      <c r="B503">
        <f t="shared" si="43"/>
        <v>495</v>
      </c>
      <c r="C503">
        <f t="shared" si="44"/>
        <v>42</v>
      </c>
      <c r="D503" s="18">
        <f t="shared" si="47"/>
        <v>1.9607291385884727E-5</v>
      </c>
      <c r="E503" s="18">
        <f t="shared" si="46"/>
        <v>1.3670521299940237E-2</v>
      </c>
      <c r="F503" s="18">
        <f t="shared" si="42"/>
        <v>5.4422543961559096E-4</v>
      </c>
    </row>
    <row r="504" spans="1:6" x14ac:dyDescent="0.3">
      <c r="A504">
        <f t="shared" si="45"/>
        <v>497</v>
      </c>
      <c r="B504">
        <f t="shared" si="43"/>
        <v>496</v>
      </c>
      <c r="C504">
        <f t="shared" si="44"/>
        <v>42</v>
      </c>
      <c r="D504" s="18">
        <f t="shared" si="47"/>
        <v>1.9539816017812428E-5</v>
      </c>
      <c r="E504" s="18">
        <f t="shared" si="46"/>
        <v>1.3650981483922424E-2</v>
      </c>
      <c r="F504" s="18">
        <f t="shared" si="42"/>
        <v>5.3602426831044132E-4</v>
      </c>
    </row>
    <row r="505" spans="1:6" x14ac:dyDescent="0.3">
      <c r="A505">
        <f t="shared" si="45"/>
        <v>498</v>
      </c>
      <c r="B505">
        <f t="shared" si="43"/>
        <v>497</v>
      </c>
      <c r="C505">
        <f t="shared" si="44"/>
        <v>42</v>
      </c>
      <c r="D505" s="18">
        <f t="shared" si="47"/>
        <v>1.9472707877118141E-5</v>
      </c>
      <c r="E505" s="18">
        <f t="shared" si="46"/>
        <v>1.3631508776045307E-2</v>
      </c>
      <c r="F505" s="18">
        <f t="shared" si="42"/>
        <v>5.2794668404455944E-4</v>
      </c>
    </row>
    <row r="506" spans="1:6" x14ac:dyDescent="0.3">
      <c r="A506">
        <f t="shared" si="45"/>
        <v>499</v>
      </c>
      <c r="B506">
        <f t="shared" si="43"/>
        <v>498</v>
      </c>
      <c r="C506">
        <f t="shared" si="44"/>
        <v>42</v>
      </c>
      <c r="D506" s="18">
        <f t="shared" si="47"/>
        <v>1.9405964233311094E-5</v>
      </c>
      <c r="E506" s="18">
        <f t="shared" si="46"/>
        <v>1.3612102811811995E-2</v>
      </c>
      <c r="F506" s="18">
        <f t="shared" si="42"/>
        <v>5.1999082443076868E-4</v>
      </c>
    </row>
    <row r="507" spans="1:6" x14ac:dyDescent="0.3">
      <c r="A507">
        <f t="shared" si="45"/>
        <v>500</v>
      </c>
      <c r="B507">
        <f t="shared" si="43"/>
        <v>499</v>
      </c>
      <c r="C507">
        <f t="shared" si="44"/>
        <v>42</v>
      </c>
      <c r="D507" s="18">
        <f t="shared" si="47"/>
        <v>1.9339582381623052E-5</v>
      </c>
      <c r="E507" s="18">
        <f t="shared" si="46"/>
        <v>1.3592763229430373E-2</v>
      </c>
      <c r="F507" s="18">
        <f t="shared" si="42"/>
        <v>5.1215485514701929E-4</v>
      </c>
    </row>
    <row r="508" spans="1:6" x14ac:dyDescent="0.3">
      <c r="A508">
        <f t="shared" si="45"/>
        <v>501</v>
      </c>
      <c r="B508">
        <f t="shared" si="43"/>
        <v>500</v>
      </c>
      <c r="C508">
        <f t="shared" si="44"/>
        <v>42</v>
      </c>
      <c r="D508" s="18">
        <f t="shared" si="47"/>
        <v>1.9273559642715142E-5</v>
      </c>
      <c r="E508" s="18">
        <f t="shared" si="46"/>
        <v>1.3573489669787659E-2</v>
      </c>
      <c r="F508" s="18">
        <f t="shared" si="42"/>
        <v>5.0443696951346336E-4</v>
      </c>
    </row>
    <row r="509" spans="1:6" x14ac:dyDescent="0.3">
      <c r="A509">
        <f t="shared" si="45"/>
        <v>502</v>
      </c>
      <c r="B509">
        <f t="shared" si="43"/>
        <v>501</v>
      </c>
      <c r="C509">
        <f t="shared" si="44"/>
        <v>42</v>
      </c>
      <c r="D509" s="18">
        <f t="shared" si="47"/>
        <v>1.9207893362388596E-5</v>
      </c>
      <c r="E509" s="18">
        <f t="shared" si="46"/>
        <v>1.3554281776425271E-2</v>
      </c>
      <c r="F509" s="18">
        <f t="shared" si="42"/>
        <v>4.9683538807590187E-4</v>
      </c>
    </row>
    <row r="510" spans="1:6" x14ac:dyDescent="0.3">
      <c r="A510">
        <f t="shared" si="45"/>
        <v>503</v>
      </c>
      <c r="B510">
        <f t="shared" si="43"/>
        <v>502</v>
      </c>
      <c r="C510">
        <f t="shared" si="44"/>
        <v>42</v>
      </c>
      <c r="D510" s="18">
        <f t="shared" si="47"/>
        <v>1.9142580911299357E-5</v>
      </c>
      <c r="E510" s="18">
        <f t="shared" si="46"/>
        <v>1.3535139195513971E-2</v>
      </c>
      <c r="F510" s="18">
        <f t="shared" si="42"/>
        <v>4.893483581955106E-4</v>
      </c>
    </row>
    <row r="511" spans="1:6" x14ac:dyDescent="0.3">
      <c r="A511">
        <f t="shared" si="45"/>
        <v>504</v>
      </c>
      <c r="B511">
        <f t="shared" si="43"/>
        <v>503</v>
      </c>
      <c r="C511">
        <f t="shared" si="44"/>
        <v>42</v>
      </c>
      <c r="D511" s="18">
        <f t="shared" si="47"/>
        <v>1.9077619684676481E-5</v>
      </c>
      <c r="E511" s="18">
        <f t="shared" si="46"/>
        <v>1.3516061575829295E-2</v>
      </c>
      <c r="F511" s="18">
        <f t="shared" si="42"/>
        <v>4.8197415364474588E-4</v>
      </c>
    </row>
    <row r="512" spans="1:6" x14ac:dyDescent="0.3">
      <c r="A512">
        <f t="shared" si="45"/>
        <v>505</v>
      </c>
      <c r="B512">
        <f t="shared" si="43"/>
        <v>504</v>
      </c>
      <c r="C512">
        <f t="shared" si="44"/>
        <v>43</v>
      </c>
      <c r="D512" s="18">
        <f t="shared" si="47"/>
        <v>1.9013007102044273E-5</v>
      </c>
      <c r="E512" s="18">
        <f t="shared" si="46"/>
        <v>1.349704856872725E-2</v>
      </c>
      <c r="F512" s="18">
        <f t="shared" si="42"/>
        <v>4.747110742093431E-4</v>
      </c>
    </row>
    <row r="513" spans="1:6" x14ac:dyDescent="0.3">
      <c r="A513">
        <f t="shared" si="45"/>
        <v>506</v>
      </c>
      <c r="B513">
        <f t="shared" si="43"/>
        <v>505</v>
      </c>
      <c r="C513">
        <f t="shared" si="44"/>
        <v>43</v>
      </c>
      <c r="D513" s="18">
        <f t="shared" si="47"/>
        <v>1.8948740606948119E-5</v>
      </c>
      <c r="E513" s="18">
        <f t="shared" si="46"/>
        <v>1.3478099828120302E-2</v>
      </c>
      <c r="F513" s="18">
        <f t="shared" si="42"/>
        <v>4.6755744529630944E-4</v>
      </c>
    </row>
    <row r="514" spans="1:6" x14ac:dyDescent="0.3">
      <c r="A514">
        <f t="shared" si="45"/>
        <v>507</v>
      </c>
      <c r="B514">
        <f t="shared" si="43"/>
        <v>506</v>
      </c>
      <c r="C514">
        <f t="shared" si="44"/>
        <v>43</v>
      </c>
      <c r="D514" s="18">
        <f t="shared" si="47"/>
        <v>1.8884817666683945E-5</v>
      </c>
      <c r="E514" s="18">
        <f t="shared" si="46"/>
        <v>1.3459215010453617E-2</v>
      </c>
      <c r="F514" s="18">
        <f t="shared" si="42"/>
        <v>4.6051161754782758E-4</v>
      </c>
    </row>
    <row r="515" spans="1:6" x14ac:dyDescent="0.3">
      <c r="A515">
        <f t="shared" si="45"/>
        <v>508</v>
      </c>
      <c r="B515">
        <f t="shared" si="43"/>
        <v>507</v>
      </c>
      <c r="C515">
        <f t="shared" si="44"/>
        <v>43</v>
      </c>
      <c r="D515" s="18">
        <f t="shared" si="47"/>
        <v>1.882123577203125E-5</v>
      </c>
      <c r="E515" s="18">
        <f t="shared" si="46"/>
        <v>1.3440393774681586E-2</v>
      </c>
      <c r="F515" s="18">
        <f t="shared" si="42"/>
        <v>4.5357196646097472E-4</v>
      </c>
    </row>
    <row r="516" spans="1:6" x14ac:dyDescent="0.3">
      <c r="A516">
        <f t="shared" si="45"/>
        <v>509</v>
      </c>
      <c r="B516">
        <f t="shared" si="43"/>
        <v>508</v>
      </c>
      <c r="C516">
        <f t="shared" si="44"/>
        <v>43</v>
      </c>
      <c r="D516" s="18">
        <f t="shared" si="47"/>
        <v>1.8757992436989648E-5</v>
      </c>
      <c r="E516" s="18">
        <f t="shared" si="46"/>
        <v>1.3421635782244597E-2</v>
      </c>
      <c r="F516" s="18">
        <f t="shared" si="42"/>
        <v>4.4673689201317311E-4</v>
      </c>
    </row>
    <row r="517" spans="1:6" x14ac:dyDescent="0.3">
      <c r="A517">
        <f t="shared" si="45"/>
        <v>510</v>
      </c>
      <c r="B517">
        <f t="shared" si="43"/>
        <v>509</v>
      </c>
      <c r="C517">
        <f t="shared" si="44"/>
        <v>43</v>
      </c>
      <c r="D517" s="18">
        <f t="shared" si="47"/>
        <v>1.8695085198518884E-5</v>
      </c>
      <c r="E517" s="18">
        <f t="shared" si="46"/>
        <v>1.3402940697046077E-2</v>
      </c>
      <c r="F517" s="18">
        <f t="shared" si="42"/>
        <v>4.400048182932858E-4</v>
      </c>
    </row>
    <row r="518" spans="1:6" x14ac:dyDescent="0.3">
      <c r="A518">
        <f t="shared" si="45"/>
        <v>511</v>
      </c>
      <c r="B518">
        <f t="shared" si="43"/>
        <v>510</v>
      </c>
      <c r="C518">
        <f t="shared" si="44"/>
        <v>43</v>
      </c>
      <c r="D518" s="18">
        <f t="shared" si="47"/>
        <v>1.8632511616282275E-5</v>
      </c>
      <c r="E518" s="18">
        <f t="shared" si="46"/>
        <v>1.3384308185429796E-2</v>
      </c>
      <c r="F518" s="18">
        <f t="shared" si="42"/>
        <v>4.3337419313827034E-4</v>
      </c>
    </row>
    <row r="519" spans="1:6" x14ac:dyDescent="0.3">
      <c r="A519">
        <f t="shared" si="45"/>
        <v>512</v>
      </c>
      <c r="B519">
        <f t="shared" si="43"/>
        <v>511</v>
      </c>
      <c r="C519">
        <f t="shared" si="44"/>
        <v>43</v>
      </c>
      <c r="D519" s="18">
        <f t="shared" si="47"/>
        <v>1.8570269272393496E-5</v>
      </c>
      <c r="E519" s="18">
        <f t="shared" si="46"/>
        <v>1.3365737916157402E-2</v>
      </c>
      <c r="F519" s="18">
        <f t="shared" si="42"/>
        <v>4.2684348777530809E-4</v>
      </c>
    </row>
    <row r="520" spans="1:6" x14ac:dyDescent="0.3">
      <c r="A520">
        <f t="shared" si="45"/>
        <v>513</v>
      </c>
      <c r="B520">
        <f t="shared" si="43"/>
        <v>512</v>
      </c>
      <c r="C520">
        <f t="shared" si="44"/>
        <v>43</v>
      </c>
      <c r="D520" s="18">
        <f t="shared" si="47"/>
        <v>1.8508355771166684E-5</v>
      </c>
      <c r="E520" s="18">
        <f t="shared" si="46"/>
        <v>1.3347229560386236E-2</v>
      </c>
      <c r="F520" s="18">
        <f t="shared" ref="F520:F583" si="48">1/(1+$F$5)^B520</f>
        <v>4.2041119646932734E-4</v>
      </c>
    </row>
    <row r="521" spans="1:6" x14ac:dyDescent="0.3">
      <c r="A521">
        <f t="shared" si="45"/>
        <v>514</v>
      </c>
      <c r="B521">
        <f t="shared" ref="B521:B584" si="49">A521-1</f>
        <v>513</v>
      </c>
      <c r="C521">
        <f t="shared" ref="C521:C584" si="50">INT(B521/12)+1</f>
        <v>43</v>
      </c>
      <c r="D521" s="18">
        <f t="shared" si="47"/>
        <v>1.8446768738869798E-5</v>
      </c>
      <c r="E521" s="18">
        <f t="shared" si="46"/>
        <v>1.3328782791647367E-2</v>
      </c>
      <c r="F521" s="18">
        <f t="shared" si="48"/>
        <v>4.1407583617583704E-4</v>
      </c>
    </row>
    <row r="522" spans="1:6" x14ac:dyDescent="0.3">
      <c r="A522">
        <f t="shared" ref="A522:A585" si="51">A521+1</f>
        <v>515</v>
      </c>
      <c r="B522">
        <f t="shared" si="49"/>
        <v>514</v>
      </c>
      <c r="C522">
        <f t="shared" si="50"/>
        <v>43</v>
      </c>
      <c r="D522" s="18">
        <f t="shared" si="47"/>
        <v>1.8385505823481219E-5</v>
      </c>
      <c r="E522" s="18">
        <f t="shared" ref="E522:E585" si="52">E521-D522</f>
        <v>1.3310397285823885E-2</v>
      </c>
      <c r="F522" s="18">
        <f t="shared" si="48"/>
        <v>4.0783594619899242E-4</v>
      </c>
    </row>
    <row r="523" spans="1:6" x14ac:dyDescent="0.3">
      <c r="A523">
        <f t="shared" si="51"/>
        <v>516</v>
      </c>
      <c r="B523">
        <f t="shared" si="49"/>
        <v>515</v>
      </c>
      <c r="C523">
        <f t="shared" si="50"/>
        <v>43</v>
      </c>
      <c r="D523" s="18">
        <f t="shared" ref="D523:D586" si="53">($B$2+B523-2)/($B$1+$B$2+B523-1)*D522</f>
        <v>1.8324564694449475E-5</v>
      </c>
      <c r="E523" s="18">
        <f t="shared" si="52"/>
        <v>1.3292072721129436E-2</v>
      </c>
      <c r="F523" s="18">
        <f t="shared" si="48"/>
        <v>4.0169008785481371E-4</v>
      </c>
    </row>
    <row r="524" spans="1:6" x14ac:dyDescent="0.3">
      <c r="A524">
        <f t="shared" si="51"/>
        <v>517</v>
      </c>
      <c r="B524">
        <f t="shared" si="49"/>
        <v>516</v>
      </c>
      <c r="C524">
        <f t="shared" si="50"/>
        <v>44</v>
      </c>
      <c r="D524" s="18">
        <f t="shared" si="53"/>
        <v>1.8263943042456121E-5</v>
      </c>
      <c r="E524" s="18">
        <f t="shared" si="52"/>
        <v>1.327380877808698E-2</v>
      </c>
      <c r="F524" s="18">
        <f t="shared" si="48"/>
        <v>3.9563684413947966E-4</v>
      </c>
    </row>
    <row r="525" spans="1:6" x14ac:dyDescent="0.3">
      <c r="A525">
        <f t="shared" si="51"/>
        <v>518</v>
      </c>
      <c r="B525">
        <f t="shared" si="49"/>
        <v>517</v>
      </c>
      <c r="C525">
        <f t="shared" si="50"/>
        <v>44</v>
      </c>
      <c r="D525" s="18">
        <f t="shared" si="53"/>
        <v>1.8203638579181665E-5</v>
      </c>
      <c r="E525" s="18">
        <f t="shared" si="52"/>
        <v>1.3255605139507798E-2</v>
      </c>
      <c r="F525" s="18">
        <f t="shared" si="48"/>
        <v>3.8967481940261955E-4</v>
      </c>
    </row>
    <row r="526" spans="1:6" x14ac:dyDescent="0.3">
      <c r="A526">
        <f t="shared" si="51"/>
        <v>519</v>
      </c>
      <c r="B526">
        <f t="shared" si="49"/>
        <v>518</v>
      </c>
      <c r="C526">
        <f t="shared" si="50"/>
        <v>44</v>
      </c>
      <c r="D526" s="18">
        <f t="shared" si="53"/>
        <v>1.8143649037074535E-5</v>
      </c>
      <c r="E526" s="18">
        <f t="shared" si="52"/>
        <v>1.3237461490470724E-2</v>
      </c>
      <c r="F526" s="18">
        <f t="shared" si="48"/>
        <v>3.8380263902552893E-4</v>
      </c>
    </row>
    <row r="527" spans="1:6" x14ac:dyDescent="0.3">
      <c r="A527">
        <f t="shared" si="51"/>
        <v>520</v>
      </c>
      <c r="B527">
        <f t="shared" si="49"/>
        <v>519</v>
      </c>
      <c r="C527">
        <f t="shared" si="50"/>
        <v>44</v>
      </c>
      <c r="D527" s="18">
        <f t="shared" si="53"/>
        <v>1.8083972169123022E-5</v>
      </c>
      <c r="E527" s="18">
        <f t="shared" si="52"/>
        <v>1.32193775183016E-2</v>
      </c>
      <c r="F527" s="18">
        <f t="shared" si="48"/>
        <v>3.7801894910423415E-4</v>
      </c>
    </row>
    <row r="528" spans="1:6" x14ac:dyDescent="0.3">
      <c r="A528">
        <f t="shared" si="51"/>
        <v>521</v>
      </c>
      <c r="B528">
        <f t="shared" si="49"/>
        <v>520</v>
      </c>
      <c r="C528">
        <f t="shared" si="50"/>
        <v>44</v>
      </c>
      <c r="D528" s="18">
        <f t="shared" si="53"/>
        <v>1.8024605748630162E-5</v>
      </c>
      <c r="E528" s="18">
        <f t="shared" si="52"/>
        <v>1.320135291255297E-2</v>
      </c>
      <c r="F528" s="18">
        <f t="shared" si="48"/>
        <v>3.7232241613733294E-4</v>
      </c>
    </row>
    <row r="529" spans="1:6" x14ac:dyDescent="0.3">
      <c r="A529">
        <f t="shared" si="51"/>
        <v>522</v>
      </c>
      <c r="B529">
        <f t="shared" si="49"/>
        <v>521</v>
      </c>
      <c r="C529">
        <f t="shared" si="50"/>
        <v>44</v>
      </c>
      <c r="D529" s="18">
        <f t="shared" si="53"/>
        <v>1.7965547568991507E-5</v>
      </c>
      <c r="E529" s="18">
        <f t="shared" si="52"/>
        <v>1.3183387364983978E-2</v>
      </c>
      <c r="F529" s="18">
        <f t="shared" si="48"/>
        <v>3.6671172671853922E-4</v>
      </c>
    </row>
    <row r="530" spans="1:6" x14ac:dyDescent="0.3">
      <c r="A530">
        <f t="shared" si="51"/>
        <v>523</v>
      </c>
      <c r="B530">
        <f t="shared" si="49"/>
        <v>522</v>
      </c>
      <c r="C530">
        <f t="shared" si="50"/>
        <v>44</v>
      </c>
      <c r="D530" s="18">
        <f t="shared" si="53"/>
        <v>1.7906795443475757E-5</v>
      </c>
      <c r="E530" s="18">
        <f t="shared" si="52"/>
        <v>1.3165480569540502E-2</v>
      </c>
      <c r="F530" s="18">
        <f t="shared" si="48"/>
        <v>3.6118558723386123E-4</v>
      </c>
    </row>
    <row r="531" spans="1:6" x14ac:dyDescent="0.3">
      <c r="A531">
        <f t="shared" si="51"/>
        <v>524</v>
      </c>
      <c r="B531">
        <f t="shared" si="49"/>
        <v>523</v>
      </c>
      <c r="C531">
        <f t="shared" si="50"/>
        <v>44</v>
      </c>
      <c r="D531" s="18">
        <f t="shared" si="53"/>
        <v>1.7848347205008192E-5</v>
      </c>
      <c r="E531" s="18">
        <f t="shared" si="52"/>
        <v>1.3147632222335493E-2</v>
      </c>
      <c r="F531" s="18">
        <f t="shared" si="48"/>
        <v>3.5574272356334204E-4</v>
      </c>
    </row>
    <row r="532" spans="1:6" x14ac:dyDescent="0.3">
      <c r="A532">
        <f t="shared" si="51"/>
        <v>525</v>
      </c>
      <c r="B532">
        <f t="shared" si="49"/>
        <v>524</v>
      </c>
      <c r="C532">
        <f t="shared" si="50"/>
        <v>44</v>
      </c>
      <c r="D532" s="18">
        <f t="shared" si="53"/>
        <v>1.7790200705956873E-5</v>
      </c>
      <c r="E532" s="18">
        <f t="shared" si="52"/>
        <v>1.3129842021629536E-2</v>
      </c>
      <c r="F532" s="18">
        <f t="shared" si="48"/>
        <v>3.5038188078729637E-4</v>
      </c>
    </row>
    <row r="533" spans="1:6" x14ac:dyDescent="0.3">
      <c r="A533">
        <f t="shared" si="51"/>
        <v>526</v>
      </c>
      <c r="B533">
        <f t="shared" si="49"/>
        <v>525</v>
      </c>
      <c r="C533">
        <f t="shared" si="50"/>
        <v>44</v>
      </c>
      <c r="D533" s="18">
        <f t="shared" si="53"/>
        <v>1.7732353817921578E-5</v>
      </c>
      <c r="E533" s="18">
        <f t="shared" si="52"/>
        <v>1.3112109667811614E-2</v>
      </c>
      <c r="F533" s="18">
        <f t="shared" si="48"/>
        <v>3.4510182289697262E-4</v>
      </c>
    </row>
    <row r="534" spans="1:6" x14ac:dyDescent="0.3">
      <c r="A534">
        <f t="shared" si="51"/>
        <v>527</v>
      </c>
      <c r="B534">
        <f t="shared" si="49"/>
        <v>526</v>
      </c>
      <c r="C534">
        <f t="shared" si="50"/>
        <v>44</v>
      </c>
      <c r="D534" s="18">
        <f t="shared" si="53"/>
        <v>1.7674804431525411E-5</v>
      </c>
      <c r="E534" s="18">
        <f t="shared" si="52"/>
        <v>1.3094434863380088E-2</v>
      </c>
      <c r="F534" s="18">
        <f t="shared" si="48"/>
        <v>3.3990133250957612E-4</v>
      </c>
    </row>
    <row r="535" spans="1:6" x14ac:dyDescent="0.3">
      <c r="A535">
        <f t="shared" si="51"/>
        <v>528</v>
      </c>
      <c r="B535">
        <f t="shared" si="49"/>
        <v>527</v>
      </c>
      <c r="C535">
        <f t="shared" si="50"/>
        <v>44</v>
      </c>
      <c r="D535" s="18">
        <f t="shared" si="53"/>
        <v>1.7617550456209078E-5</v>
      </c>
      <c r="E535" s="18">
        <f t="shared" si="52"/>
        <v>1.3076817312923879E-2</v>
      </c>
      <c r="F535" s="18">
        <f t="shared" si="48"/>
        <v>3.34779210587586E-4</v>
      </c>
    </row>
    <row r="536" spans="1:6" x14ac:dyDescent="0.3">
      <c r="A536">
        <f t="shared" si="51"/>
        <v>529</v>
      </c>
      <c r="B536">
        <f t="shared" si="49"/>
        <v>528</v>
      </c>
      <c r="C536">
        <f t="shared" si="50"/>
        <v>45</v>
      </c>
      <c r="D536" s="18">
        <f t="shared" si="53"/>
        <v>1.7560589820027764E-5</v>
      </c>
      <c r="E536" s="18">
        <f t="shared" si="52"/>
        <v>1.3059256723103851E-2</v>
      </c>
      <c r="F536" s="18">
        <f t="shared" si="48"/>
        <v>3.2973427616230286E-4</v>
      </c>
    </row>
    <row r="537" spans="1:6" x14ac:dyDescent="0.3">
      <c r="A537">
        <f t="shared" si="51"/>
        <v>530</v>
      </c>
      <c r="B537">
        <f t="shared" si="49"/>
        <v>529</v>
      </c>
      <c r="C537">
        <f t="shared" si="50"/>
        <v>45</v>
      </c>
      <c r="D537" s="18">
        <f t="shared" si="53"/>
        <v>1.7503920469450571E-5</v>
      </c>
      <c r="E537" s="18">
        <f t="shared" si="52"/>
        <v>1.30417528026344E-2</v>
      </c>
      <c r="F537" s="18">
        <f t="shared" si="48"/>
        <v>3.2476536606156092E-4</v>
      </c>
    </row>
    <row r="538" spans="1:6" x14ac:dyDescent="0.3">
      <c r="A538">
        <f t="shared" si="51"/>
        <v>531</v>
      </c>
      <c r="B538">
        <f t="shared" si="49"/>
        <v>530</v>
      </c>
      <c r="C538">
        <f t="shared" si="50"/>
        <v>45</v>
      </c>
      <c r="D538" s="18">
        <f t="shared" si="53"/>
        <v>1.7447540369162503E-5</v>
      </c>
      <c r="E538" s="18">
        <f t="shared" si="52"/>
        <v>1.3024305262265237E-2</v>
      </c>
      <c r="F538" s="18">
        <f t="shared" si="48"/>
        <v>3.1987133464154527E-4</v>
      </c>
    </row>
    <row r="539" spans="1:6" x14ac:dyDescent="0.3">
      <c r="A539">
        <f t="shared" si="51"/>
        <v>532</v>
      </c>
      <c r="B539">
        <f t="shared" si="49"/>
        <v>531</v>
      </c>
      <c r="C539">
        <f t="shared" si="50"/>
        <v>45</v>
      </c>
      <c r="D539" s="18">
        <f t="shared" si="53"/>
        <v>1.7391447501868952E-5</v>
      </c>
      <c r="E539" s="18">
        <f t="shared" si="52"/>
        <v>1.3006913814763368E-2</v>
      </c>
      <c r="F539" s="18">
        <f t="shared" si="48"/>
        <v>3.1505105352264872E-4</v>
      </c>
    </row>
    <row r="540" spans="1:6" x14ac:dyDescent="0.3">
      <c r="A540">
        <f t="shared" si="51"/>
        <v>533</v>
      </c>
      <c r="B540">
        <f t="shared" si="49"/>
        <v>532</v>
      </c>
      <c r="C540">
        <f t="shared" si="50"/>
        <v>45</v>
      </c>
      <c r="D540" s="18">
        <f t="shared" si="53"/>
        <v>1.7335639868102638E-5</v>
      </c>
      <c r="E540" s="18">
        <f t="shared" si="52"/>
        <v>1.2989578174895265E-2</v>
      </c>
      <c r="F540" s="18">
        <f t="shared" si="48"/>
        <v>3.1030341132931029E-4</v>
      </c>
    </row>
    <row r="541" spans="1:6" x14ac:dyDescent="0.3">
      <c r="A541">
        <f t="shared" si="51"/>
        <v>534</v>
      </c>
      <c r="B541">
        <f t="shared" si="49"/>
        <v>533</v>
      </c>
      <c r="C541">
        <f t="shared" si="50"/>
        <v>45</v>
      </c>
      <c r="D541" s="18">
        <f t="shared" si="53"/>
        <v>1.7280115486032969E-5</v>
      </c>
      <c r="E541" s="18">
        <f t="shared" si="52"/>
        <v>1.2972298059409231E-2</v>
      </c>
      <c r="F541" s="18">
        <f t="shared" si="48"/>
        <v>3.0562731343377345E-4</v>
      </c>
    </row>
    <row r="542" spans="1:6" x14ac:dyDescent="0.3">
      <c r="A542">
        <f t="shared" si="51"/>
        <v>535</v>
      </c>
      <c r="B542">
        <f t="shared" si="49"/>
        <v>534</v>
      </c>
      <c r="C542">
        <f t="shared" si="50"/>
        <v>45</v>
      </c>
      <c r="D542" s="18">
        <f t="shared" si="53"/>
        <v>1.7224872391277805E-5</v>
      </c>
      <c r="E542" s="18">
        <f t="shared" si="52"/>
        <v>1.2955073187017954E-2</v>
      </c>
      <c r="F542" s="18">
        <f t="shared" si="48"/>
        <v>3.0102168170370683E-4</v>
      </c>
    </row>
    <row r="543" spans="1:6" x14ac:dyDescent="0.3">
      <c r="A543">
        <f t="shared" si="51"/>
        <v>536</v>
      </c>
      <c r="B543">
        <f t="shared" si="49"/>
        <v>535</v>
      </c>
      <c r="C543">
        <f t="shared" si="50"/>
        <v>45</v>
      </c>
      <c r="D543" s="18">
        <f t="shared" si="53"/>
        <v>1.7169908636717572E-5</v>
      </c>
      <c r="E543" s="18">
        <f t="shared" si="52"/>
        <v>1.2937903278381237E-2</v>
      </c>
      <c r="F543" s="18">
        <f t="shared" si="48"/>
        <v>2.9648545425362628E-4</v>
      </c>
    </row>
    <row r="544" spans="1:6" x14ac:dyDescent="0.3">
      <c r="A544">
        <f t="shared" si="51"/>
        <v>537</v>
      </c>
      <c r="B544">
        <f t="shared" si="49"/>
        <v>536</v>
      </c>
      <c r="C544">
        <f t="shared" si="50"/>
        <v>45</v>
      </c>
      <c r="D544" s="18">
        <f t="shared" si="53"/>
        <v>1.7115222292311695E-5</v>
      </c>
      <c r="E544" s="18">
        <f t="shared" si="52"/>
        <v>1.2920788056088926E-2</v>
      </c>
      <c r="F544" s="18">
        <f t="shared" si="48"/>
        <v>2.9201758520006532E-4</v>
      </c>
    </row>
    <row r="545" spans="1:6" x14ac:dyDescent="0.3">
      <c r="A545">
        <f t="shared" si="51"/>
        <v>538</v>
      </c>
      <c r="B545">
        <f t="shared" si="49"/>
        <v>537</v>
      </c>
      <c r="C545">
        <f t="shared" si="50"/>
        <v>45</v>
      </c>
      <c r="D545" s="18">
        <f t="shared" si="53"/>
        <v>1.7060811444917335E-5</v>
      </c>
      <c r="E545" s="18">
        <f t="shared" si="52"/>
        <v>1.2903727244644008E-2</v>
      </c>
      <c r="F545" s="18">
        <f t="shared" si="48"/>
        <v>2.876170444204326E-4</v>
      </c>
    </row>
    <row r="546" spans="1:6" x14ac:dyDescent="0.3">
      <c r="A546">
        <f t="shared" si="51"/>
        <v>539</v>
      </c>
      <c r="B546">
        <f t="shared" si="49"/>
        <v>538</v>
      </c>
      <c r="C546">
        <f t="shared" si="50"/>
        <v>45</v>
      </c>
      <c r="D546" s="18">
        <f t="shared" si="53"/>
        <v>1.7006674198110364E-5</v>
      </c>
      <c r="E546" s="18">
        <f t="shared" si="52"/>
        <v>1.2886720570445898E-2</v>
      </c>
      <c r="F546" s="18">
        <f t="shared" si="48"/>
        <v>2.8328281731550541E-4</v>
      </c>
    </row>
    <row r="547" spans="1:6" x14ac:dyDescent="0.3">
      <c r="A547">
        <f t="shared" si="51"/>
        <v>540</v>
      </c>
      <c r="B547">
        <f t="shared" si="49"/>
        <v>539</v>
      </c>
      <c r="C547">
        <f t="shared" si="50"/>
        <v>45</v>
      </c>
      <c r="D547" s="18">
        <f t="shared" si="53"/>
        <v>1.6952808672008578E-5</v>
      </c>
      <c r="E547" s="18">
        <f t="shared" si="52"/>
        <v>1.2869767761773889E-2</v>
      </c>
      <c r="F547" s="18">
        <f t="shared" si="48"/>
        <v>2.7901390457550022E-4</v>
      </c>
    </row>
    <row r="548" spans="1:6" x14ac:dyDescent="0.3">
      <c r="A548">
        <f t="shared" si="51"/>
        <v>541</v>
      </c>
      <c r="B548">
        <f t="shared" si="49"/>
        <v>540</v>
      </c>
      <c r="C548">
        <f t="shared" si="50"/>
        <v>46</v>
      </c>
      <c r="D548" s="18">
        <f t="shared" si="53"/>
        <v>1.6899213003097089E-5</v>
      </c>
      <c r="E548" s="18">
        <f t="shared" si="52"/>
        <v>1.2852868548770793E-2</v>
      </c>
      <c r="F548" s="18">
        <f t="shared" si="48"/>
        <v>2.7480932194967026E-4</v>
      </c>
    </row>
    <row r="549" spans="1:6" x14ac:dyDescent="0.3">
      <c r="A549">
        <f t="shared" si="51"/>
        <v>542</v>
      </c>
      <c r="B549">
        <f t="shared" si="49"/>
        <v>541</v>
      </c>
      <c r="C549">
        <f t="shared" si="50"/>
        <v>46</v>
      </c>
      <c r="D549" s="18">
        <f t="shared" si="53"/>
        <v>1.6845885344055906E-5</v>
      </c>
      <c r="E549" s="18">
        <f t="shared" si="52"/>
        <v>1.2836022663426736E-2</v>
      </c>
      <c r="F549" s="18">
        <f t="shared" si="48"/>
        <v>2.7066810001937381E-4</v>
      </c>
    </row>
    <row r="550" spans="1:6" x14ac:dyDescent="0.3">
      <c r="A550">
        <f t="shared" si="51"/>
        <v>543</v>
      </c>
      <c r="B550">
        <f t="shared" si="49"/>
        <v>542</v>
      </c>
      <c r="C550">
        <f t="shared" si="50"/>
        <v>46</v>
      </c>
      <c r="D550" s="18">
        <f t="shared" si="53"/>
        <v>1.6792823863589608E-5</v>
      </c>
      <c r="E550" s="18">
        <f t="shared" si="52"/>
        <v>1.2819229839563146E-2</v>
      </c>
      <c r="F550" s="18">
        <f t="shared" si="48"/>
        <v>2.6658928397456301E-4</v>
      </c>
    </row>
    <row r="551" spans="1:6" x14ac:dyDescent="0.3">
      <c r="A551">
        <f t="shared" si="51"/>
        <v>544</v>
      </c>
      <c r="B551">
        <f t="shared" si="49"/>
        <v>543</v>
      </c>
      <c r="C551">
        <f t="shared" si="50"/>
        <v>46</v>
      </c>
      <c r="D551" s="18">
        <f t="shared" si="53"/>
        <v>1.6740026746259151E-5</v>
      </c>
      <c r="E551" s="18">
        <f t="shared" si="52"/>
        <v>1.2802489812816887E-2</v>
      </c>
      <c r="F551" s="18">
        <f t="shared" si="48"/>
        <v>2.6257193339364028E-4</v>
      </c>
    </row>
    <row r="552" spans="1:6" x14ac:dyDescent="0.3">
      <c r="A552">
        <f t="shared" si="51"/>
        <v>545</v>
      </c>
      <c r="B552">
        <f t="shared" si="49"/>
        <v>544</v>
      </c>
      <c r="C552">
        <f t="shared" si="50"/>
        <v>46</v>
      </c>
      <c r="D552" s="18">
        <f t="shared" si="53"/>
        <v>1.6687492192315731E-5</v>
      </c>
      <c r="E552" s="18">
        <f t="shared" si="52"/>
        <v>1.2785802320624571E-2</v>
      </c>
      <c r="F552" s="18">
        <f t="shared" si="48"/>
        <v>2.5861512202663285E-4</v>
      </c>
    </row>
    <row r="553" spans="1:6" x14ac:dyDescent="0.3">
      <c r="A553">
        <f t="shared" si="51"/>
        <v>546</v>
      </c>
      <c r="B553">
        <f t="shared" si="49"/>
        <v>545</v>
      </c>
      <c r="C553">
        <f t="shared" si="50"/>
        <v>46</v>
      </c>
      <c r="D553" s="18">
        <f t="shared" si="53"/>
        <v>1.6635218417536687E-5</v>
      </c>
      <c r="E553" s="18">
        <f t="shared" si="52"/>
        <v>1.2769167102207034E-2</v>
      </c>
      <c r="F553" s="18">
        <f t="shared" si="48"/>
        <v>2.5471793758163381E-4</v>
      </c>
    </row>
    <row r="554" spans="1:6" x14ac:dyDescent="0.3">
      <c r="A554">
        <f t="shared" si="51"/>
        <v>547</v>
      </c>
      <c r="B554">
        <f t="shared" si="49"/>
        <v>546</v>
      </c>
      <c r="C554">
        <f t="shared" si="50"/>
        <v>46</v>
      </c>
      <c r="D554" s="18">
        <f t="shared" si="53"/>
        <v>1.6583203653063428E-5</v>
      </c>
      <c r="E554" s="18">
        <f t="shared" si="52"/>
        <v>1.275258389855397E-2</v>
      </c>
      <c r="F554" s="18">
        <f t="shared" si="48"/>
        <v>2.5087948151446249E-4</v>
      </c>
    </row>
    <row r="555" spans="1:6" x14ac:dyDescent="0.3">
      <c r="A555">
        <f t="shared" si="51"/>
        <v>548</v>
      </c>
      <c r="B555">
        <f t="shared" si="49"/>
        <v>547</v>
      </c>
      <c r="C555">
        <f t="shared" si="50"/>
        <v>46</v>
      </c>
      <c r="D555" s="18">
        <f t="shared" si="53"/>
        <v>1.6531446145241331E-5</v>
      </c>
      <c r="E555" s="18">
        <f t="shared" si="52"/>
        <v>1.273605245240873E-2</v>
      </c>
      <c r="F555" s="18">
        <f t="shared" si="48"/>
        <v>2.4709886882149366E-4</v>
      </c>
    </row>
    <row r="556" spans="1:6" x14ac:dyDescent="0.3">
      <c r="A556">
        <f t="shared" si="51"/>
        <v>549</v>
      </c>
      <c r="B556">
        <f t="shared" si="49"/>
        <v>548</v>
      </c>
      <c r="C556">
        <f t="shared" si="50"/>
        <v>46</v>
      </c>
      <c r="D556" s="18">
        <f t="shared" si="53"/>
        <v>1.64799441554616E-5</v>
      </c>
      <c r="E556" s="18">
        <f t="shared" si="52"/>
        <v>1.2719572508253268E-2</v>
      </c>
      <c r="F556" s="18">
        <f t="shared" si="48"/>
        <v>2.4337522783560883E-4</v>
      </c>
    </row>
    <row r="557" spans="1:6" x14ac:dyDescent="0.3">
      <c r="A557">
        <f t="shared" si="51"/>
        <v>550</v>
      </c>
      <c r="B557">
        <f t="shared" si="49"/>
        <v>549</v>
      </c>
      <c r="C557">
        <f t="shared" si="50"/>
        <v>46</v>
      </c>
      <c r="D557" s="18">
        <f t="shared" si="53"/>
        <v>1.6428695960005073E-5</v>
      </c>
      <c r="E557" s="18">
        <f t="shared" si="52"/>
        <v>1.2703143812293262E-2</v>
      </c>
      <c r="F557" s="18">
        <f t="shared" si="48"/>
        <v>2.3970770002522287E-4</v>
      </c>
    </row>
    <row r="558" spans="1:6" x14ac:dyDescent="0.3">
      <c r="A558">
        <f t="shared" si="51"/>
        <v>551</v>
      </c>
      <c r="B558">
        <f t="shared" si="49"/>
        <v>550</v>
      </c>
      <c r="C558">
        <f t="shared" si="50"/>
        <v>46</v>
      </c>
      <c r="D558" s="18">
        <f t="shared" si="53"/>
        <v>1.6377699849887893E-5</v>
      </c>
      <c r="E558" s="18">
        <f t="shared" si="52"/>
        <v>1.2686766112443374E-2</v>
      </c>
      <c r="F558" s="18">
        <f t="shared" si="48"/>
        <v>2.3609543979633891E-4</v>
      </c>
    </row>
    <row r="559" spans="1:6" x14ac:dyDescent="0.3">
      <c r="A559">
        <f t="shared" si="51"/>
        <v>552</v>
      </c>
      <c r="B559">
        <f t="shared" si="49"/>
        <v>551</v>
      </c>
      <c r="C559">
        <f t="shared" si="50"/>
        <v>46</v>
      </c>
      <c r="D559" s="18">
        <f t="shared" si="53"/>
        <v>1.6326954130709099E-5</v>
      </c>
      <c r="E559" s="18">
        <f t="shared" si="52"/>
        <v>1.2670439158312665E-2</v>
      </c>
      <c r="F559" s="18">
        <f t="shared" si="48"/>
        <v>2.3253761429758583E-4</v>
      </c>
    </row>
    <row r="560" spans="1:6" x14ac:dyDescent="0.3">
      <c r="A560">
        <f t="shared" si="51"/>
        <v>553</v>
      </c>
      <c r="B560">
        <f t="shared" si="49"/>
        <v>552</v>
      </c>
      <c r="C560">
        <f t="shared" si="50"/>
        <v>47</v>
      </c>
      <c r="D560" s="18">
        <f t="shared" si="53"/>
        <v>1.6276457122500024E-5</v>
      </c>
      <c r="E560" s="18">
        <f t="shared" si="52"/>
        <v>1.2654162701190165E-2</v>
      </c>
      <c r="F560" s="18">
        <f t="shared" si="48"/>
        <v>2.2903340322819447E-4</v>
      </c>
    </row>
    <row r="561" spans="1:6" x14ac:dyDescent="0.3">
      <c r="A561">
        <f t="shared" si="51"/>
        <v>554</v>
      </c>
      <c r="B561">
        <f t="shared" si="49"/>
        <v>553</v>
      </c>
      <c r="C561">
        <f t="shared" si="50"/>
        <v>47</v>
      </c>
      <c r="D561" s="18">
        <f t="shared" si="53"/>
        <v>1.6226207159575549E-5</v>
      </c>
      <c r="E561" s="18">
        <f t="shared" si="52"/>
        <v>1.263793649403059E-2</v>
      </c>
      <c r="F561" s="18">
        <f t="shared" si="48"/>
        <v>2.2558199864886673E-4</v>
      </c>
    </row>
    <row r="562" spans="1:6" x14ac:dyDescent="0.3">
      <c r="A562">
        <f t="shared" si="51"/>
        <v>555</v>
      </c>
      <c r="B562">
        <f t="shared" si="49"/>
        <v>554</v>
      </c>
      <c r="C562">
        <f t="shared" si="50"/>
        <v>47</v>
      </c>
      <c r="D562" s="18">
        <f t="shared" si="53"/>
        <v>1.6176202590387143E-5</v>
      </c>
      <c r="E562" s="18">
        <f t="shared" si="52"/>
        <v>1.2621760291440203E-2</v>
      </c>
      <c r="F562" s="18">
        <f t="shared" si="48"/>
        <v>2.2218260479549569E-4</v>
      </c>
    </row>
    <row r="563" spans="1:6" x14ac:dyDescent="0.3">
      <c r="A563">
        <f t="shared" si="51"/>
        <v>556</v>
      </c>
      <c r="B563">
        <f t="shared" si="49"/>
        <v>555</v>
      </c>
      <c r="C563">
        <f t="shared" si="50"/>
        <v>47</v>
      </c>
      <c r="D563" s="18">
        <f t="shared" si="53"/>
        <v>1.6126441777377678E-5</v>
      </c>
      <c r="E563" s="18">
        <f t="shared" si="52"/>
        <v>1.2605633849662826E-2</v>
      </c>
      <c r="F563" s="18">
        <f t="shared" si="48"/>
        <v>2.188344378956916E-4</v>
      </c>
    </row>
    <row r="564" spans="1:6" x14ac:dyDescent="0.3">
      <c r="A564">
        <f t="shared" si="51"/>
        <v>557</v>
      </c>
      <c r="B564">
        <f t="shared" si="49"/>
        <v>556</v>
      </c>
      <c r="C564">
        <f t="shared" si="50"/>
        <v>47</v>
      </c>
      <c r="D564" s="18">
        <f t="shared" si="53"/>
        <v>1.6076923096837988E-5</v>
      </c>
      <c r="E564" s="18">
        <f t="shared" si="52"/>
        <v>1.2589556926565987E-2</v>
      </c>
      <c r="F564" s="18">
        <f t="shared" si="48"/>
        <v>2.1553672598807402E-4</v>
      </c>
    </row>
    <row r="565" spans="1:6" x14ac:dyDescent="0.3">
      <c r="A565">
        <f t="shared" si="51"/>
        <v>558</v>
      </c>
      <c r="B565">
        <f t="shared" si="49"/>
        <v>557</v>
      </c>
      <c r="C565">
        <f t="shared" si="50"/>
        <v>47</v>
      </c>
      <c r="D565" s="18">
        <f t="shared" si="53"/>
        <v>1.6027644938765161E-5</v>
      </c>
      <c r="E565" s="18">
        <f t="shared" si="52"/>
        <v>1.2573529281627221E-2</v>
      </c>
      <c r="F565" s="18">
        <f t="shared" si="48"/>
        <v>2.1228870874428642E-4</v>
      </c>
    </row>
    <row r="566" spans="1:6" x14ac:dyDescent="0.3">
      <c r="A566">
        <f t="shared" si="51"/>
        <v>559</v>
      </c>
      <c r="B566">
        <f t="shared" si="49"/>
        <v>558</v>
      </c>
      <c r="C566">
        <f t="shared" si="50"/>
        <v>47</v>
      </c>
      <c r="D566" s="18">
        <f t="shared" si="53"/>
        <v>1.5978605706722529E-5</v>
      </c>
      <c r="E566" s="18">
        <f t="shared" si="52"/>
        <v>1.2557550675920499E-2</v>
      </c>
      <c r="F566" s="18">
        <f t="shared" si="48"/>
        <v>2.0908963729369295E-4</v>
      </c>
    </row>
    <row r="567" spans="1:6" x14ac:dyDescent="0.3">
      <c r="A567">
        <f t="shared" si="51"/>
        <v>560</v>
      </c>
      <c r="B567">
        <f t="shared" si="49"/>
        <v>559</v>
      </c>
      <c r="C567">
        <f t="shared" si="50"/>
        <v>47</v>
      </c>
      <c r="D567" s="18">
        <f t="shared" si="53"/>
        <v>1.5929803817701331E-5</v>
      </c>
      <c r="E567" s="18">
        <f t="shared" si="52"/>
        <v>1.2541620872102798E-2</v>
      </c>
      <c r="F567" s="18">
        <f t="shared" si="48"/>
        <v>2.0593877405071693E-4</v>
      </c>
    </row>
    <row r="568" spans="1:6" x14ac:dyDescent="0.3">
      <c r="A568">
        <f t="shared" si="51"/>
        <v>561</v>
      </c>
      <c r="B568">
        <f t="shared" si="49"/>
        <v>560</v>
      </c>
      <c r="C568">
        <f t="shared" si="50"/>
        <v>47</v>
      </c>
      <c r="D568" s="18">
        <f t="shared" si="53"/>
        <v>1.5881237701984045E-5</v>
      </c>
      <c r="E568" s="18">
        <f t="shared" si="52"/>
        <v>1.2525739634400814E-2</v>
      </c>
      <c r="F568" s="18">
        <f t="shared" si="48"/>
        <v>2.0283539254478176E-4</v>
      </c>
    </row>
    <row r="569" spans="1:6" x14ac:dyDescent="0.3">
      <c r="A569">
        <f t="shared" si="51"/>
        <v>562</v>
      </c>
      <c r="B569">
        <f t="shared" si="49"/>
        <v>561</v>
      </c>
      <c r="C569">
        <f t="shared" si="50"/>
        <v>47</v>
      </c>
      <c r="D569" s="18">
        <f t="shared" si="53"/>
        <v>1.5832905803009327E-5</v>
      </c>
      <c r="E569" s="18">
        <f t="shared" si="52"/>
        <v>1.2509906728597805E-2</v>
      </c>
      <c r="F569" s="18">
        <f t="shared" si="48"/>
        <v>1.9977877725281374E-4</v>
      </c>
    </row>
    <row r="570" spans="1:6" x14ac:dyDescent="0.3">
      <c r="A570">
        <f t="shared" si="51"/>
        <v>563</v>
      </c>
      <c r="B570">
        <f t="shared" si="49"/>
        <v>562</v>
      </c>
      <c r="C570">
        <f t="shared" si="50"/>
        <v>47</v>
      </c>
      <c r="D570" s="18">
        <f t="shared" si="53"/>
        <v>1.5784806577238589E-5</v>
      </c>
      <c r="E570" s="18">
        <f t="shared" si="52"/>
        <v>1.2494121922020566E-2</v>
      </c>
      <c r="F570" s="18">
        <f t="shared" si="48"/>
        <v>1.967682234342694E-4</v>
      </c>
    </row>
    <row r="571" spans="1:6" x14ac:dyDescent="0.3">
      <c r="A571">
        <f t="shared" si="51"/>
        <v>564</v>
      </c>
      <c r="B571">
        <f t="shared" si="49"/>
        <v>563</v>
      </c>
      <c r="C571">
        <f t="shared" si="50"/>
        <v>47</v>
      </c>
      <c r="D571" s="18">
        <f t="shared" si="53"/>
        <v>1.5736938494024139E-5</v>
      </c>
      <c r="E571" s="18">
        <f t="shared" si="52"/>
        <v>1.2478384983526542E-2</v>
      </c>
      <c r="F571" s="18">
        <f t="shared" si="48"/>
        <v>1.9380303696864902E-4</v>
      </c>
    </row>
    <row r="572" spans="1:6" x14ac:dyDescent="0.3">
      <c r="A572">
        <f t="shared" si="51"/>
        <v>565</v>
      </c>
      <c r="B572">
        <f t="shared" si="49"/>
        <v>564</v>
      </c>
      <c r="C572">
        <f t="shared" si="50"/>
        <v>48</v>
      </c>
      <c r="D572" s="18">
        <f t="shared" si="53"/>
        <v>1.5689300035478902E-5</v>
      </c>
      <c r="E572" s="18">
        <f t="shared" si="52"/>
        <v>1.2462695683491063E-2</v>
      </c>
      <c r="F572" s="18">
        <f t="shared" si="48"/>
        <v>1.9088253419545853E-4</v>
      </c>
    </row>
    <row r="573" spans="1:6" x14ac:dyDescent="0.3">
      <c r="A573">
        <f t="shared" si="51"/>
        <v>566</v>
      </c>
      <c r="B573">
        <f t="shared" si="49"/>
        <v>565</v>
      </c>
      <c r="C573">
        <f t="shared" si="50"/>
        <v>48</v>
      </c>
      <c r="D573" s="18">
        <f t="shared" si="53"/>
        <v>1.5641889696347683E-5</v>
      </c>
      <c r="E573" s="18">
        <f t="shared" si="52"/>
        <v>1.2447053793794715E-2</v>
      </c>
      <c r="F573" s="18">
        <f t="shared" si="48"/>
        <v>1.8800604175658281E-4</v>
      </c>
    </row>
    <row r="574" spans="1:6" x14ac:dyDescent="0.3">
      <c r="A574">
        <f t="shared" si="51"/>
        <v>567</v>
      </c>
      <c r="B574">
        <f t="shared" si="49"/>
        <v>566</v>
      </c>
      <c r="C574">
        <f t="shared" si="50"/>
        <v>48</v>
      </c>
      <c r="D574" s="18">
        <f t="shared" si="53"/>
        <v>1.5594705983879951E-5</v>
      </c>
      <c r="E574" s="18">
        <f t="shared" si="52"/>
        <v>1.2431459087810836E-2</v>
      </c>
      <c r="F574" s="18">
        <f t="shared" si="48"/>
        <v>1.85172896441035E-4</v>
      </c>
    </row>
    <row r="575" spans="1:6" x14ac:dyDescent="0.3">
      <c r="A575">
        <f t="shared" si="51"/>
        <v>568</v>
      </c>
      <c r="B575">
        <f t="shared" si="49"/>
        <v>567</v>
      </c>
      <c r="C575">
        <f t="shared" si="50"/>
        <v>48</v>
      </c>
      <c r="D575" s="18">
        <f t="shared" si="53"/>
        <v>1.5547747417704126E-5</v>
      </c>
      <c r="E575" s="18">
        <f t="shared" si="52"/>
        <v>1.2415911340393132E-2</v>
      </c>
      <c r="F575" s="18">
        <f t="shared" si="48"/>
        <v>1.8238244503204464E-4</v>
      </c>
    </row>
    <row r="576" spans="1:6" x14ac:dyDescent="0.3">
      <c r="A576">
        <f t="shared" si="51"/>
        <v>569</v>
      </c>
      <c r="B576">
        <f t="shared" si="49"/>
        <v>568</v>
      </c>
      <c r="C576">
        <f t="shared" si="50"/>
        <v>48</v>
      </c>
      <c r="D576" s="18">
        <f t="shared" si="53"/>
        <v>1.5501012529703349E-5</v>
      </c>
      <c r="E576" s="18">
        <f t="shared" si="52"/>
        <v>1.2400410327863428E-2</v>
      </c>
      <c r="F576" s="18">
        <f t="shared" si="48"/>
        <v>1.7963404415645101E-4</v>
      </c>
    </row>
    <row r="577" spans="1:6" x14ac:dyDescent="0.3">
      <c r="A577">
        <f t="shared" si="51"/>
        <v>570</v>
      </c>
      <c r="B577">
        <f t="shared" si="49"/>
        <v>569</v>
      </c>
      <c r="C577">
        <f t="shared" si="50"/>
        <v>48</v>
      </c>
      <c r="D577" s="18">
        <f t="shared" si="53"/>
        <v>1.5454499863892714E-5</v>
      </c>
      <c r="E577" s="18">
        <f t="shared" si="52"/>
        <v>1.2384955827999535E-2</v>
      </c>
      <c r="F577" s="18">
        <f t="shared" si="48"/>
        <v>1.7692706013636454E-4</v>
      </c>
    </row>
    <row r="578" spans="1:6" x14ac:dyDescent="0.3">
      <c r="A578">
        <f t="shared" si="51"/>
        <v>571</v>
      </c>
      <c r="B578">
        <f t="shared" si="49"/>
        <v>570</v>
      </c>
      <c r="C578">
        <f t="shared" si="50"/>
        <v>48</v>
      </c>
      <c r="D578" s="18">
        <f t="shared" si="53"/>
        <v>1.5408207976297949E-5</v>
      </c>
      <c r="E578" s="18">
        <f t="shared" si="52"/>
        <v>1.2369547620023237E-2</v>
      </c>
      <c r="F578" s="18">
        <f t="shared" si="48"/>
        <v>1.7426086884306564E-4</v>
      </c>
    </row>
    <row r="579" spans="1:6" x14ac:dyDescent="0.3">
      <c r="A579">
        <f t="shared" si="51"/>
        <v>572</v>
      </c>
      <c r="B579">
        <f t="shared" si="49"/>
        <v>571</v>
      </c>
      <c r="C579">
        <f t="shared" si="50"/>
        <v>48</v>
      </c>
      <c r="D579" s="18">
        <f t="shared" si="53"/>
        <v>1.5362135434835506E-5</v>
      </c>
      <c r="E579" s="18">
        <f t="shared" si="52"/>
        <v>1.2354185484588403E-2</v>
      </c>
      <c r="F579" s="18">
        <f t="shared" si="48"/>
        <v>1.7163485555310318E-4</v>
      </c>
    </row>
    <row r="580" spans="1:6" x14ac:dyDescent="0.3">
      <c r="A580">
        <f t="shared" si="51"/>
        <v>573</v>
      </c>
      <c r="B580">
        <f t="shared" si="49"/>
        <v>572</v>
      </c>
      <c r="C580">
        <f t="shared" si="50"/>
        <v>48</v>
      </c>
      <c r="D580" s="18">
        <f t="shared" si="53"/>
        <v>1.5316280819194074E-5</v>
      </c>
      <c r="E580" s="18">
        <f t="shared" si="52"/>
        <v>1.2338869203769209E-2</v>
      </c>
      <c r="F580" s="18">
        <f t="shared" si="48"/>
        <v>1.6904841480656275E-4</v>
      </c>
    </row>
    <row r="581" spans="1:6" x14ac:dyDescent="0.3">
      <c r="A581">
        <f t="shared" si="51"/>
        <v>574</v>
      </c>
      <c r="B581">
        <f t="shared" si="49"/>
        <v>573</v>
      </c>
      <c r="C581">
        <f t="shared" si="50"/>
        <v>48</v>
      </c>
      <c r="D581" s="18">
        <f t="shared" si="53"/>
        <v>1.5270642720717459E-5</v>
      </c>
      <c r="E581" s="18">
        <f t="shared" si="52"/>
        <v>1.232359856104849E-2</v>
      </c>
      <c r="F581" s="18">
        <f t="shared" si="48"/>
        <v>1.6650095026747046E-4</v>
      </c>
    </row>
    <row r="582" spans="1:6" x14ac:dyDescent="0.3">
      <c r="A582">
        <f t="shared" si="51"/>
        <v>575</v>
      </c>
      <c r="B582">
        <f t="shared" si="49"/>
        <v>574</v>
      </c>
      <c r="C582">
        <f t="shared" si="50"/>
        <v>48</v>
      </c>
      <c r="D582" s="18">
        <f t="shared" si="53"/>
        <v>1.5225219742288841E-5</v>
      </c>
      <c r="E582" s="18">
        <f t="shared" si="52"/>
        <v>1.2308373341306201E-2</v>
      </c>
      <c r="F582" s="18">
        <f t="shared" si="48"/>
        <v>1.6399187458630005E-4</v>
      </c>
    </row>
    <row r="583" spans="1:6" x14ac:dyDescent="0.3">
      <c r="A583">
        <f t="shared" si="51"/>
        <v>576</v>
      </c>
      <c r="B583">
        <f t="shared" si="49"/>
        <v>575</v>
      </c>
      <c r="C583">
        <f t="shared" si="50"/>
        <v>48</v>
      </c>
      <c r="D583" s="18">
        <f t="shared" si="53"/>
        <v>1.518001049821638E-5</v>
      </c>
      <c r="E583" s="18">
        <f t="shared" si="52"/>
        <v>1.2293193330807984E-2</v>
      </c>
      <c r="F583" s="18">
        <f t="shared" si="48"/>
        <v>1.615206092645524E-4</v>
      </c>
    </row>
    <row r="584" spans="1:6" x14ac:dyDescent="0.3">
      <c r="A584">
        <f t="shared" si="51"/>
        <v>577</v>
      </c>
      <c r="B584">
        <f t="shared" si="49"/>
        <v>576</v>
      </c>
      <c r="C584">
        <f t="shared" si="50"/>
        <v>49</v>
      </c>
      <c r="D584" s="18">
        <f t="shared" si="53"/>
        <v>1.5135013614120148E-5</v>
      </c>
      <c r="E584" s="18">
        <f t="shared" si="52"/>
        <v>1.2278058317193865E-2</v>
      </c>
      <c r="F584" s="18">
        <f t="shared" ref="F584:F647" si="54">1/(1+$F$5)^B584</f>
        <v>1.5908658452137535E-4</v>
      </c>
    </row>
    <row r="585" spans="1:6" x14ac:dyDescent="0.3">
      <c r="A585">
        <f t="shared" si="51"/>
        <v>578</v>
      </c>
      <c r="B585">
        <f t="shared" ref="B585:B648" si="55">A585-1</f>
        <v>577</v>
      </c>
      <c r="C585">
        <f t="shared" ref="C585:C648" si="56">INT(B585/12)+1</f>
        <v>49</v>
      </c>
      <c r="D585" s="18">
        <f t="shared" si="53"/>
        <v>1.5090227726820375E-5</v>
      </c>
      <c r="E585" s="18">
        <f t="shared" si="52"/>
        <v>1.2262968089467044E-2</v>
      </c>
      <c r="F585" s="18">
        <f t="shared" si="54"/>
        <v>1.5668923916219377E-4</v>
      </c>
    </row>
    <row r="586" spans="1:6" x14ac:dyDescent="0.3">
      <c r="A586">
        <f t="shared" ref="A586:A649" si="57">A585+1</f>
        <v>579</v>
      </c>
      <c r="B586">
        <f t="shared" si="55"/>
        <v>578</v>
      </c>
      <c r="C586">
        <f t="shared" si="56"/>
        <v>49</v>
      </c>
      <c r="D586" s="18">
        <f t="shared" si="53"/>
        <v>1.5045651484226987E-5</v>
      </c>
      <c r="E586" s="18">
        <f t="shared" ref="E586:E649" si="58">E585-D586</f>
        <v>1.2247922437982816E-2</v>
      </c>
      <c r="F586" s="18">
        <f t="shared" si="54"/>
        <v>1.5432802044931918E-4</v>
      </c>
    </row>
    <row r="587" spans="1:6" x14ac:dyDescent="0.3">
      <c r="A587">
        <f t="shared" si="57"/>
        <v>580</v>
      </c>
      <c r="B587">
        <f t="shared" si="55"/>
        <v>579</v>
      </c>
      <c r="C587">
        <f t="shared" si="56"/>
        <v>49</v>
      </c>
      <c r="D587" s="18">
        <f t="shared" ref="D587:D650" si="59">($B$2+B587-2)/($B$1+$B$2+B587-1)*D586</f>
        <v>1.5001283545230436E-5</v>
      </c>
      <c r="E587" s="18">
        <f t="shared" si="58"/>
        <v>1.2232921154437585E-2</v>
      </c>
      <c r="F587" s="18">
        <f t="shared" si="54"/>
        <v>1.5200238397450916E-4</v>
      </c>
    </row>
    <row r="588" spans="1:6" x14ac:dyDescent="0.3">
      <c r="A588">
        <f t="shared" si="57"/>
        <v>581</v>
      </c>
      <c r="B588">
        <f t="shared" si="55"/>
        <v>580</v>
      </c>
      <c r="C588">
        <f t="shared" si="56"/>
        <v>49</v>
      </c>
      <c r="D588" s="18">
        <f t="shared" si="59"/>
        <v>1.4957122579593766E-5</v>
      </c>
      <c r="E588" s="18">
        <f t="shared" si="58"/>
        <v>1.2217964031857991E-2</v>
      </c>
      <c r="F588" s="18">
        <f t="shared" si="54"/>
        <v>1.4971179353344741E-4</v>
      </c>
    </row>
    <row r="589" spans="1:6" x14ac:dyDescent="0.3">
      <c r="A589">
        <f t="shared" si="57"/>
        <v>582</v>
      </c>
      <c r="B589">
        <f t="shared" si="55"/>
        <v>581</v>
      </c>
      <c r="C589">
        <f t="shared" si="56"/>
        <v>49</v>
      </c>
      <c r="D589" s="18">
        <f t="shared" si="59"/>
        <v>1.4913167267845951E-5</v>
      </c>
      <c r="E589" s="18">
        <f t="shared" si="58"/>
        <v>1.2203050864590146E-2</v>
      </c>
      <c r="F589" s="18">
        <f t="shared" si="54"/>
        <v>1.4745572100211503E-4</v>
      </c>
    </row>
    <row r="590" spans="1:6" x14ac:dyDescent="0.3">
      <c r="A590">
        <f t="shared" si="57"/>
        <v>583</v>
      </c>
      <c r="B590">
        <f t="shared" si="55"/>
        <v>582</v>
      </c>
      <c r="C590">
        <f t="shared" si="56"/>
        <v>49</v>
      </c>
      <c r="D590" s="18">
        <f t="shared" si="59"/>
        <v>1.4869416301176434E-5</v>
      </c>
      <c r="E590" s="18">
        <f t="shared" si="58"/>
        <v>1.218818144828897E-2</v>
      </c>
      <c r="F590" s="18">
        <f t="shared" si="54"/>
        <v>1.4523364621502516E-4</v>
      </c>
    </row>
    <row r="591" spans="1:6" x14ac:dyDescent="0.3">
      <c r="A591">
        <f t="shared" si="57"/>
        <v>584</v>
      </c>
      <c r="B591">
        <f t="shared" si="55"/>
        <v>583</v>
      </c>
      <c r="C591">
        <f t="shared" si="56"/>
        <v>49</v>
      </c>
      <c r="D591" s="18">
        <f t="shared" si="59"/>
        <v>1.4825868381330906E-5</v>
      </c>
      <c r="E591" s="18">
        <f t="shared" si="58"/>
        <v>1.2173355579907638E-2</v>
      </c>
      <c r="F591" s="18">
        <f t="shared" si="54"/>
        <v>1.4304505684529216E-4</v>
      </c>
    </row>
    <row r="592" spans="1:6" x14ac:dyDescent="0.3">
      <c r="A592">
        <f t="shared" si="57"/>
        <v>585</v>
      </c>
      <c r="B592">
        <f t="shared" si="55"/>
        <v>584</v>
      </c>
      <c r="C592">
        <f t="shared" si="56"/>
        <v>49</v>
      </c>
      <c r="D592" s="18">
        <f t="shared" si="59"/>
        <v>1.4782522220508255E-5</v>
      </c>
      <c r="E592" s="18">
        <f t="shared" si="58"/>
        <v>1.215857305768713E-2</v>
      </c>
      <c r="F592" s="18">
        <f t="shared" si="54"/>
        <v>1.4088944828650858E-4</v>
      </c>
    </row>
    <row r="593" spans="1:6" x14ac:dyDescent="0.3">
      <c r="A593">
        <f t="shared" si="57"/>
        <v>586</v>
      </c>
      <c r="B593">
        <f t="shared" si="55"/>
        <v>585</v>
      </c>
      <c r="C593">
        <f t="shared" si="56"/>
        <v>49</v>
      </c>
      <c r="D593" s="18">
        <f t="shared" si="59"/>
        <v>1.4739376541258704E-5</v>
      </c>
      <c r="E593" s="18">
        <f t="shared" si="58"/>
        <v>1.2143833681145872E-2</v>
      </c>
      <c r="F593" s="18">
        <f t="shared" si="54"/>
        <v>1.3876632353640163E-4</v>
      </c>
    </row>
    <row r="594" spans="1:6" x14ac:dyDescent="0.3">
      <c r="A594">
        <f t="shared" si="57"/>
        <v>587</v>
      </c>
      <c r="B594">
        <f t="shared" si="55"/>
        <v>586</v>
      </c>
      <c r="C594">
        <f t="shared" si="56"/>
        <v>49</v>
      </c>
      <c r="D594" s="18">
        <f t="shared" si="59"/>
        <v>1.4696430076383126E-5</v>
      </c>
      <c r="E594" s="18">
        <f t="shared" si="58"/>
        <v>1.212913725106949E-2</v>
      </c>
      <c r="F594" s="18">
        <f t="shared" si="54"/>
        <v>1.3667519308224334E-4</v>
      </c>
    </row>
    <row r="595" spans="1:6" x14ac:dyDescent="0.3">
      <c r="A595">
        <f t="shared" si="57"/>
        <v>588</v>
      </c>
      <c r="B595">
        <f t="shared" si="55"/>
        <v>587</v>
      </c>
      <c r="C595">
        <f t="shared" si="56"/>
        <v>49</v>
      </c>
      <c r="D595" s="18">
        <f t="shared" si="59"/>
        <v>1.4653681568833486E-5</v>
      </c>
      <c r="E595" s="18">
        <f t="shared" si="58"/>
        <v>1.2114483569500656E-2</v>
      </c>
      <c r="F595" s="18">
        <f t="shared" si="54"/>
        <v>1.346155747879871E-4</v>
      </c>
    </row>
    <row r="596" spans="1:6" x14ac:dyDescent="0.3">
      <c r="A596">
        <f t="shared" si="57"/>
        <v>589</v>
      </c>
      <c r="B596">
        <f t="shared" si="55"/>
        <v>588</v>
      </c>
      <c r="C596">
        <f t="shared" si="56"/>
        <v>50</v>
      </c>
      <c r="D596" s="18">
        <f t="shared" si="59"/>
        <v>1.4611129771614435E-5</v>
      </c>
      <c r="E596" s="18">
        <f t="shared" si="58"/>
        <v>1.2099872439729041E-2</v>
      </c>
      <c r="F596" s="18">
        <f t="shared" si="54"/>
        <v>1.3258699378310558E-4</v>
      </c>
    </row>
    <row r="597" spans="1:6" x14ac:dyDescent="0.3">
      <c r="A597">
        <f t="shared" si="57"/>
        <v>590</v>
      </c>
      <c r="B597">
        <f t="shared" si="55"/>
        <v>589</v>
      </c>
      <c r="C597">
        <f t="shared" si="56"/>
        <v>50</v>
      </c>
      <c r="D597" s="18">
        <f t="shared" si="59"/>
        <v>1.4568773447686015E-5</v>
      </c>
      <c r="E597" s="18">
        <f t="shared" si="58"/>
        <v>1.2085303666281355E-2</v>
      </c>
      <c r="F597" s="18">
        <f t="shared" si="54"/>
        <v>1.3058898235310308E-4</v>
      </c>
    </row>
    <row r="598" spans="1:6" x14ac:dyDescent="0.3">
      <c r="A598">
        <f t="shared" si="57"/>
        <v>591</v>
      </c>
      <c r="B598">
        <f t="shared" si="55"/>
        <v>590</v>
      </c>
      <c r="C598">
        <f t="shared" si="56"/>
        <v>50</v>
      </c>
      <c r="D598" s="18">
        <f t="shared" si="59"/>
        <v>1.4526611369867463E-5</v>
      </c>
      <c r="E598" s="18">
        <f t="shared" si="58"/>
        <v>1.2070777054911488E-2</v>
      </c>
      <c r="F598" s="18">
        <f t="shared" si="54"/>
        <v>1.2862107983167842E-4</v>
      </c>
    </row>
    <row r="599" spans="1:6" x14ac:dyDescent="0.3">
      <c r="A599">
        <f t="shared" si="57"/>
        <v>592</v>
      </c>
      <c r="B599">
        <f t="shared" si="55"/>
        <v>591</v>
      </c>
      <c r="C599">
        <f t="shared" si="56"/>
        <v>50</v>
      </c>
      <c r="D599" s="18">
        <f t="shared" si="59"/>
        <v>1.4484642320742126E-5</v>
      </c>
      <c r="E599" s="18">
        <f t="shared" si="58"/>
        <v>1.2056292412590746E-2</v>
      </c>
      <c r="F599" s="18">
        <f t="shared" si="54"/>
        <v>1.2668283249451235E-4</v>
      </c>
    </row>
    <row r="600" spans="1:6" x14ac:dyDescent="0.3">
      <c r="A600">
        <f t="shared" si="57"/>
        <v>593</v>
      </c>
      <c r="B600">
        <f t="shared" si="55"/>
        <v>592</v>
      </c>
      <c r="C600">
        <f t="shared" si="56"/>
        <v>50</v>
      </c>
      <c r="D600" s="18">
        <f t="shared" si="59"/>
        <v>1.4442865092563426E-5</v>
      </c>
      <c r="E600" s="18">
        <f t="shared" si="58"/>
        <v>1.2041849547498183E-2</v>
      </c>
      <c r="F600" s="18">
        <f t="shared" si="54"/>
        <v>1.2477379345465612E-4</v>
      </c>
    </row>
    <row r="601" spans="1:6" x14ac:dyDescent="0.3">
      <c r="A601">
        <f t="shared" si="57"/>
        <v>594</v>
      </c>
      <c r="B601">
        <f t="shared" si="55"/>
        <v>593</v>
      </c>
      <c r="C601">
        <f t="shared" si="56"/>
        <v>50</v>
      </c>
      <c r="D601" s="18">
        <f t="shared" si="59"/>
        <v>1.4401278487161908E-5</v>
      </c>
      <c r="E601" s="18">
        <f t="shared" si="58"/>
        <v>1.2027448269011021E-2</v>
      </c>
      <c r="F601" s="18">
        <f t="shared" si="54"/>
        <v>1.2289352255949581E-4</v>
      </c>
    </row>
    <row r="602" spans="1:6" x14ac:dyDescent="0.3">
      <c r="A602">
        <f t="shared" si="57"/>
        <v>595</v>
      </c>
      <c r="B602">
        <f t="shared" si="55"/>
        <v>594</v>
      </c>
      <c r="C602">
        <f t="shared" si="56"/>
        <v>50</v>
      </c>
      <c r="D602" s="18">
        <f t="shared" si="59"/>
        <v>1.4359881315853322E-5</v>
      </c>
      <c r="E602" s="18">
        <f t="shared" si="58"/>
        <v>1.2013088387695168E-2</v>
      </c>
      <c r="F602" s="18">
        <f t="shared" si="54"/>
        <v>1.2104158628926999E-4</v>
      </c>
    </row>
    <row r="603" spans="1:6" x14ac:dyDescent="0.3">
      <c r="A603">
        <f t="shared" si="57"/>
        <v>596</v>
      </c>
      <c r="B603">
        <f t="shared" si="55"/>
        <v>595</v>
      </c>
      <c r="C603">
        <f t="shared" si="56"/>
        <v>50</v>
      </c>
      <c r="D603" s="18">
        <f t="shared" si="59"/>
        <v>1.4318672399347751E-5</v>
      </c>
      <c r="E603" s="18">
        <f t="shared" si="58"/>
        <v>1.199876971529582E-2</v>
      </c>
      <c r="F603" s="18">
        <f t="shared" si="54"/>
        <v>1.1921755765711609E-4</v>
      </c>
    </row>
    <row r="604" spans="1:6" x14ac:dyDescent="0.3">
      <c r="A604">
        <f t="shared" si="57"/>
        <v>597</v>
      </c>
      <c r="B604">
        <f t="shared" si="55"/>
        <v>596</v>
      </c>
      <c r="C604">
        <f t="shared" si="56"/>
        <v>50</v>
      </c>
      <c r="D604" s="18">
        <f t="shared" si="59"/>
        <v>1.4277650567659752E-5</v>
      </c>
      <c r="E604" s="18">
        <f t="shared" si="58"/>
        <v>1.198449206472816E-2</v>
      </c>
      <c r="F604" s="18">
        <f t="shared" si="54"/>
        <v>1.1742101611062358E-4</v>
      </c>
    </row>
    <row r="605" spans="1:6" x14ac:dyDescent="0.3">
      <c r="A605">
        <f t="shared" si="57"/>
        <v>598</v>
      </c>
      <c r="B605">
        <f t="shared" si="55"/>
        <v>597</v>
      </c>
      <c r="C605">
        <f t="shared" si="56"/>
        <v>50</v>
      </c>
      <c r="D605" s="18">
        <f t="shared" si="59"/>
        <v>1.4236814660019506E-5</v>
      </c>
      <c r="E605" s="18">
        <f t="shared" si="58"/>
        <v>1.1970255250068141E-2</v>
      </c>
      <c r="F605" s="18">
        <f t="shared" si="54"/>
        <v>1.1565154743487004E-4</v>
      </c>
    </row>
    <row r="606" spans="1:6" x14ac:dyDescent="0.3">
      <c r="A606">
        <f t="shared" si="57"/>
        <v>599</v>
      </c>
      <c r="B606">
        <f t="shared" si="55"/>
        <v>598</v>
      </c>
      <c r="C606">
        <f t="shared" si="56"/>
        <v>50</v>
      </c>
      <c r="D606" s="18">
        <f t="shared" si="59"/>
        <v>1.4196163524784975E-5</v>
      </c>
      <c r="E606" s="18">
        <f t="shared" si="58"/>
        <v>1.1956059086543356E-2</v>
      </c>
      <c r="F606" s="18">
        <f t="shared" si="54"/>
        <v>1.1390874365691919E-4</v>
      </c>
    </row>
    <row r="607" spans="1:6" x14ac:dyDescent="0.3">
      <c r="A607">
        <f t="shared" si="57"/>
        <v>600</v>
      </c>
      <c r="B607">
        <f t="shared" si="55"/>
        <v>599</v>
      </c>
      <c r="C607">
        <f t="shared" si="56"/>
        <v>50</v>
      </c>
      <c r="D607" s="18">
        <f t="shared" si="59"/>
        <v>1.4155696019355024E-5</v>
      </c>
      <c r="E607" s="18">
        <f t="shared" si="58"/>
        <v>1.1941903390524001E-2</v>
      </c>
      <c r="F607" s="18">
        <f t="shared" si="54"/>
        <v>1.1219220295175729E-4</v>
      </c>
    </row>
    <row r="608" spans="1:6" x14ac:dyDescent="0.3">
      <c r="A608">
        <f t="shared" si="57"/>
        <v>601</v>
      </c>
      <c r="B608">
        <f t="shared" si="55"/>
        <v>600</v>
      </c>
      <c r="C608">
        <f t="shared" si="56"/>
        <v>51</v>
      </c>
      <c r="D608" s="18">
        <f t="shared" si="59"/>
        <v>1.4115411010083523E-5</v>
      </c>
      <c r="E608" s="18">
        <f t="shared" si="58"/>
        <v>1.1927787979513917E-2</v>
      </c>
      <c r="F608" s="18">
        <f t="shared" si="54"/>
        <v>1.1050152954964768E-4</v>
      </c>
    </row>
    <row r="609" spans="1:6" x14ac:dyDescent="0.3">
      <c r="A609">
        <f t="shared" si="57"/>
        <v>602</v>
      </c>
      <c r="B609">
        <f t="shared" si="55"/>
        <v>601</v>
      </c>
      <c r="C609">
        <f t="shared" si="56"/>
        <v>51</v>
      </c>
      <c r="D609" s="18">
        <f t="shared" si="59"/>
        <v>1.4075307372194405E-5</v>
      </c>
      <c r="E609" s="18">
        <f t="shared" si="58"/>
        <v>1.1913712672141722E-2</v>
      </c>
      <c r="F609" s="18">
        <f t="shared" si="54"/>
        <v>1.0883633364488096E-4</v>
      </c>
    </row>
    <row r="610" spans="1:6" x14ac:dyDescent="0.3">
      <c r="A610">
        <f t="shared" si="57"/>
        <v>603</v>
      </c>
      <c r="B610">
        <f t="shared" si="55"/>
        <v>602</v>
      </c>
      <c r="C610">
        <f t="shared" si="56"/>
        <v>51</v>
      </c>
      <c r="D610" s="18">
        <f t="shared" si="59"/>
        <v>1.4035383989697671E-5</v>
      </c>
      <c r="E610" s="18">
        <f t="shared" si="58"/>
        <v>1.1899677288152024E-2</v>
      </c>
      <c r="F610" s="18">
        <f t="shared" si="54"/>
        <v>1.0719623130590068E-4</v>
      </c>
    </row>
    <row r="611" spans="1:6" x14ac:dyDescent="0.3">
      <c r="A611">
        <f t="shared" si="57"/>
        <v>604</v>
      </c>
      <c r="B611">
        <f t="shared" si="55"/>
        <v>603</v>
      </c>
      <c r="C611">
        <f t="shared" si="56"/>
        <v>51</v>
      </c>
      <c r="D611" s="18">
        <f t="shared" si="59"/>
        <v>1.3995639755306325E-5</v>
      </c>
      <c r="E611" s="18">
        <f t="shared" si="58"/>
        <v>1.1885681648396717E-2</v>
      </c>
      <c r="F611" s="18">
        <f t="shared" si="54"/>
        <v>1.0558084438678291E-4</v>
      </c>
    </row>
    <row r="612" spans="1:6" x14ac:dyDescent="0.3">
      <c r="A612">
        <f t="shared" si="57"/>
        <v>605</v>
      </c>
      <c r="B612">
        <f t="shared" si="55"/>
        <v>604</v>
      </c>
      <c r="C612">
        <f t="shared" si="56"/>
        <v>51</v>
      </c>
      <c r="D612" s="18">
        <f t="shared" si="59"/>
        <v>1.3956073570354232E-5</v>
      </c>
      <c r="E612" s="18">
        <f t="shared" si="58"/>
        <v>1.1871725574826363E-2</v>
      </c>
      <c r="F612" s="18">
        <f t="shared" si="54"/>
        <v>1.0398980044005012E-4</v>
      </c>
    </row>
    <row r="613" spans="1:6" x14ac:dyDescent="0.3">
      <c r="A613">
        <f t="shared" si="57"/>
        <v>606</v>
      </c>
      <c r="B613">
        <f t="shared" si="55"/>
        <v>605</v>
      </c>
      <c r="C613">
        <f t="shared" si="56"/>
        <v>51</v>
      </c>
      <c r="D613" s="18">
        <f t="shared" si="59"/>
        <v>1.3916684344714882E-5</v>
      </c>
      <c r="E613" s="18">
        <f t="shared" si="58"/>
        <v>1.1857808890481648E-2</v>
      </c>
      <c r="F613" s="18">
        <f t="shared" si="54"/>
        <v>1.024227326307989E-4</v>
      </c>
    </row>
    <row r="614" spans="1:6" x14ac:dyDescent="0.3">
      <c r="A614">
        <f t="shared" si="57"/>
        <v>607</v>
      </c>
      <c r="B614">
        <f t="shared" si="55"/>
        <v>606</v>
      </c>
      <c r="C614">
        <f t="shared" si="56"/>
        <v>51</v>
      </c>
      <c r="D614" s="18">
        <f t="shared" si="59"/>
        <v>1.3877470996721059E-5</v>
      </c>
      <c r="E614" s="18">
        <f t="shared" si="58"/>
        <v>1.1843931419484926E-2</v>
      </c>
      <c r="F614" s="18">
        <f t="shared" si="54"/>
        <v>1.0087927965212144E-4</v>
      </c>
    </row>
    <row r="615" spans="1:6" x14ac:dyDescent="0.3">
      <c r="A615">
        <f t="shared" si="57"/>
        <v>608</v>
      </c>
      <c r="B615">
        <f t="shared" si="55"/>
        <v>607</v>
      </c>
      <c r="C615">
        <f t="shared" si="56"/>
        <v>51</v>
      </c>
      <c r="D615" s="18">
        <f t="shared" si="59"/>
        <v>1.383843245308539E-5</v>
      </c>
      <c r="E615" s="18">
        <f t="shared" si="58"/>
        <v>1.183009298703184E-2</v>
      </c>
      <c r="F615" s="18">
        <f t="shared" si="54"/>
        <v>9.9359085641801873E-5</v>
      </c>
    </row>
    <row r="616" spans="1:6" x14ac:dyDescent="0.3">
      <c r="A616">
        <f t="shared" si="57"/>
        <v>609</v>
      </c>
      <c r="B616">
        <f t="shared" si="55"/>
        <v>608</v>
      </c>
      <c r="C616">
        <f t="shared" si="56"/>
        <v>51</v>
      </c>
      <c r="D616" s="18">
        <f t="shared" si="59"/>
        <v>1.3799567648821773E-5</v>
      </c>
      <c r="E616" s="18">
        <f t="shared" si="58"/>
        <v>1.1816293419383018E-2</v>
      </c>
      <c r="F616" s="18">
        <f t="shared" si="54"/>
        <v>9.7861800100267781E-5</v>
      </c>
    </row>
    <row r="617" spans="1:6" x14ac:dyDescent="0.3">
      <c r="A617">
        <f t="shared" si="57"/>
        <v>610</v>
      </c>
      <c r="B617">
        <f t="shared" si="55"/>
        <v>609</v>
      </c>
      <c r="C617">
        <f t="shared" si="56"/>
        <v>51</v>
      </c>
      <c r="D617" s="18">
        <f t="shared" si="59"/>
        <v>1.3760875527167669E-5</v>
      </c>
      <c r="E617" s="18">
        <f t="shared" si="58"/>
        <v>1.180253254385585E-2</v>
      </c>
      <c r="F617" s="18">
        <f t="shared" si="54"/>
        <v>9.6387077809778176E-5</v>
      </c>
    </row>
    <row r="618" spans="1:6" x14ac:dyDescent="0.3">
      <c r="A618">
        <f t="shared" si="57"/>
        <v>611</v>
      </c>
      <c r="B618">
        <f t="shared" si="55"/>
        <v>610</v>
      </c>
      <c r="C618">
        <f t="shared" si="56"/>
        <v>51</v>
      </c>
      <c r="D618" s="18">
        <f t="shared" si="59"/>
        <v>1.3722355039507244E-5</v>
      </c>
      <c r="E618" s="18">
        <f t="shared" si="58"/>
        <v>1.1788810188816343E-2</v>
      </c>
      <c r="F618" s="18">
        <f t="shared" si="54"/>
        <v>9.4934578754829254E-5</v>
      </c>
    </row>
    <row r="619" spans="1:6" x14ac:dyDescent="0.3">
      <c r="A619">
        <f t="shared" si="57"/>
        <v>612</v>
      </c>
      <c r="B619">
        <f t="shared" si="55"/>
        <v>611</v>
      </c>
      <c r="C619">
        <f t="shared" si="56"/>
        <v>51</v>
      </c>
      <c r="D619" s="18">
        <f t="shared" si="59"/>
        <v>1.3684005145295361E-5</v>
      </c>
      <c r="E619" s="18">
        <f t="shared" si="58"/>
        <v>1.1775126183671047E-2</v>
      </c>
      <c r="F619" s="18">
        <f t="shared" si="54"/>
        <v>9.3503968043759738E-5</v>
      </c>
    </row>
    <row r="620" spans="1:6" x14ac:dyDescent="0.3">
      <c r="A620">
        <f t="shared" si="57"/>
        <v>613</v>
      </c>
      <c r="B620">
        <f t="shared" si="55"/>
        <v>612</v>
      </c>
      <c r="C620">
        <f t="shared" si="56"/>
        <v>52</v>
      </c>
      <c r="D620" s="18">
        <f t="shared" si="59"/>
        <v>1.3645824811982398E-5</v>
      </c>
      <c r="E620" s="18">
        <f t="shared" si="58"/>
        <v>1.1761480358859065E-2</v>
      </c>
      <c r="F620" s="18">
        <f t="shared" si="54"/>
        <v>9.2094915831537224E-5</v>
      </c>
    </row>
    <row r="621" spans="1:6" x14ac:dyDescent="0.3">
      <c r="A621">
        <f t="shared" si="57"/>
        <v>614</v>
      </c>
      <c r="B621">
        <f t="shared" si="55"/>
        <v>613</v>
      </c>
      <c r="C621">
        <f t="shared" si="56"/>
        <v>52</v>
      </c>
      <c r="D621" s="18">
        <f t="shared" si="59"/>
        <v>1.3607813014939885E-5</v>
      </c>
      <c r="E621" s="18">
        <f t="shared" si="58"/>
        <v>1.1747872545844125E-2</v>
      </c>
      <c r="F621" s="18">
        <f t="shared" si="54"/>
        <v>9.0707097243708471E-5</v>
      </c>
    </row>
    <row r="622" spans="1:6" x14ac:dyDescent="0.3">
      <c r="A622">
        <f t="shared" si="57"/>
        <v>615</v>
      </c>
      <c r="B622">
        <f t="shared" si="55"/>
        <v>614</v>
      </c>
      <c r="C622">
        <f t="shared" si="56"/>
        <v>52</v>
      </c>
      <c r="D622" s="18">
        <f t="shared" si="59"/>
        <v>1.3569968737386963E-5</v>
      </c>
      <c r="E622" s="18">
        <f t="shared" si="58"/>
        <v>1.1734302577106738E-2</v>
      </c>
      <c r="F622" s="18">
        <f t="shared" si="54"/>
        <v>8.9340192301495618E-5</v>
      </c>
    </row>
    <row r="623" spans="1:6" x14ac:dyDescent="0.3">
      <c r="A623">
        <f t="shared" si="57"/>
        <v>616</v>
      </c>
      <c r="B623">
        <f t="shared" si="55"/>
        <v>615</v>
      </c>
      <c r="C623">
        <f t="shared" si="56"/>
        <v>52</v>
      </c>
      <c r="D623" s="18">
        <f t="shared" si="59"/>
        <v>1.3532290970317631E-5</v>
      </c>
      <c r="E623" s="18">
        <f t="shared" si="58"/>
        <v>1.172077028613642E-2</v>
      </c>
      <c r="F623" s="18">
        <f t="shared" si="54"/>
        <v>8.7993885848020869E-5</v>
      </c>
    </row>
    <row r="624" spans="1:6" x14ac:dyDescent="0.3">
      <c r="A624">
        <f t="shared" si="57"/>
        <v>617</v>
      </c>
      <c r="B624">
        <f t="shared" si="55"/>
        <v>616</v>
      </c>
      <c r="C624">
        <f t="shared" si="56"/>
        <v>52</v>
      </c>
      <c r="D624" s="18">
        <f t="shared" si="59"/>
        <v>1.3494778712428795E-5</v>
      </c>
      <c r="E624" s="18">
        <f t="shared" si="58"/>
        <v>1.1707275507423991E-2</v>
      </c>
      <c r="F624" s="18">
        <f t="shared" si="54"/>
        <v>8.6667867475643525E-5</v>
      </c>
    </row>
    <row r="625" spans="1:6" x14ac:dyDescent="0.3">
      <c r="A625">
        <f t="shared" si="57"/>
        <v>618</v>
      </c>
      <c r="B625">
        <f t="shared" si="55"/>
        <v>617</v>
      </c>
      <c r="C625">
        <f t="shared" si="56"/>
        <v>52</v>
      </c>
      <c r="D625" s="18">
        <f t="shared" si="59"/>
        <v>1.3457430970049097E-5</v>
      </c>
      <c r="E625" s="18">
        <f t="shared" si="58"/>
        <v>1.1693818076453942E-2</v>
      </c>
      <c r="F625" s="18">
        <f t="shared" si="54"/>
        <v>8.536183145439131E-5</v>
      </c>
    </row>
    <row r="626" spans="1:6" x14ac:dyDescent="0.3">
      <c r="A626">
        <f t="shared" si="57"/>
        <v>619</v>
      </c>
      <c r="B626">
        <f t="shared" si="55"/>
        <v>618</v>
      </c>
      <c r="C626">
        <f t="shared" si="56"/>
        <v>52</v>
      </c>
      <c r="D626" s="18">
        <f t="shared" si="59"/>
        <v>1.3420246757068504E-5</v>
      </c>
      <c r="E626" s="18">
        <f t="shared" si="58"/>
        <v>1.1680397829696874E-2</v>
      </c>
      <c r="F626" s="18">
        <f t="shared" si="54"/>
        <v>8.407547666147083E-5</v>
      </c>
    </row>
    <row r="627" spans="1:6" x14ac:dyDescent="0.3">
      <c r="A627">
        <f t="shared" si="57"/>
        <v>620</v>
      </c>
      <c r="B627">
        <f t="shared" si="55"/>
        <v>619</v>
      </c>
      <c r="C627">
        <f t="shared" si="56"/>
        <v>52</v>
      </c>
      <c r="D627" s="18">
        <f t="shared" si="59"/>
        <v>1.3383225094868675E-5</v>
      </c>
      <c r="E627" s="18">
        <f t="shared" si="58"/>
        <v>1.1667014604602005E-2</v>
      </c>
      <c r="F627" s="18">
        <f t="shared" si="54"/>
        <v>8.280850651183967E-5</v>
      </c>
    </row>
    <row r="628" spans="1:6" x14ac:dyDescent="0.3">
      <c r="A628">
        <f t="shared" si="57"/>
        <v>621</v>
      </c>
      <c r="B628">
        <f t="shared" si="55"/>
        <v>620</v>
      </c>
      <c r="C628">
        <f t="shared" si="56"/>
        <v>52</v>
      </c>
      <c r="D628" s="18">
        <f t="shared" si="59"/>
        <v>1.3346365012254072E-5</v>
      </c>
      <c r="E628" s="18">
        <f t="shared" si="58"/>
        <v>1.1653668239589752E-2</v>
      </c>
      <c r="F628" s="18">
        <f t="shared" si="54"/>
        <v>8.1560628889825319E-5</v>
      </c>
    </row>
    <row r="629" spans="1:6" x14ac:dyDescent="0.3">
      <c r="A629">
        <f t="shared" si="57"/>
        <v>622</v>
      </c>
      <c r="B629">
        <f t="shared" si="55"/>
        <v>621</v>
      </c>
      <c r="C629">
        <f t="shared" si="56"/>
        <v>52</v>
      </c>
      <c r="D629" s="18">
        <f t="shared" si="59"/>
        <v>1.3309665545383811E-5</v>
      </c>
      <c r="E629" s="18">
        <f t="shared" si="58"/>
        <v>1.1640358574044368E-2</v>
      </c>
      <c r="F629" s="18">
        <f t="shared" si="54"/>
        <v>8.0331556081774188E-5</v>
      </c>
    </row>
    <row r="630" spans="1:6" x14ac:dyDescent="0.3">
      <c r="A630">
        <f t="shared" si="57"/>
        <v>623</v>
      </c>
      <c r="B630">
        <f t="shared" si="55"/>
        <v>622</v>
      </c>
      <c r="C630">
        <f t="shared" si="56"/>
        <v>52</v>
      </c>
      <c r="D630" s="18">
        <f t="shared" si="59"/>
        <v>1.3273125737704255E-5</v>
      </c>
      <c r="E630" s="18">
        <f t="shared" si="58"/>
        <v>1.1627085448306663E-2</v>
      </c>
      <c r="F630" s="18">
        <f t="shared" si="54"/>
        <v>7.9121004709715545E-5</v>
      </c>
    </row>
    <row r="631" spans="1:6" x14ac:dyDescent="0.3">
      <c r="A631">
        <f t="shared" si="57"/>
        <v>624</v>
      </c>
      <c r="B631">
        <f t="shared" si="55"/>
        <v>623</v>
      </c>
      <c r="C631">
        <f t="shared" si="56"/>
        <v>52</v>
      </c>
      <c r="D631" s="18">
        <f t="shared" si="59"/>
        <v>1.3236744639882328E-5</v>
      </c>
      <c r="E631" s="18">
        <f t="shared" si="58"/>
        <v>1.1613848703666781E-2</v>
      </c>
      <c r="F631" s="18">
        <f t="shared" si="54"/>
        <v>7.7928695666025331E-5</v>
      </c>
    </row>
    <row r="632" spans="1:6" x14ac:dyDescent="0.3">
      <c r="A632">
        <f t="shared" si="57"/>
        <v>625</v>
      </c>
      <c r="B632">
        <f t="shared" si="55"/>
        <v>624</v>
      </c>
      <c r="C632">
        <f t="shared" si="56"/>
        <v>53</v>
      </c>
      <c r="D632" s="18">
        <f t="shared" si="59"/>
        <v>1.3200521309739543E-5</v>
      </c>
      <c r="E632" s="18">
        <f t="shared" si="58"/>
        <v>1.1600648182357041E-2</v>
      </c>
      <c r="F632" s="18">
        <f t="shared" si="54"/>
        <v>7.6754354049074499E-5</v>
      </c>
    </row>
    <row r="633" spans="1:6" x14ac:dyDescent="0.3">
      <c r="A633">
        <f t="shared" si="57"/>
        <v>626</v>
      </c>
      <c r="B633">
        <f t="shared" si="55"/>
        <v>625</v>
      </c>
      <c r="C633">
        <f t="shared" si="56"/>
        <v>53</v>
      </c>
      <c r="D633" s="18">
        <f t="shared" si="59"/>
        <v>1.3164454812186745E-5</v>
      </c>
      <c r="E633" s="18">
        <f t="shared" si="58"/>
        <v>1.1587483727544853E-2</v>
      </c>
      <c r="F633" s="18">
        <f t="shared" si="54"/>
        <v>7.5597709099846835E-5</v>
      </c>
    </row>
    <row r="634" spans="1:6" x14ac:dyDescent="0.3">
      <c r="A634">
        <f t="shared" si="57"/>
        <v>627</v>
      </c>
      <c r="B634">
        <f t="shared" si="55"/>
        <v>626</v>
      </c>
      <c r="C634">
        <f t="shared" si="56"/>
        <v>53</v>
      </c>
      <c r="D634" s="18">
        <f t="shared" si="59"/>
        <v>1.3128544219159538E-5</v>
      </c>
      <c r="E634" s="18">
        <f t="shared" si="58"/>
        <v>1.1574355183325695E-2</v>
      </c>
      <c r="F634" s="18">
        <f t="shared" si="54"/>
        <v>7.4458494139512292E-5</v>
      </c>
    </row>
    <row r="635" spans="1:6" x14ac:dyDescent="0.3">
      <c r="A635">
        <f t="shared" si="57"/>
        <v>628</v>
      </c>
      <c r="B635">
        <f t="shared" si="55"/>
        <v>627</v>
      </c>
      <c r="C635">
        <f t="shared" si="56"/>
        <v>53</v>
      </c>
      <c r="D635" s="18">
        <f t="shared" si="59"/>
        <v>1.3092788609554416E-5</v>
      </c>
      <c r="E635" s="18">
        <f t="shared" si="58"/>
        <v>1.1561262394716141E-2</v>
      </c>
      <c r="F635" s="18">
        <f t="shared" si="54"/>
        <v>7.33364465079408E-5</v>
      </c>
    </row>
    <row r="636" spans="1:6" x14ac:dyDescent="0.3">
      <c r="A636">
        <f t="shared" si="57"/>
        <v>629</v>
      </c>
      <c r="B636">
        <f t="shared" si="55"/>
        <v>628</v>
      </c>
      <c r="C636">
        <f t="shared" si="56"/>
        <v>53</v>
      </c>
      <c r="D636" s="18">
        <f t="shared" si="59"/>
        <v>1.305718706916557E-5</v>
      </c>
      <c r="E636" s="18">
        <f t="shared" si="58"/>
        <v>1.1548205207646975E-2</v>
      </c>
      <c r="F636" s="18">
        <f t="shared" si="54"/>
        <v>7.2231307503142734E-5</v>
      </c>
    </row>
    <row r="637" spans="1:6" x14ac:dyDescent="0.3">
      <c r="A637">
        <f t="shared" si="57"/>
        <v>630</v>
      </c>
      <c r="B637">
        <f t="shared" si="55"/>
        <v>629</v>
      </c>
      <c r="C637">
        <f t="shared" si="56"/>
        <v>53</v>
      </c>
      <c r="D637" s="18">
        <f t="shared" si="59"/>
        <v>1.3021738690622366E-5</v>
      </c>
      <c r="E637" s="18">
        <f t="shared" si="58"/>
        <v>1.1535183468956352E-2</v>
      </c>
      <c r="F637" s="18">
        <f t="shared" si="54"/>
        <v>7.1142822321621893E-5</v>
      </c>
    </row>
    <row r="638" spans="1:6" x14ac:dyDescent="0.3">
      <c r="A638">
        <f t="shared" si="57"/>
        <v>631</v>
      </c>
      <c r="B638">
        <f t="shared" si="55"/>
        <v>630</v>
      </c>
      <c r="C638">
        <f t="shared" si="56"/>
        <v>53</v>
      </c>
      <c r="D638" s="18">
        <f t="shared" si="59"/>
        <v>1.2986442573327493E-5</v>
      </c>
      <c r="E638" s="18">
        <f t="shared" si="58"/>
        <v>1.1522197026383024E-2</v>
      </c>
      <c r="F638" s="18">
        <f t="shared" si="54"/>
        <v>7.0070739999627599E-5</v>
      </c>
    </row>
    <row r="639" spans="1:6" x14ac:dyDescent="0.3">
      <c r="A639">
        <f t="shared" si="57"/>
        <v>632</v>
      </c>
      <c r="B639">
        <f t="shared" si="55"/>
        <v>631</v>
      </c>
      <c r="C639">
        <f t="shared" si="56"/>
        <v>53</v>
      </c>
      <c r="D639" s="18">
        <f t="shared" si="59"/>
        <v>1.2951297823395759E-5</v>
      </c>
      <c r="E639" s="18">
        <f t="shared" si="58"/>
        <v>1.1509245728559629E-2</v>
      </c>
      <c r="F639" s="18">
        <f t="shared" si="54"/>
        <v>6.901481335529162E-5</v>
      </c>
    </row>
    <row r="640" spans="1:6" x14ac:dyDescent="0.3">
      <c r="A640">
        <f t="shared" si="57"/>
        <v>633</v>
      </c>
      <c r="B640">
        <f t="shared" si="55"/>
        <v>632</v>
      </c>
      <c r="C640">
        <f t="shared" si="56"/>
        <v>53</v>
      </c>
      <c r="D640" s="18">
        <f t="shared" si="59"/>
        <v>1.2916303553593548E-5</v>
      </c>
      <c r="E640" s="18">
        <f t="shared" si="58"/>
        <v>1.1496329425006035E-2</v>
      </c>
      <c r="F640" s="18">
        <f t="shared" si="54"/>
        <v>6.7974798931637586E-5</v>
      </c>
    </row>
    <row r="641" spans="1:6" x14ac:dyDescent="0.3">
      <c r="A641">
        <f t="shared" si="57"/>
        <v>634</v>
      </c>
      <c r="B641">
        <f t="shared" si="55"/>
        <v>633</v>
      </c>
      <c r="C641">
        <f t="shared" si="56"/>
        <v>53</v>
      </c>
      <c r="D641" s="18">
        <f t="shared" si="59"/>
        <v>1.2881458883278909E-5</v>
      </c>
      <c r="E641" s="18">
        <f t="shared" si="58"/>
        <v>1.1483447966122756E-2</v>
      </c>
      <c r="F641" s="18">
        <f t="shared" si="54"/>
        <v>6.6950456940448696E-5</v>
      </c>
    </row>
    <row r="642" spans="1:6" x14ac:dyDescent="0.3">
      <c r="A642">
        <f t="shared" si="57"/>
        <v>635</v>
      </c>
      <c r="B642">
        <f t="shared" si="55"/>
        <v>634</v>
      </c>
      <c r="C642">
        <f t="shared" si="56"/>
        <v>53</v>
      </c>
      <c r="D642" s="18">
        <f t="shared" si="59"/>
        <v>1.2846762938342277E-5</v>
      </c>
      <c r="E642" s="18">
        <f t="shared" si="58"/>
        <v>1.1470601203184412E-2</v>
      </c>
      <c r="F642" s="18">
        <f t="shared" si="54"/>
        <v>6.594155120698187E-5</v>
      </c>
    </row>
    <row r="643" spans="1:6" x14ac:dyDescent="0.3">
      <c r="A643">
        <f t="shared" si="57"/>
        <v>636</v>
      </c>
      <c r="B643">
        <f t="shared" si="55"/>
        <v>635</v>
      </c>
      <c r="C643">
        <f t="shared" si="56"/>
        <v>53</v>
      </c>
      <c r="D643" s="18">
        <f t="shared" si="59"/>
        <v>1.2812214851147829E-5</v>
      </c>
      <c r="E643" s="18">
        <f t="shared" si="58"/>
        <v>1.1457788988333264E-2</v>
      </c>
      <c r="F643" s="18">
        <f t="shared" si="54"/>
        <v>6.49478491155145E-5</v>
      </c>
    </row>
    <row r="644" spans="1:6" x14ac:dyDescent="0.3">
      <c r="A644">
        <f t="shared" si="57"/>
        <v>637</v>
      </c>
      <c r="B644">
        <f t="shared" si="55"/>
        <v>636</v>
      </c>
      <c r="C644">
        <f t="shared" si="56"/>
        <v>54</v>
      </c>
      <c r="D644" s="18">
        <f t="shared" si="59"/>
        <v>1.2777813760475445E-5</v>
      </c>
      <c r="E644" s="18">
        <f t="shared" si="58"/>
        <v>1.1445011174572788E-2</v>
      </c>
      <c r="F644" s="18">
        <f t="shared" si="54"/>
        <v>6.3969121555712094E-5</v>
      </c>
    </row>
    <row r="645" spans="1:6" x14ac:dyDescent="0.3">
      <c r="A645">
        <f t="shared" si="57"/>
        <v>638</v>
      </c>
      <c r="B645">
        <f t="shared" si="55"/>
        <v>637</v>
      </c>
      <c r="C645">
        <f t="shared" si="56"/>
        <v>54</v>
      </c>
      <c r="D645" s="18">
        <f t="shared" si="59"/>
        <v>1.2743558811463291E-5</v>
      </c>
      <c r="E645" s="18">
        <f t="shared" si="58"/>
        <v>1.1432267615761325E-2</v>
      </c>
      <c r="F645" s="18">
        <f t="shared" si="54"/>
        <v>6.3005142869804092E-5</v>
      </c>
    </row>
    <row r="646" spans="1:6" x14ac:dyDescent="0.3">
      <c r="A646">
        <f t="shared" si="57"/>
        <v>639</v>
      </c>
      <c r="B646">
        <f t="shared" si="55"/>
        <v>638</v>
      </c>
      <c r="C646">
        <f t="shared" si="56"/>
        <v>54</v>
      </c>
      <c r="D646" s="18">
        <f t="shared" si="59"/>
        <v>1.2709449155550995E-5</v>
      </c>
      <c r="E646" s="18">
        <f t="shared" si="58"/>
        <v>1.1419558166605774E-2</v>
      </c>
      <c r="F646" s="18">
        <f t="shared" si="54"/>
        <v>6.2055690800555594E-5</v>
      </c>
    </row>
    <row r="647" spans="1:6" x14ac:dyDescent="0.3">
      <c r="A647">
        <f t="shared" si="57"/>
        <v>640</v>
      </c>
      <c r="B647">
        <f t="shared" si="55"/>
        <v>639</v>
      </c>
      <c r="C647">
        <f t="shared" si="56"/>
        <v>54</v>
      </c>
      <c r="D647" s="18">
        <f t="shared" si="59"/>
        <v>1.267548395042343E-5</v>
      </c>
      <c r="E647" s="18">
        <f t="shared" si="58"/>
        <v>1.1406882682655351E-2</v>
      </c>
      <c r="F647" s="18">
        <f t="shared" si="54"/>
        <v>6.1120546440023233E-5</v>
      </c>
    </row>
    <row r="648" spans="1:6" x14ac:dyDescent="0.3">
      <c r="A648">
        <f t="shared" si="57"/>
        <v>641</v>
      </c>
      <c r="B648">
        <f t="shared" si="55"/>
        <v>640</v>
      </c>
      <c r="C648">
        <f t="shared" si="56"/>
        <v>54</v>
      </c>
      <c r="D648" s="18">
        <f t="shared" si="59"/>
        <v>1.2641662359955074E-5</v>
      </c>
      <c r="E648" s="18">
        <f t="shared" si="58"/>
        <v>1.1394241020295395E-2</v>
      </c>
      <c r="F648" s="18">
        <f t="shared" ref="F648:F711" si="60">1/(1+$F$5)^B648</f>
        <v>6.0199494179083259E-5</v>
      </c>
    </row>
    <row r="649" spans="1:6" x14ac:dyDescent="0.3">
      <c r="A649">
        <f t="shared" si="57"/>
        <v>642</v>
      </c>
      <c r="B649">
        <f t="shared" ref="B649:B712" si="61">A649-1</f>
        <v>641</v>
      </c>
      <c r="C649">
        <f t="shared" ref="C649:C712" si="62">INT(B649/12)+1</f>
        <v>54</v>
      </c>
      <c r="D649" s="18">
        <f t="shared" si="59"/>
        <v>1.260798355415496E-5</v>
      </c>
      <c r="E649" s="18">
        <f t="shared" si="58"/>
        <v>1.1381633036741241E-2</v>
      </c>
      <c r="F649" s="18">
        <f t="shared" si="60"/>
        <v>5.9292321657720134E-5</v>
      </c>
    </row>
    <row r="650" spans="1:6" x14ac:dyDescent="0.3">
      <c r="A650">
        <f t="shared" ref="A650:A713" si="63">A649+1</f>
        <v>643</v>
      </c>
      <c r="B650">
        <f t="shared" si="61"/>
        <v>642</v>
      </c>
      <c r="C650">
        <f t="shared" si="62"/>
        <v>54</v>
      </c>
      <c r="D650" s="18">
        <f t="shared" si="59"/>
        <v>1.2574446709112192E-5</v>
      </c>
      <c r="E650" s="18">
        <f t="shared" ref="E650:E713" si="64">E649-D650</f>
        <v>1.1369058590032129E-2</v>
      </c>
      <c r="F650" s="18">
        <f t="shared" si="60"/>
        <v>5.8398819716064353E-5</v>
      </c>
    </row>
    <row r="651" spans="1:6" x14ac:dyDescent="0.3">
      <c r="A651">
        <f t="shared" si="63"/>
        <v>644</v>
      </c>
      <c r="B651">
        <f t="shared" si="61"/>
        <v>643</v>
      </c>
      <c r="C651">
        <f t="shared" si="62"/>
        <v>54</v>
      </c>
      <c r="D651" s="18">
        <f t="shared" ref="D651:D714" si="65">($B$2+B651-2)/($B$1+$B$2+B651-1)*D650</f>
        <v>1.2541051006942043E-5</v>
      </c>
      <c r="E651" s="18">
        <f t="shared" si="64"/>
        <v>1.1356517539025187E-2</v>
      </c>
      <c r="F651" s="18">
        <f t="shared" si="60"/>
        <v>5.7518782346167966E-5</v>
      </c>
    </row>
    <row r="652" spans="1:6" x14ac:dyDescent="0.3">
      <c r="A652">
        <f t="shared" si="63"/>
        <v>645</v>
      </c>
      <c r="B652">
        <f t="shared" si="61"/>
        <v>644</v>
      </c>
      <c r="C652">
        <f t="shared" si="62"/>
        <v>54</v>
      </c>
      <c r="D652" s="18">
        <f t="shared" si="65"/>
        <v>1.2507795635732597E-5</v>
      </c>
      <c r="E652" s="18">
        <f t="shared" si="64"/>
        <v>1.1344009743389455E-2</v>
      </c>
      <c r="F652" s="18">
        <f t="shared" si="60"/>
        <v>5.6652006644507013E-5</v>
      </c>
    </row>
    <row r="653" spans="1:6" x14ac:dyDescent="0.3">
      <c r="A653">
        <f t="shared" si="63"/>
        <v>646</v>
      </c>
      <c r="B653">
        <f t="shared" si="61"/>
        <v>645</v>
      </c>
      <c r="C653">
        <f t="shared" si="62"/>
        <v>54</v>
      </c>
      <c r="D653" s="18">
        <f t="shared" si="65"/>
        <v>1.2474679789491951E-5</v>
      </c>
      <c r="E653" s="18">
        <f t="shared" si="64"/>
        <v>1.1331535063599962E-2</v>
      </c>
      <c r="F653" s="18">
        <f t="shared" si="60"/>
        <v>5.5798292765199457E-5</v>
      </c>
    </row>
    <row r="654" spans="1:6" x14ac:dyDescent="0.3">
      <c r="A654">
        <f t="shared" si="63"/>
        <v>647</v>
      </c>
      <c r="B654">
        <f t="shared" si="61"/>
        <v>646</v>
      </c>
      <c r="C654">
        <f t="shared" si="62"/>
        <v>54</v>
      </c>
      <c r="D654" s="18">
        <f t="shared" si="65"/>
        <v>1.2441702668095979E-5</v>
      </c>
      <c r="E654" s="18">
        <f t="shared" si="64"/>
        <v>1.1319093360931867E-2</v>
      </c>
      <c r="F654" s="18">
        <f t="shared" si="60"/>
        <v>5.4957443873928352E-5</v>
      </c>
    </row>
    <row r="655" spans="1:6" x14ac:dyDescent="0.3">
      <c r="A655">
        <f t="shared" si="63"/>
        <v>648</v>
      </c>
      <c r="B655">
        <f t="shared" si="61"/>
        <v>647</v>
      </c>
      <c r="C655">
        <f t="shared" si="62"/>
        <v>54</v>
      </c>
      <c r="D655" s="18">
        <f t="shared" si="65"/>
        <v>1.240886347723661E-5</v>
      </c>
      <c r="E655" s="18">
        <f t="shared" si="64"/>
        <v>1.130668449745463E-2</v>
      </c>
      <c r="F655" s="18">
        <f t="shared" si="60"/>
        <v>5.4129266102559194E-5</v>
      </c>
    </row>
    <row r="656" spans="1:6" x14ac:dyDescent="0.3">
      <c r="A656">
        <f t="shared" si="63"/>
        <v>649</v>
      </c>
      <c r="B656">
        <f t="shared" si="61"/>
        <v>648</v>
      </c>
      <c r="C656">
        <f t="shared" si="62"/>
        <v>55</v>
      </c>
      <c r="D656" s="18">
        <f t="shared" si="65"/>
        <v>1.2376161428370665E-5</v>
      </c>
      <c r="E656" s="18">
        <f t="shared" si="64"/>
        <v>1.129430833602626E-2</v>
      </c>
      <c r="F656" s="18">
        <f t="shared" si="60"/>
        <v>5.3313568504441239E-5</v>
      </c>
    </row>
    <row r="657" spans="1:6" x14ac:dyDescent="0.3">
      <c r="A657">
        <f t="shared" si="63"/>
        <v>650</v>
      </c>
      <c r="B657">
        <f t="shared" si="61"/>
        <v>649</v>
      </c>
      <c r="C657">
        <f t="shared" si="62"/>
        <v>55</v>
      </c>
      <c r="D657" s="18">
        <f t="shared" si="65"/>
        <v>1.2343595738669208E-5</v>
      </c>
      <c r="E657" s="18">
        <f t="shared" si="64"/>
        <v>1.128196474028759E-2</v>
      </c>
      <c r="F657" s="18">
        <f t="shared" si="60"/>
        <v>5.2510163010382391E-5</v>
      </c>
    </row>
    <row r="658" spans="1:6" x14ac:dyDescent="0.3">
      <c r="A658">
        <f t="shared" si="63"/>
        <v>651</v>
      </c>
      <c r="B658">
        <f t="shared" si="61"/>
        <v>650</v>
      </c>
      <c r="C658">
        <f t="shared" si="62"/>
        <v>55</v>
      </c>
      <c r="D658" s="18">
        <f t="shared" si="65"/>
        <v>1.2311165630967423E-5</v>
      </c>
      <c r="E658" s="18">
        <f t="shared" si="64"/>
        <v>1.1269653574656622E-2</v>
      </c>
      <c r="F658" s="18">
        <f t="shared" si="60"/>
        <v>5.1718864385287497E-5</v>
      </c>
    </row>
    <row r="659" spans="1:6" x14ac:dyDescent="0.3">
      <c r="A659">
        <f t="shared" si="63"/>
        <v>652</v>
      </c>
      <c r="B659">
        <f t="shared" si="61"/>
        <v>651</v>
      </c>
      <c r="C659">
        <f t="shared" si="62"/>
        <v>55</v>
      </c>
      <c r="D659" s="18">
        <f t="shared" si="65"/>
        <v>1.2278870333715011E-5</v>
      </c>
      <c r="E659" s="18">
        <f t="shared" si="64"/>
        <v>1.1257374704322906E-2</v>
      </c>
      <c r="F659" s="18">
        <f t="shared" si="60"/>
        <v>5.0939490185450093E-5</v>
      </c>
    </row>
    <row r="660" spans="1:6" x14ac:dyDescent="0.3">
      <c r="A660">
        <f t="shared" si="63"/>
        <v>653</v>
      </c>
      <c r="B660">
        <f t="shared" si="61"/>
        <v>652</v>
      </c>
      <c r="C660">
        <f t="shared" si="62"/>
        <v>55</v>
      </c>
      <c r="D660" s="18">
        <f t="shared" si="65"/>
        <v>1.2246709080927088E-5</v>
      </c>
      <c r="E660" s="18">
        <f t="shared" si="64"/>
        <v>1.124512799524198E-2</v>
      </c>
      <c r="F660" s="18">
        <f t="shared" si="60"/>
        <v>5.0171860716487833E-5</v>
      </c>
    </row>
    <row r="661" spans="1:6" x14ac:dyDescent="0.3">
      <c r="A661">
        <f t="shared" si="63"/>
        <v>654</v>
      </c>
      <c r="B661">
        <f t="shared" si="61"/>
        <v>653</v>
      </c>
      <c r="C661">
        <f t="shared" si="62"/>
        <v>55</v>
      </c>
      <c r="D661" s="18">
        <f t="shared" si="65"/>
        <v>1.22146811121356E-5</v>
      </c>
      <c r="E661" s="18">
        <f t="shared" si="64"/>
        <v>1.1232913314129844E-2</v>
      </c>
      <c r="F661" s="18">
        <f t="shared" si="60"/>
        <v>4.9415798991911573E-5</v>
      </c>
    </row>
    <row r="662" spans="1:6" x14ac:dyDescent="0.3">
      <c r="A662">
        <f t="shared" si="63"/>
        <v>655</v>
      </c>
      <c r="B662">
        <f t="shared" si="61"/>
        <v>654</v>
      </c>
      <c r="C662">
        <f t="shared" si="62"/>
        <v>55</v>
      </c>
      <c r="D662" s="18">
        <f t="shared" si="65"/>
        <v>1.2182785672341215E-5</v>
      </c>
      <c r="E662" s="18">
        <f t="shared" si="64"/>
        <v>1.1220730528457503E-2</v>
      </c>
      <c r="F662" s="18">
        <f t="shared" si="60"/>
        <v>4.8671130692319104E-5</v>
      </c>
    </row>
    <row r="663" spans="1:6" x14ac:dyDescent="0.3">
      <c r="A663">
        <f t="shared" si="63"/>
        <v>656</v>
      </c>
      <c r="B663">
        <f t="shared" si="61"/>
        <v>655</v>
      </c>
      <c r="C663">
        <f t="shared" si="62"/>
        <v>55</v>
      </c>
      <c r="D663" s="18">
        <f t="shared" si="65"/>
        <v>1.2151022011965731E-5</v>
      </c>
      <c r="E663" s="18">
        <f t="shared" si="64"/>
        <v>1.1208579506445538E-2</v>
      </c>
      <c r="F663" s="18">
        <f t="shared" si="60"/>
        <v>4.793768412520348E-5</v>
      </c>
    </row>
    <row r="664" spans="1:6" x14ac:dyDescent="0.3">
      <c r="A664">
        <f t="shared" si="63"/>
        <v>657</v>
      </c>
      <c r="B664">
        <f t="shared" si="61"/>
        <v>656</v>
      </c>
      <c r="C664">
        <f t="shared" si="62"/>
        <v>55</v>
      </c>
      <c r="D664" s="18">
        <f t="shared" si="65"/>
        <v>1.2119389386804954E-5</v>
      </c>
      <c r="E664" s="18">
        <f t="shared" si="64"/>
        <v>1.1196460117058733E-2</v>
      </c>
      <c r="F664" s="18">
        <f t="shared" si="60"/>
        <v>4.7215290185367368E-5</v>
      </c>
    </row>
    <row r="665" spans="1:6" x14ac:dyDescent="0.3">
      <c r="A665">
        <f t="shared" si="63"/>
        <v>658</v>
      </c>
      <c r="B665">
        <f t="shared" si="61"/>
        <v>657</v>
      </c>
      <c r="C665">
        <f t="shared" si="62"/>
        <v>55</v>
      </c>
      <c r="D665" s="18">
        <f t="shared" si="65"/>
        <v>1.2087887057982063E-5</v>
      </c>
      <c r="E665" s="18">
        <f t="shared" si="64"/>
        <v>1.1184372230000751E-2</v>
      </c>
      <c r="F665" s="18">
        <f t="shared" si="60"/>
        <v>4.6503782315933577E-5</v>
      </c>
    </row>
    <row r="666" spans="1:6" x14ac:dyDescent="0.3">
      <c r="A666">
        <f t="shared" si="63"/>
        <v>659</v>
      </c>
      <c r="B666">
        <f t="shared" si="61"/>
        <v>658</v>
      </c>
      <c r="C666">
        <f t="shared" si="62"/>
        <v>55</v>
      </c>
      <c r="D666" s="18">
        <f t="shared" si="65"/>
        <v>1.2056514291901444E-5</v>
      </c>
      <c r="E666" s="18">
        <f t="shared" si="64"/>
        <v>1.117231571570885E-2</v>
      </c>
      <c r="F666" s="18">
        <f t="shared" si="60"/>
        <v>4.5802996469943431E-5</v>
      </c>
    </row>
    <row r="667" spans="1:6" x14ac:dyDescent="0.3">
      <c r="A667">
        <f t="shared" si="63"/>
        <v>660</v>
      </c>
      <c r="B667">
        <f t="shared" si="61"/>
        <v>659</v>
      </c>
      <c r="C667">
        <f t="shared" si="62"/>
        <v>55</v>
      </c>
      <c r="D667" s="18">
        <f t="shared" si="65"/>
        <v>1.2025270360203003E-5</v>
      </c>
      <c r="E667" s="18">
        <f t="shared" si="64"/>
        <v>1.1160290445348647E-2</v>
      </c>
      <c r="F667" s="18">
        <f t="shared" si="60"/>
        <v>4.5112771072533661E-5</v>
      </c>
    </row>
    <row r="668" spans="1:6" x14ac:dyDescent="0.3">
      <c r="A668">
        <f t="shared" si="63"/>
        <v>661</v>
      </c>
      <c r="B668">
        <f t="shared" si="61"/>
        <v>660</v>
      </c>
      <c r="C668">
        <f t="shared" si="62"/>
        <v>56</v>
      </c>
      <c r="D668" s="18">
        <f t="shared" si="65"/>
        <v>1.1994154539716936E-5</v>
      </c>
      <c r="E668" s="18">
        <f t="shared" si="64"/>
        <v>1.1148296290808929E-2</v>
      </c>
      <c r="F668" s="18">
        <f t="shared" si="60"/>
        <v>4.4432946983683314E-5</v>
      </c>
    </row>
    <row r="669" spans="1:6" x14ac:dyDescent="0.3">
      <c r="A669">
        <f t="shared" si="63"/>
        <v>662</v>
      </c>
      <c r="B669">
        <f t="shared" si="61"/>
        <v>661</v>
      </c>
      <c r="C669">
        <f t="shared" si="62"/>
        <v>56</v>
      </c>
      <c r="D669" s="18">
        <f t="shared" si="65"/>
        <v>1.1963166112418956E-5</v>
      </c>
      <c r="E669" s="18">
        <f t="shared" si="64"/>
        <v>1.113633312469651E-2</v>
      </c>
      <c r="F669" s="18">
        <f t="shared" si="60"/>
        <v>4.376336746152202E-5</v>
      </c>
    </row>
    <row r="670" spans="1:6" x14ac:dyDescent="0.3">
      <c r="A670">
        <f t="shared" si="63"/>
        <v>663</v>
      </c>
      <c r="B670">
        <f t="shared" si="61"/>
        <v>662</v>
      </c>
      <c r="C670">
        <f t="shared" si="62"/>
        <v>56</v>
      </c>
      <c r="D670" s="18">
        <f t="shared" si="65"/>
        <v>1.1932304365385978E-5</v>
      </c>
      <c r="E670" s="18">
        <f t="shared" si="64"/>
        <v>1.1124400820331124E-2</v>
      </c>
      <c r="F670" s="18">
        <f t="shared" si="60"/>
        <v>4.3103878126191299E-5</v>
      </c>
    </row>
    <row r="671" spans="1:6" x14ac:dyDescent="0.3">
      <c r="A671">
        <f t="shared" si="63"/>
        <v>664</v>
      </c>
      <c r="B671">
        <f t="shared" si="61"/>
        <v>663</v>
      </c>
      <c r="C671">
        <f t="shared" si="62"/>
        <v>56</v>
      </c>
      <c r="D671" s="18">
        <f t="shared" si="65"/>
        <v>1.1901568590752249E-5</v>
      </c>
      <c r="E671" s="18">
        <f t="shared" si="64"/>
        <v>1.1112499251740371E-2</v>
      </c>
      <c r="F671" s="18">
        <f t="shared" si="60"/>
        <v>4.2454326924250262E-5</v>
      </c>
    </row>
    <row r="672" spans="1:6" x14ac:dyDescent="0.3">
      <c r="A672">
        <f t="shared" si="63"/>
        <v>665</v>
      </c>
      <c r="B672">
        <f t="shared" si="61"/>
        <v>664</v>
      </c>
      <c r="C672">
        <f t="shared" si="62"/>
        <v>56</v>
      </c>
      <c r="D672" s="18">
        <f t="shared" si="65"/>
        <v>1.1870958085665921E-5</v>
      </c>
      <c r="E672" s="18">
        <f t="shared" si="64"/>
        <v>1.1100628293654706E-2</v>
      </c>
      <c r="F672" s="18">
        <f t="shared" si="60"/>
        <v>4.1814564093617916E-5</v>
      </c>
    </row>
    <row r="673" spans="1:6" x14ac:dyDescent="0.3">
      <c r="A673">
        <f t="shared" si="63"/>
        <v>666</v>
      </c>
      <c r="B673">
        <f t="shared" si="61"/>
        <v>665</v>
      </c>
      <c r="C673">
        <f t="shared" si="62"/>
        <v>56</v>
      </c>
      <c r="D673" s="18">
        <f t="shared" si="65"/>
        <v>1.1840472152246066E-5</v>
      </c>
      <c r="E673" s="18">
        <f t="shared" si="64"/>
        <v>1.1088787821502459E-2</v>
      </c>
      <c r="F673" s="18">
        <f t="shared" si="60"/>
        <v>4.1184442129043538E-5</v>
      </c>
    </row>
    <row r="674" spans="1:6" x14ac:dyDescent="0.3">
      <c r="A674">
        <f t="shared" si="63"/>
        <v>667</v>
      </c>
      <c r="B674">
        <f t="shared" si="61"/>
        <v>666</v>
      </c>
      <c r="C674">
        <f t="shared" si="62"/>
        <v>56</v>
      </c>
      <c r="D674" s="18">
        <f t="shared" si="65"/>
        <v>1.1810110097540113E-5</v>
      </c>
      <c r="E674" s="18">
        <f t="shared" si="64"/>
        <v>1.1076977711404919E-2</v>
      </c>
      <c r="F674" s="18">
        <f t="shared" si="60"/>
        <v>4.0563815748097643E-5</v>
      </c>
    </row>
    <row r="675" spans="1:6" x14ac:dyDescent="0.3">
      <c r="A675">
        <f t="shared" si="63"/>
        <v>668</v>
      </c>
      <c r="B675">
        <f t="shared" si="61"/>
        <v>667</v>
      </c>
      <c r="C675">
        <f t="shared" si="62"/>
        <v>56</v>
      </c>
      <c r="D675" s="18">
        <f t="shared" si="65"/>
        <v>1.1779871233481723E-5</v>
      </c>
      <c r="E675" s="18">
        <f t="shared" si="64"/>
        <v>1.1065197840171438E-2</v>
      </c>
      <c r="F675" s="18">
        <f t="shared" si="60"/>
        <v>3.9952541857675218E-5</v>
      </c>
    </row>
    <row r="676" spans="1:6" x14ac:dyDescent="0.3">
      <c r="A676">
        <f t="shared" si="63"/>
        <v>669</v>
      </c>
      <c r="B676">
        <f t="shared" si="61"/>
        <v>668</v>
      </c>
      <c r="C676">
        <f t="shared" si="62"/>
        <v>56</v>
      </c>
      <c r="D676" s="18">
        <f t="shared" si="65"/>
        <v>1.1749754876849083E-5</v>
      </c>
      <c r="E676" s="18">
        <f t="shared" si="64"/>
        <v>1.105344808529459E-2</v>
      </c>
      <c r="F676" s="18">
        <f t="shared" si="60"/>
        <v>3.9350479521003845E-5</v>
      </c>
    </row>
    <row r="677" spans="1:6" x14ac:dyDescent="0.3">
      <c r="A677">
        <f t="shared" si="63"/>
        <v>670</v>
      </c>
      <c r="B677">
        <f t="shared" si="61"/>
        <v>669</v>
      </c>
      <c r="C677">
        <f t="shared" si="62"/>
        <v>56</v>
      </c>
      <c r="D677" s="18">
        <f t="shared" si="65"/>
        <v>1.1719760349223615E-5</v>
      </c>
      <c r="E677" s="18">
        <f t="shared" si="64"/>
        <v>1.1041728324945366E-2</v>
      </c>
      <c r="F677" s="18">
        <f t="shared" si="60"/>
        <v>3.8757489925149063E-5</v>
      </c>
    </row>
    <row r="678" spans="1:6" x14ac:dyDescent="0.3">
      <c r="A678">
        <f t="shared" si="63"/>
        <v>671</v>
      </c>
      <c r="B678">
        <f t="shared" si="61"/>
        <v>670</v>
      </c>
      <c r="C678">
        <f t="shared" si="62"/>
        <v>56</v>
      </c>
      <c r="D678" s="18">
        <f t="shared" si="65"/>
        <v>1.1689886976949102E-5</v>
      </c>
      <c r="E678" s="18">
        <f t="shared" si="64"/>
        <v>1.1030038437968417E-2</v>
      </c>
      <c r="F678" s="18">
        <f t="shared" si="60"/>
        <v>3.8173436349009221E-5</v>
      </c>
    </row>
    <row r="679" spans="1:6" x14ac:dyDescent="0.3">
      <c r="A679">
        <f t="shared" si="63"/>
        <v>672</v>
      </c>
      <c r="B679">
        <f t="shared" si="61"/>
        <v>671</v>
      </c>
      <c r="C679">
        <f t="shared" si="62"/>
        <v>56</v>
      </c>
      <c r="D679" s="18">
        <f t="shared" si="65"/>
        <v>1.1660134091091221E-5</v>
      </c>
      <c r="E679" s="18">
        <f t="shared" si="64"/>
        <v>1.1018378303877327E-2</v>
      </c>
      <c r="F679" s="18">
        <f t="shared" si="60"/>
        <v>3.7598184131792789E-5</v>
      </c>
    </row>
    <row r="680" spans="1:6" x14ac:dyDescent="0.3">
      <c r="A680">
        <f t="shared" si="63"/>
        <v>673</v>
      </c>
      <c r="B680">
        <f t="shared" si="61"/>
        <v>672</v>
      </c>
      <c r="C680">
        <f t="shared" si="62"/>
        <v>57</v>
      </c>
      <c r="D680" s="18">
        <f t="shared" si="65"/>
        <v>1.1630501027397473E-5</v>
      </c>
      <c r="E680" s="18">
        <f t="shared" si="64"/>
        <v>1.100674780284993E-2</v>
      </c>
      <c r="F680" s="18">
        <f t="shared" si="60"/>
        <v>3.7031600641970648E-5</v>
      </c>
    </row>
    <row r="681" spans="1:6" x14ac:dyDescent="0.3">
      <c r="A681">
        <f t="shared" si="63"/>
        <v>674</v>
      </c>
      <c r="B681">
        <f t="shared" si="61"/>
        <v>673</v>
      </c>
      <c r="C681">
        <f t="shared" si="62"/>
        <v>57</v>
      </c>
      <c r="D681" s="18">
        <f t="shared" si="65"/>
        <v>1.1600987126257524E-5</v>
      </c>
      <c r="E681" s="18">
        <f t="shared" si="64"/>
        <v>1.0995146815723672E-2</v>
      </c>
      <c r="F681" s="18">
        <f t="shared" si="60"/>
        <v>3.647355524669619E-5</v>
      </c>
    </row>
    <row r="682" spans="1:6" x14ac:dyDescent="0.3">
      <c r="A682">
        <f t="shared" si="63"/>
        <v>675</v>
      </c>
      <c r="B682">
        <f t="shared" si="61"/>
        <v>674</v>
      </c>
      <c r="C682">
        <f t="shared" si="62"/>
        <v>57</v>
      </c>
      <c r="D682" s="18">
        <f t="shared" si="65"/>
        <v>1.1571591732663931E-5</v>
      </c>
      <c r="E682" s="18">
        <f t="shared" si="64"/>
        <v>1.0983575223991007E-2</v>
      </c>
      <c r="F682" s="18">
        <f t="shared" si="60"/>
        <v>3.5923919281686379E-5</v>
      </c>
    </row>
    <row r="683" spans="1:6" x14ac:dyDescent="0.3">
      <c r="A683">
        <f t="shared" si="63"/>
        <v>676</v>
      </c>
      <c r="B683">
        <f t="shared" si="61"/>
        <v>675</v>
      </c>
      <c r="C683">
        <f t="shared" si="62"/>
        <v>57</v>
      </c>
      <c r="D683" s="18">
        <f t="shared" si="65"/>
        <v>1.1542314196173266E-5</v>
      </c>
      <c r="E683" s="18">
        <f t="shared" si="64"/>
        <v>1.0972032909794833E-2</v>
      </c>
      <c r="F683" s="18">
        <f t="shared" si="60"/>
        <v>3.5382566021556564E-5</v>
      </c>
    </row>
    <row r="684" spans="1:6" x14ac:dyDescent="0.3">
      <c r="A684">
        <f t="shared" si="63"/>
        <v>677</v>
      </c>
      <c r="B684">
        <f t="shared" si="61"/>
        <v>676</v>
      </c>
      <c r="C684">
        <f t="shared" si="62"/>
        <v>57</v>
      </c>
      <c r="D684" s="18">
        <f t="shared" si="65"/>
        <v>1.1513153870867609E-5</v>
      </c>
      <c r="E684" s="18">
        <f t="shared" si="64"/>
        <v>1.0960519755923966E-2</v>
      </c>
      <c r="F684" s="18">
        <f t="shared" si="60"/>
        <v>3.4849370650602351E-5</v>
      </c>
    </row>
    <row r="685" spans="1:6" x14ac:dyDescent="0.3">
      <c r="A685">
        <f t="shared" si="63"/>
        <v>678</v>
      </c>
      <c r="B685">
        <f t="shared" si="61"/>
        <v>677</v>
      </c>
      <c r="C685">
        <f t="shared" si="62"/>
        <v>57</v>
      </c>
      <c r="D685" s="18">
        <f t="shared" si="65"/>
        <v>1.1484110115316442E-5</v>
      </c>
      <c r="E685" s="18">
        <f t="shared" si="64"/>
        <v>1.0949035645808649E-2</v>
      </c>
      <c r="F685" s="18">
        <f t="shared" si="60"/>
        <v>3.4324210234021813E-5</v>
      </c>
    </row>
    <row r="686" spans="1:6" x14ac:dyDescent="0.3">
      <c r="A686">
        <f t="shared" si="63"/>
        <v>679</v>
      </c>
      <c r="B686">
        <f t="shared" si="61"/>
        <v>678</v>
      </c>
      <c r="C686">
        <f t="shared" si="62"/>
        <v>57</v>
      </c>
      <c r="D686" s="18">
        <f t="shared" si="65"/>
        <v>1.1455182292538914E-5</v>
      </c>
      <c r="E686" s="18">
        <f t="shared" si="64"/>
        <v>1.093758046351611E-2</v>
      </c>
      <c r="F686" s="18">
        <f t="shared" si="60"/>
        <v>3.3806963689571374E-5</v>
      </c>
    </row>
    <row r="687" spans="1:6" x14ac:dyDescent="0.3">
      <c r="A687">
        <f t="shared" si="63"/>
        <v>680</v>
      </c>
      <c r="B687">
        <f t="shared" si="61"/>
        <v>679</v>
      </c>
      <c r="C687">
        <f t="shared" si="62"/>
        <v>57</v>
      </c>
      <c r="D687" s="18">
        <f t="shared" si="65"/>
        <v>1.1426369769966464E-5</v>
      </c>
      <c r="E687" s="18">
        <f t="shared" si="64"/>
        <v>1.0926154093746143E-2</v>
      </c>
      <c r="F687" s="18">
        <f t="shared" si="60"/>
        <v>3.3297511759648747E-5</v>
      </c>
    </row>
    <row r="688" spans="1:6" x14ac:dyDescent="0.3">
      <c r="A688">
        <f t="shared" si="63"/>
        <v>681</v>
      </c>
      <c r="B688">
        <f t="shared" si="61"/>
        <v>680</v>
      </c>
      <c r="C688">
        <f t="shared" si="62"/>
        <v>57</v>
      </c>
      <c r="D688" s="18">
        <f t="shared" si="65"/>
        <v>1.1397671919405833E-5</v>
      </c>
      <c r="E688" s="18">
        <f t="shared" si="64"/>
        <v>1.0914756421826738E-2</v>
      </c>
      <c r="F688" s="18">
        <f t="shared" si="60"/>
        <v>3.2795736983796656E-5</v>
      </c>
    </row>
    <row r="689" spans="1:6" x14ac:dyDescent="0.3">
      <c r="A689">
        <f t="shared" si="63"/>
        <v>682</v>
      </c>
      <c r="B689">
        <f t="shared" si="61"/>
        <v>681</v>
      </c>
      <c r="C689">
        <f t="shared" si="62"/>
        <v>57</v>
      </c>
      <c r="D689" s="18">
        <f t="shared" si="65"/>
        <v>1.1369088117002423E-5</v>
      </c>
      <c r="E689" s="18">
        <f t="shared" si="64"/>
        <v>1.0903387333709736E-2</v>
      </c>
      <c r="F689" s="18">
        <f t="shared" si="60"/>
        <v>3.2301523671620852E-5</v>
      </c>
    </row>
    <row r="690" spans="1:6" x14ac:dyDescent="0.3">
      <c r="A690">
        <f t="shared" si="63"/>
        <v>683</v>
      </c>
      <c r="B690">
        <f t="shared" si="61"/>
        <v>682</v>
      </c>
      <c r="C690">
        <f t="shared" si="62"/>
        <v>57</v>
      </c>
      <c r="D690" s="18">
        <f t="shared" si="65"/>
        <v>1.1340617743204029E-5</v>
      </c>
      <c r="E690" s="18">
        <f t="shared" si="64"/>
        <v>1.0892046715966532E-2</v>
      </c>
      <c r="F690" s="18">
        <f t="shared" si="60"/>
        <v>3.1814757876116272E-5</v>
      </c>
    </row>
    <row r="691" spans="1:6" x14ac:dyDescent="0.3">
      <c r="A691">
        <f t="shared" si="63"/>
        <v>684</v>
      </c>
      <c r="B691">
        <f t="shared" si="61"/>
        <v>683</v>
      </c>
      <c r="C691">
        <f t="shared" si="62"/>
        <v>57</v>
      </c>
      <c r="D691" s="18">
        <f t="shared" si="65"/>
        <v>1.1312260182724921E-5</v>
      </c>
      <c r="E691" s="18">
        <f t="shared" si="64"/>
        <v>1.0880734455783806E-2</v>
      </c>
      <c r="F691" s="18">
        <f t="shared" si="60"/>
        <v>3.1335327367395125E-5</v>
      </c>
    </row>
    <row r="692" spans="1:6" x14ac:dyDescent="0.3">
      <c r="A692">
        <f t="shared" si="63"/>
        <v>685</v>
      </c>
      <c r="B692">
        <f t="shared" si="61"/>
        <v>684</v>
      </c>
      <c r="C692">
        <f t="shared" si="62"/>
        <v>58</v>
      </c>
      <c r="D692" s="18">
        <f t="shared" si="65"/>
        <v>1.1284014824510277E-5</v>
      </c>
      <c r="E692" s="18">
        <f t="shared" si="64"/>
        <v>1.0869450440959296E-2</v>
      </c>
      <c r="F692" s="18">
        <f t="shared" si="60"/>
        <v>3.086312160681091E-5</v>
      </c>
    </row>
    <row r="693" spans="1:6" x14ac:dyDescent="0.3">
      <c r="A693">
        <f t="shared" si="63"/>
        <v>686</v>
      </c>
      <c r="B693">
        <f t="shared" si="61"/>
        <v>685</v>
      </c>
      <c r="C693">
        <f t="shared" si="62"/>
        <v>58</v>
      </c>
      <c r="D693" s="18">
        <f t="shared" si="65"/>
        <v>1.1255881061700961E-5</v>
      </c>
      <c r="E693" s="18">
        <f t="shared" si="64"/>
        <v>1.0858194559897595E-2</v>
      </c>
      <c r="F693" s="18">
        <f t="shared" si="60"/>
        <v>3.0398031721472382E-5</v>
      </c>
    </row>
    <row r="694" spans="1:6" x14ac:dyDescent="0.3">
      <c r="A694">
        <f t="shared" si="63"/>
        <v>687</v>
      </c>
      <c r="B694">
        <f t="shared" si="61"/>
        <v>686</v>
      </c>
      <c r="C694">
        <f t="shared" si="62"/>
        <v>58</v>
      </c>
      <c r="D694" s="18">
        <f t="shared" si="65"/>
        <v>1.1227858291598654E-5</v>
      </c>
      <c r="E694" s="18">
        <f t="shared" si="64"/>
        <v>1.0846966701605997E-2</v>
      </c>
      <c r="F694" s="18">
        <f t="shared" si="60"/>
        <v>2.9939950479141525E-5</v>
      </c>
    </row>
    <row r="695" spans="1:6" x14ac:dyDescent="0.3">
      <c r="A695">
        <f t="shared" si="63"/>
        <v>688</v>
      </c>
      <c r="B695">
        <f t="shared" si="61"/>
        <v>687</v>
      </c>
      <c r="C695">
        <f t="shared" si="62"/>
        <v>58</v>
      </c>
      <c r="D695" s="18">
        <f t="shared" si="65"/>
        <v>1.1199945915631319E-5</v>
      </c>
      <c r="E695" s="18">
        <f t="shared" si="64"/>
        <v>1.0835766755690366E-2</v>
      </c>
      <c r="F695" s="18">
        <f t="shared" si="60"/>
        <v>2.9488772263509813E-5</v>
      </c>
    </row>
    <row r="696" spans="1:6" x14ac:dyDescent="0.3">
      <c r="A696">
        <f t="shared" si="63"/>
        <v>689</v>
      </c>
      <c r="B696">
        <f t="shared" si="61"/>
        <v>688</v>
      </c>
      <c r="C696">
        <f t="shared" si="62"/>
        <v>58</v>
      </c>
      <c r="D696" s="18">
        <f t="shared" si="65"/>
        <v>1.1172143339319004E-5</v>
      </c>
      <c r="E696" s="18">
        <f t="shared" si="64"/>
        <v>1.0824594612351046E-2</v>
      </c>
      <c r="F696" s="18">
        <f t="shared" si="60"/>
        <v>2.9044393049847154E-5</v>
      </c>
    </row>
    <row r="697" spans="1:6" x14ac:dyDescent="0.3">
      <c r="A697">
        <f t="shared" si="63"/>
        <v>690</v>
      </c>
      <c r="B697">
        <f t="shared" si="61"/>
        <v>689</v>
      </c>
      <c r="C697">
        <f t="shared" si="62"/>
        <v>58</v>
      </c>
      <c r="D697" s="18">
        <f t="shared" si="65"/>
        <v>1.1144449972239972E-5</v>
      </c>
      <c r="E697" s="18">
        <f t="shared" si="64"/>
        <v>1.0813450162378807E-2</v>
      </c>
      <c r="F697" s="18">
        <f t="shared" si="60"/>
        <v>2.8606710381017591E-5</v>
      </c>
    </row>
    <row r="698" spans="1:6" x14ac:dyDescent="0.3">
      <c r="A698">
        <f t="shared" si="63"/>
        <v>691</v>
      </c>
      <c r="B698">
        <f t="shared" si="61"/>
        <v>690</v>
      </c>
      <c r="C698">
        <f t="shared" si="62"/>
        <v>58</v>
      </c>
      <c r="D698" s="18">
        <f t="shared" si="65"/>
        <v>1.1116865227997172E-5</v>
      </c>
      <c r="E698" s="18">
        <f t="shared" si="64"/>
        <v>1.080233329715081E-2</v>
      </c>
      <c r="F698" s="18">
        <f t="shared" si="60"/>
        <v>2.817562334385658E-5</v>
      </c>
    </row>
    <row r="699" spans="1:6" x14ac:dyDescent="0.3">
      <c r="A699">
        <f t="shared" si="63"/>
        <v>692</v>
      </c>
      <c r="B699">
        <f t="shared" si="61"/>
        <v>691</v>
      </c>
      <c r="C699">
        <f t="shared" si="62"/>
        <v>58</v>
      </c>
      <c r="D699" s="18">
        <f t="shared" si="65"/>
        <v>1.1089388524185025E-5</v>
      </c>
      <c r="E699" s="18">
        <f t="shared" si="64"/>
        <v>1.0791243908626624E-2</v>
      </c>
      <c r="F699" s="18">
        <f t="shared" si="60"/>
        <v>2.775103254590424E-5</v>
      </c>
    </row>
    <row r="700" spans="1:6" x14ac:dyDescent="0.3">
      <c r="A700">
        <f t="shared" si="63"/>
        <v>693</v>
      </c>
      <c r="B700">
        <f t="shared" si="61"/>
        <v>692</v>
      </c>
      <c r="C700">
        <f t="shared" si="62"/>
        <v>58</v>
      </c>
      <c r="D700" s="18">
        <f t="shared" si="65"/>
        <v>1.1062019282356531E-5</v>
      </c>
      <c r="E700" s="18">
        <f t="shared" si="64"/>
        <v>1.0780181889344268E-2</v>
      </c>
      <c r="F700" s="18">
        <f t="shared" si="60"/>
        <v>2.7332840092489157E-5</v>
      </c>
    </row>
    <row r="701" spans="1:6" x14ac:dyDescent="0.3">
      <c r="A701">
        <f t="shared" si="63"/>
        <v>694</v>
      </c>
      <c r="B701">
        <f t="shared" si="61"/>
        <v>693</v>
      </c>
      <c r="C701">
        <f t="shared" si="62"/>
        <v>58</v>
      </c>
      <c r="D701" s="18">
        <f t="shared" si="65"/>
        <v>1.1034756927990704E-5</v>
      </c>
      <c r="E701" s="18">
        <f t="shared" si="64"/>
        <v>1.0769147132416277E-2</v>
      </c>
      <c r="F701" s="18">
        <f t="shared" si="60"/>
        <v>2.6920949564157542E-5</v>
      </c>
    </row>
    <row r="702" spans="1:6" x14ac:dyDescent="0.3">
      <c r="A702">
        <f t="shared" si="63"/>
        <v>695</v>
      </c>
      <c r="B702">
        <f t="shared" si="61"/>
        <v>694</v>
      </c>
      <c r="C702">
        <f t="shared" si="62"/>
        <v>58</v>
      </c>
      <c r="D702" s="18">
        <f t="shared" si="65"/>
        <v>1.1007600890460311E-5</v>
      </c>
      <c r="E702" s="18">
        <f t="shared" si="64"/>
        <v>1.0758139531525816E-2</v>
      </c>
      <c r="F702" s="18">
        <f t="shared" si="60"/>
        <v>2.6515265994442573E-5</v>
      </c>
    </row>
    <row r="703" spans="1:6" x14ac:dyDescent="0.3">
      <c r="A703">
        <f t="shared" si="63"/>
        <v>696</v>
      </c>
      <c r="B703">
        <f t="shared" si="61"/>
        <v>695</v>
      </c>
      <c r="C703">
        <f t="shared" si="62"/>
        <v>58</v>
      </c>
      <c r="D703" s="18">
        <f t="shared" si="65"/>
        <v>1.0980550602999925E-5</v>
      </c>
      <c r="E703" s="18">
        <f t="shared" si="64"/>
        <v>1.0747158980922817E-2</v>
      </c>
      <c r="F703" s="18">
        <f t="shared" si="60"/>
        <v>2.6115695847968652E-5</v>
      </c>
    </row>
    <row r="704" spans="1:6" x14ac:dyDescent="0.3">
      <c r="A704">
        <f t="shared" si="63"/>
        <v>697</v>
      </c>
      <c r="B704">
        <f t="shared" si="61"/>
        <v>696</v>
      </c>
      <c r="C704">
        <f t="shared" si="62"/>
        <v>59</v>
      </c>
      <c r="D704" s="18">
        <f t="shared" si="65"/>
        <v>1.0953605502674293E-5</v>
      </c>
      <c r="E704" s="18">
        <f t="shared" si="64"/>
        <v>1.0736205375420142E-2</v>
      </c>
      <c r="F704" s="18">
        <f t="shared" si="60"/>
        <v>2.5722146998885705E-5</v>
      </c>
    </row>
    <row r="705" spans="1:6" x14ac:dyDescent="0.3">
      <c r="A705">
        <f t="shared" si="63"/>
        <v>698</v>
      </c>
      <c r="B705">
        <f t="shared" si="61"/>
        <v>697</v>
      </c>
      <c r="C705">
        <f t="shared" si="62"/>
        <v>59</v>
      </c>
      <c r="D705" s="18">
        <f t="shared" si="65"/>
        <v>1.0926765030346994E-5</v>
      </c>
      <c r="E705" s="18">
        <f t="shared" si="64"/>
        <v>1.0725278610389794E-2</v>
      </c>
      <c r="F705" s="18">
        <f t="shared" si="60"/>
        <v>2.533452870962838E-5</v>
      </c>
    </row>
    <row r="706" spans="1:6" x14ac:dyDescent="0.3">
      <c r="A706">
        <f t="shared" si="63"/>
        <v>699</v>
      </c>
      <c r="B706">
        <f t="shared" si="61"/>
        <v>698</v>
      </c>
      <c r="C706">
        <f t="shared" si="62"/>
        <v>59</v>
      </c>
      <c r="D706" s="18">
        <f t="shared" si="65"/>
        <v>1.090002863064941E-5</v>
      </c>
      <c r="E706" s="18">
        <f t="shared" si="64"/>
        <v>1.0714378581759144E-2</v>
      </c>
      <c r="F706" s="18">
        <f t="shared" si="60"/>
        <v>2.4952751609995451E-5</v>
      </c>
    </row>
    <row r="707" spans="1:6" x14ac:dyDescent="0.3">
      <c r="A707">
        <f t="shared" si="63"/>
        <v>700</v>
      </c>
      <c r="B707">
        <f t="shared" si="61"/>
        <v>699</v>
      </c>
      <c r="C707">
        <f t="shared" si="62"/>
        <v>59</v>
      </c>
      <c r="D707" s="18">
        <f t="shared" si="65"/>
        <v>1.0873395751949988E-5</v>
      </c>
      <c r="E707" s="18">
        <f t="shared" si="64"/>
        <v>1.0703505186007194E-2</v>
      </c>
      <c r="F707" s="18">
        <f t="shared" si="60"/>
        <v>2.4576727676544326E-5</v>
      </c>
    </row>
    <row r="708" spans="1:6" x14ac:dyDescent="0.3">
      <c r="A708">
        <f t="shared" si="63"/>
        <v>701</v>
      </c>
      <c r="B708">
        <f t="shared" si="61"/>
        <v>700</v>
      </c>
      <c r="C708">
        <f t="shared" si="62"/>
        <v>59</v>
      </c>
      <c r="D708" s="18">
        <f t="shared" si="65"/>
        <v>1.0846865846323805E-5</v>
      </c>
      <c r="E708" s="18">
        <f t="shared" si="64"/>
        <v>1.0692658320160871E-2</v>
      </c>
      <c r="F708" s="18">
        <f t="shared" si="60"/>
        <v>2.4206370212296188E-5</v>
      </c>
    </row>
    <row r="709" spans="1:6" x14ac:dyDescent="0.3">
      <c r="A709">
        <f t="shared" si="63"/>
        <v>702</v>
      </c>
      <c r="B709">
        <f t="shared" si="61"/>
        <v>701</v>
      </c>
      <c r="C709">
        <f t="shared" si="62"/>
        <v>59</v>
      </c>
      <c r="D709" s="18">
        <f t="shared" si="65"/>
        <v>1.0820438369522404E-5</v>
      </c>
      <c r="E709" s="18">
        <f t="shared" si="64"/>
        <v>1.0681837881791348E-2</v>
      </c>
      <c r="F709" s="18">
        <f t="shared" si="60"/>
        <v>2.3841593826746962E-5</v>
      </c>
    </row>
    <row r="710" spans="1:6" x14ac:dyDescent="0.3">
      <c r="A710">
        <f t="shared" si="63"/>
        <v>703</v>
      </c>
      <c r="B710">
        <f t="shared" si="61"/>
        <v>702</v>
      </c>
      <c r="C710">
        <f t="shared" si="62"/>
        <v>59</v>
      </c>
      <c r="D710" s="18">
        <f t="shared" si="65"/>
        <v>1.0794112780943945E-5</v>
      </c>
      <c r="E710" s="18">
        <f t="shared" si="64"/>
        <v>1.0671043769010404E-2</v>
      </c>
      <c r="F710" s="18">
        <f t="shared" si="60"/>
        <v>2.3482314416179412E-5</v>
      </c>
    </row>
    <row r="711" spans="1:6" x14ac:dyDescent="0.3">
      <c r="A711">
        <f t="shared" si="63"/>
        <v>704</v>
      </c>
      <c r="B711">
        <f t="shared" si="61"/>
        <v>703</v>
      </c>
      <c r="C711">
        <f t="shared" si="62"/>
        <v>59</v>
      </c>
      <c r="D711" s="18">
        <f t="shared" si="65"/>
        <v>1.0767888543603617E-5</v>
      </c>
      <c r="E711" s="18">
        <f t="shared" si="64"/>
        <v>1.06602758804668E-2</v>
      </c>
      <c r="F711" s="18">
        <f t="shared" si="60"/>
        <v>2.312844914427205E-5</v>
      </c>
    </row>
    <row r="712" spans="1:6" x14ac:dyDescent="0.3">
      <c r="A712">
        <f t="shared" si="63"/>
        <v>705</v>
      </c>
      <c r="B712">
        <f t="shared" si="61"/>
        <v>704</v>
      </c>
      <c r="C712">
        <f t="shared" si="62"/>
        <v>59</v>
      </c>
      <c r="D712" s="18">
        <f t="shared" si="65"/>
        <v>1.0741765124104347E-5</v>
      </c>
      <c r="E712" s="18">
        <f t="shared" si="64"/>
        <v>1.0649534115342696E-2</v>
      </c>
      <c r="F712" s="18">
        <f t="shared" ref="F712:F775" si="66">1/(1+$F$5)^B712</f>
        <v>2.2779916423000145E-5</v>
      </c>
    </row>
    <row r="713" spans="1:6" x14ac:dyDescent="0.3">
      <c r="A713">
        <f t="shared" si="63"/>
        <v>706</v>
      </c>
      <c r="B713">
        <f t="shared" ref="B713:B776" si="67">A713-1</f>
        <v>705</v>
      </c>
      <c r="C713">
        <f t="shared" ref="C713:C776" si="68">INT(B713/12)+1</f>
        <v>59</v>
      </c>
      <c r="D713" s="18">
        <f t="shared" si="65"/>
        <v>1.0715741992607777E-5</v>
      </c>
      <c r="E713" s="18">
        <f t="shared" si="64"/>
        <v>1.0638818373350088E-2</v>
      </c>
      <c r="F713" s="18">
        <f t="shared" si="66"/>
        <v>2.243663589382463E-5</v>
      </c>
    </row>
    <row r="714" spans="1:6" x14ac:dyDescent="0.3">
      <c r="A714">
        <f t="shared" ref="A714:A777" si="69">A713+1</f>
        <v>707</v>
      </c>
      <c r="B714">
        <f t="shared" si="67"/>
        <v>706</v>
      </c>
      <c r="C714">
        <f t="shared" si="68"/>
        <v>59</v>
      </c>
      <c r="D714" s="18">
        <f t="shared" si="65"/>
        <v>1.0689818622805526E-5</v>
      </c>
      <c r="E714" s="18">
        <f t="shared" ref="E714:E777" si="70">E713-D714</f>
        <v>1.0628128554727282E-2</v>
      </c>
      <c r="F714" s="18">
        <f t="shared" si="66"/>
        <v>2.209852840916441E-5</v>
      </c>
    </row>
    <row r="715" spans="1:6" x14ac:dyDescent="0.3">
      <c r="A715">
        <f t="shared" si="69"/>
        <v>708</v>
      </c>
      <c r="B715">
        <f t="shared" si="67"/>
        <v>707</v>
      </c>
      <c r="C715">
        <f t="shared" si="68"/>
        <v>59</v>
      </c>
      <c r="D715" s="18">
        <f t="shared" ref="D715:D778" si="71">($B$2+B715-2)/($B$1+$B$2+B715-1)*D714</f>
        <v>1.0663994491890716E-5</v>
      </c>
      <c r="E715" s="18">
        <f t="shared" si="70"/>
        <v>1.0617464560235391E-2</v>
      </c>
      <c r="F715" s="18">
        <f t="shared" si="66"/>
        <v>2.1765516014147945E-5</v>
      </c>
    </row>
    <row r="716" spans="1:6" x14ac:dyDescent="0.3">
      <c r="A716">
        <f t="shared" si="69"/>
        <v>709</v>
      </c>
      <c r="B716">
        <f t="shared" si="67"/>
        <v>708</v>
      </c>
      <c r="C716">
        <f t="shared" si="68"/>
        <v>60</v>
      </c>
      <c r="D716" s="18">
        <f t="shared" si="71"/>
        <v>1.0638269080529773E-5</v>
      </c>
      <c r="E716" s="18">
        <f t="shared" si="70"/>
        <v>1.0606826291154862E-2</v>
      </c>
      <c r="F716" s="18">
        <f t="shared" si="66"/>
        <v>2.1437521928639761E-5</v>
      </c>
    </row>
    <row r="717" spans="1:6" x14ac:dyDescent="0.3">
      <c r="A717">
        <f t="shared" si="69"/>
        <v>710</v>
      </c>
      <c r="B717">
        <f t="shared" si="67"/>
        <v>709</v>
      </c>
      <c r="C717">
        <f t="shared" si="68"/>
        <v>60</v>
      </c>
      <c r="D717" s="18">
        <f t="shared" si="71"/>
        <v>1.061264187283449E-5</v>
      </c>
      <c r="E717" s="18">
        <f t="shared" si="70"/>
        <v>1.0596213649282028E-2</v>
      </c>
      <c r="F717" s="18">
        <f t="shared" si="66"/>
        <v>2.1114470529537823E-5</v>
      </c>
    </row>
    <row r="718" spans="1:6" x14ac:dyDescent="0.3">
      <c r="A718">
        <f t="shared" si="69"/>
        <v>711</v>
      </c>
      <c r="B718">
        <f t="shared" si="67"/>
        <v>710</v>
      </c>
      <c r="C718">
        <f t="shared" si="68"/>
        <v>60</v>
      </c>
      <c r="D718" s="18">
        <f t="shared" si="71"/>
        <v>1.0587112356334361E-5</v>
      </c>
      <c r="E718" s="18">
        <f t="shared" si="70"/>
        <v>1.0585626536925694E-2</v>
      </c>
      <c r="F718" s="18">
        <f t="shared" si="66"/>
        <v>2.0796287333337759E-5</v>
      </c>
    </row>
    <row r="719" spans="1:6" x14ac:dyDescent="0.3">
      <c r="A719">
        <f t="shared" si="69"/>
        <v>712</v>
      </c>
      <c r="B719">
        <f t="shared" si="67"/>
        <v>711</v>
      </c>
      <c r="C719">
        <f t="shared" si="68"/>
        <v>60</v>
      </c>
      <c r="D719" s="18">
        <f t="shared" si="71"/>
        <v>1.0561680021949163E-5</v>
      </c>
      <c r="E719" s="18">
        <f t="shared" si="70"/>
        <v>1.0575064856903744E-2</v>
      </c>
      <c r="F719" s="18">
        <f t="shared" si="66"/>
        <v>2.0482898978959675E-5</v>
      </c>
    </row>
    <row r="720" spans="1:6" x14ac:dyDescent="0.3">
      <c r="A720">
        <f t="shared" si="69"/>
        <v>713</v>
      </c>
      <c r="B720">
        <f t="shared" si="67"/>
        <v>712</v>
      </c>
      <c r="C720">
        <f t="shared" si="68"/>
        <v>60</v>
      </c>
      <c r="D720" s="18">
        <f t="shared" si="71"/>
        <v>1.0536344363961814E-5</v>
      </c>
      <c r="E720" s="18">
        <f t="shared" si="70"/>
        <v>1.0564528512539783E-2</v>
      </c>
      <c r="F720" s="18">
        <f t="shared" si="66"/>
        <v>2.0174233210833915E-5</v>
      </c>
    </row>
    <row r="721" spans="1:6" x14ac:dyDescent="0.3">
      <c r="A721">
        <f t="shared" si="69"/>
        <v>714</v>
      </c>
      <c r="B721">
        <f t="shared" si="67"/>
        <v>713</v>
      </c>
      <c r="C721">
        <f t="shared" si="68"/>
        <v>60</v>
      </c>
      <c r="D721" s="18">
        <f t="shared" si="71"/>
        <v>1.0511104879991466E-5</v>
      </c>
      <c r="E721" s="18">
        <f t="shared" si="70"/>
        <v>1.0554017407659792E-2</v>
      </c>
      <c r="F721" s="18">
        <f t="shared" si="66"/>
        <v>1.9870218862241618E-5</v>
      </c>
    </row>
    <row r="722" spans="1:6" x14ac:dyDescent="0.3">
      <c r="A722">
        <f t="shared" si="69"/>
        <v>715</v>
      </c>
      <c r="B722">
        <f t="shared" si="67"/>
        <v>714</v>
      </c>
      <c r="C722">
        <f t="shared" si="68"/>
        <v>60</v>
      </c>
      <c r="D722" s="18">
        <f t="shared" si="71"/>
        <v>1.0485961070966869E-5</v>
      </c>
      <c r="E722" s="18">
        <f t="shared" si="70"/>
        <v>1.0543531446588825E-2</v>
      </c>
      <c r="F722" s="18">
        <f t="shared" si="66"/>
        <v>1.9570785838906349E-5</v>
      </c>
    </row>
    <row r="723" spans="1:6" x14ac:dyDescent="0.3">
      <c r="A723">
        <f t="shared" si="69"/>
        <v>716</v>
      </c>
      <c r="B723">
        <f t="shared" si="67"/>
        <v>715</v>
      </c>
      <c r="C723">
        <f t="shared" si="68"/>
        <v>60</v>
      </c>
      <c r="D723" s="18">
        <f t="shared" si="71"/>
        <v>1.0460912441099971E-5</v>
      </c>
      <c r="E723" s="18">
        <f t="shared" si="70"/>
        <v>1.0533070534147725E-2</v>
      </c>
      <c r="F723" s="18">
        <f t="shared" si="66"/>
        <v>1.9275865102833002E-5</v>
      </c>
    </row>
    <row r="724" spans="1:6" x14ac:dyDescent="0.3">
      <c r="A724">
        <f t="shared" si="69"/>
        <v>717</v>
      </c>
      <c r="B724">
        <f t="shared" si="67"/>
        <v>716</v>
      </c>
      <c r="C724">
        <f t="shared" si="68"/>
        <v>60</v>
      </c>
      <c r="D724" s="18">
        <f t="shared" si="71"/>
        <v>1.0435958497859771E-5</v>
      </c>
      <c r="E724" s="18">
        <f t="shared" si="70"/>
        <v>1.0522634575649864E-2</v>
      </c>
      <c r="F724" s="18">
        <f t="shared" si="66"/>
        <v>1.8985388656390229E-5</v>
      </c>
    </row>
    <row r="725" spans="1:6" x14ac:dyDescent="0.3">
      <c r="A725">
        <f t="shared" si="69"/>
        <v>718</v>
      </c>
      <c r="B725">
        <f t="shared" si="67"/>
        <v>717</v>
      </c>
      <c r="C725">
        <f t="shared" si="68"/>
        <v>60</v>
      </c>
      <c r="D725" s="18">
        <f t="shared" si="71"/>
        <v>1.0411098751946417E-5</v>
      </c>
      <c r="E725" s="18">
        <f t="shared" si="70"/>
        <v>1.0512223476897918E-2</v>
      </c>
      <c r="F725" s="18">
        <f t="shared" si="66"/>
        <v>1.8699289526632749E-5</v>
      </c>
    </row>
    <row r="726" spans="1:6" x14ac:dyDescent="0.3">
      <c r="A726">
        <f t="shared" si="69"/>
        <v>719</v>
      </c>
      <c r="B726">
        <f t="shared" si="67"/>
        <v>718</v>
      </c>
      <c r="C726">
        <f t="shared" si="68"/>
        <v>60</v>
      </c>
      <c r="D726" s="18">
        <f t="shared" si="71"/>
        <v>1.0386332717265543E-5</v>
      </c>
      <c r="E726" s="18">
        <f t="shared" si="70"/>
        <v>1.0501837144180652E-2</v>
      </c>
      <c r="F726" s="18">
        <f t="shared" si="66"/>
        <v>1.8417501749859895E-5</v>
      </c>
    </row>
    <row r="727" spans="1:6" x14ac:dyDescent="0.3">
      <c r="A727">
        <f t="shared" si="69"/>
        <v>720</v>
      </c>
      <c r="B727">
        <f t="shared" si="67"/>
        <v>719</v>
      </c>
      <c r="C727">
        <f t="shared" si="68"/>
        <v>60</v>
      </c>
      <c r="D727" s="18">
        <f t="shared" si="71"/>
        <v>1.0361659910902849E-5</v>
      </c>
      <c r="E727" s="18">
        <f t="shared" si="70"/>
        <v>1.0491475484269749E-2</v>
      </c>
      <c r="F727" s="18">
        <f t="shared" si="66"/>
        <v>1.8139960356406866E-5</v>
      </c>
    </row>
    <row r="728" spans="1:6" x14ac:dyDescent="0.3">
      <c r="A728">
        <f t="shared" si="69"/>
        <v>721</v>
      </c>
      <c r="B728">
        <f t="shared" si="67"/>
        <v>720</v>
      </c>
      <c r="C728">
        <f t="shared" si="68"/>
        <v>61</v>
      </c>
      <c r="D728" s="18">
        <f t="shared" si="71"/>
        <v>1.0337079853098912E-5</v>
      </c>
      <c r="E728" s="18">
        <f t="shared" si="70"/>
        <v>1.048113840441665E-2</v>
      </c>
      <c r="F728" s="18">
        <f t="shared" si="66"/>
        <v>1.7866601355665189E-5</v>
      </c>
    </row>
    <row r="729" spans="1:6" x14ac:dyDescent="0.3">
      <c r="A729">
        <f t="shared" si="69"/>
        <v>722</v>
      </c>
      <c r="B729">
        <f t="shared" si="67"/>
        <v>721</v>
      </c>
      <c r="C729">
        <f t="shared" si="68"/>
        <v>61</v>
      </c>
      <c r="D729" s="18">
        <f t="shared" si="71"/>
        <v>1.0312592067224234E-5</v>
      </c>
      <c r="E729" s="18">
        <f t="shared" si="70"/>
        <v>1.0470825812349427E-2</v>
      </c>
      <c r="F729" s="18">
        <f t="shared" si="66"/>
        <v>1.7597361721328855E-5</v>
      </c>
    </row>
    <row r="730" spans="1:6" x14ac:dyDescent="0.3">
      <c r="A730">
        <f t="shared" si="69"/>
        <v>723</v>
      </c>
      <c r="B730">
        <f t="shared" si="67"/>
        <v>722</v>
      </c>
      <c r="C730">
        <f t="shared" si="68"/>
        <v>61</v>
      </c>
      <c r="D730" s="18">
        <f t="shared" si="71"/>
        <v>1.0288196079754528E-5</v>
      </c>
      <c r="E730" s="18">
        <f t="shared" si="70"/>
        <v>1.0460537616269673E-2</v>
      </c>
      <c r="F730" s="18">
        <f t="shared" si="66"/>
        <v>1.7332179376862853E-5</v>
      </c>
    </row>
    <row r="731" spans="1:6" x14ac:dyDescent="0.3">
      <c r="A731">
        <f t="shared" si="69"/>
        <v>724</v>
      </c>
      <c r="B731">
        <f t="shared" si="67"/>
        <v>723</v>
      </c>
      <c r="C731">
        <f t="shared" si="68"/>
        <v>61</v>
      </c>
      <c r="D731" s="18">
        <f t="shared" si="71"/>
        <v>1.0263891420246219E-5</v>
      </c>
      <c r="E731" s="18">
        <f t="shared" si="70"/>
        <v>1.0450273724849427E-2</v>
      </c>
      <c r="F731" s="18">
        <f t="shared" si="66"/>
        <v>1.7070993181190634E-5</v>
      </c>
    </row>
    <row r="732" spans="1:6" x14ac:dyDescent="0.3">
      <c r="A732">
        <f t="shared" si="69"/>
        <v>725</v>
      </c>
      <c r="B732">
        <f t="shared" si="67"/>
        <v>724</v>
      </c>
      <c r="C732">
        <f t="shared" si="68"/>
        <v>61</v>
      </c>
      <c r="D732" s="18">
        <f t="shared" si="71"/>
        <v>1.023967762131218E-5</v>
      </c>
      <c r="E732" s="18">
        <f t="shared" si="70"/>
        <v>1.0440034047228115E-2</v>
      </c>
      <c r="F732" s="18">
        <f t="shared" si="66"/>
        <v>1.6813742914597299E-5</v>
      </c>
    </row>
    <row r="733" spans="1:6" x14ac:dyDescent="0.3">
      <c r="A733">
        <f t="shared" si="69"/>
        <v>726</v>
      </c>
      <c r="B733">
        <f t="shared" si="67"/>
        <v>725</v>
      </c>
      <c r="C733">
        <f t="shared" si="68"/>
        <v>61</v>
      </c>
      <c r="D733" s="18">
        <f t="shared" si="71"/>
        <v>1.0215554218597701E-5</v>
      </c>
      <c r="E733" s="18">
        <f t="shared" si="70"/>
        <v>1.0429818493009517E-2</v>
      </c>
      <c r="F733" s="18">
        <f t="shared" si="66"/>
        <v>1.6560369264845163E-5</v>
      </c>
    </row>
    <row r="734" spans="1:6" x14ac:dyDescent="0.3">
      <c r="A734">
        <f t="shared" si="69"/>
        <v>727</v>
      </c>
      <c r="B734">
        <f t="shared" si="67"/>
        <v>726</v>
      </c>
      <c r="C734">
        <f t="shared" si="68"/>
        <v>61</v>
      </c>
      <c r="D734" s="18">
        <f t="shared" si="71"/>
        <v>1.019152075075666E-5</v>
      </c>
      <c r="E734" s="18">
        <f t="shared" si="70"/>
        <v>1.0419626972258761E-2</v>
      </c>
      <c r="F734" s="18">
        <f t="shared" si="66"/>
        <v>1.6310813813498637E-5</v>
      </c>
    </row>
    <row r="735" spans="1:6" x14ac:dyDescent="0.3">
      <c r="A735">
        <f t="shared" si="69"/>
        <v>728</v>
      </c>
      <c r="B735">
        <f t="shared" si="67"/>
        <v>727</v>
      </c>
      <c r="C735">
        <f t="shared" si="68"/>
        <v>61</v>
      </c>
      <c r="D735" s="18">
        <f t="shared" si="71"/>
        <v>1.0167576759427929E-5</v>
      </c>
      <c r="E735" s="18">
        <f t="shared" si="70"/>
        <v>1.0409459395499332E-2</v>
      </c>
      <c r="F735" s="18">
        <f t="shared" si="66"/>
        <v>1.6065019022455072E-5</v>
      </c>
    </row>
    <row r="736" spans="1:6" x14ac:dyDescent="0.3">
      <c r="A736">
        <f t="shared" si="69"/>
        <v>729</v>
      </c>
      <c r="B736">
        <f t="shared" si="67"/>
        <v>728</v>
      </c>
      <c r="C736">
        <f t="shared" si="68"/>
        <v>61</v>
      </c>
      <c r="D736" s="18">
        <f t="shared" si="71"/>
        <v>1.0143721789211993E-5</v>
      </c>
      <c r="E736" s="18">
        <f t="shared" si="70"/>
        <v>1.039931567371012E-2</v>
      </c>
      <c r="F736" s="18">
        <f t="shared" si="66"/>
        <v>1.582292822067869E-5</v>
      </c>
    </row>
    <row r="737" spans="1:6" x14ac:dyDescent="0.3">
      <c r="A737">
        <f t="shared" si="69"/>
        <v>730</v>
      </c>
      <c r="B737">
        <f t="shared" si="67"/>
        <v>729</v>
      </c>
      <c r="C737">
        <f t="shared" si="68"/>
        <v>61</v>
      </c>
      <c r="D737" s="18">
        <f t="shared" si="71"/>
        <v>1.0119955387647783E-5</v>
      </c>
      <c r="E737" s="18">
        <f t="shared" si="70"/>
        <v>1.0389195718322471E-2</v>
      </c>
      <c r="F737" s="18">
        <f t="shared" si="66"/>
        <v>1.5584485591134328E-5</v>
      </c>
    </row>
    <row r="738" spans="1:6" x14ac:dyDescent="0.3">
      <c r="A738">
        <f t="shared" si="69"/>
        <v>731</v>
      </c>
      <c r="B738">
        <f t="shared" si="67"/>
        <v>730</v>
      </c>
      <c r="C738">
        <f t="shared" si="68"/>
        <v>61</v>
      </c>
      <c r="D738" s="18">
        <f t="shared" si="71"/>
        <v>1.0096277105189719E-5</v>
      </c>
      <c r="E738" s="18">
        <f t="shared" si="70"/>
        <v>1.0379099441217282E-2</v>
      </c>
      <c r="F738" s="18">
        <f t="shared" si="66"/>
        <v>1.5349636157918181E-5</v>
      </c>
    </row>
    <row r="739" spans="1:6" x14ac:dyDescent="0.3">
      <c r="A739">
        <f t="shared" si="69"/>
        <v>732</v>
      </c>
      <c r="B739">
        <f t="shared" si="67"/>
        <v>731</v>
      </c>
      <c r="C739">
        <f t="shared" si="68"/>
        <v>61</v>
      </c>
      <c r="D739" s="18">
        <f t="shared" si="71"/>
        <v>1.0072686495184972E-5</v>
      </c>
      <c r="E739" s="18">
        <f t="shared" si="70"/>
        <v>1.0369026754722097E-2</v>
      </c>
      <c r="F739" s="18">
        <f t="shared" si="66"/>
        <v>1.5118325773582371E-5</v>
      </c>
    </row>
    <row r="740" spans="1:6" x14ac:dyDescent="0.3">
      <c r="A740">
        <f t="shared" si="69"/>
        <v>733</v>
      </c>
      <c r="B740">
        <f t="shared" si="67"/>
        <v>732</v>
      </c>
      <c r="C740">
        <f t="shared" si="68"/>
        <v>62</v>
      </c>
      <c r="D740" s="18">
        <f t="shared" si="71"/>
        <v>1.0049183113850927E-5</v>
      </c>
      <c r="E740" s="18">
        <f t="shared" si="70"/>
        <v>1.0358977571608247E-2</v>
      </c>
      <c r="F740" s="18">
        <f t="shared" si="66"/>
        <v>1.4890501106650613E-5</v>
      </c>
    </row>
    <row r="741" spans="1:6" x14ac:dyDescent="0.3">
      <c r="A741">
        <f t="shared" si="69"/>
        <v>734</v>
      </c>
      <c r="B741">
        <f t="shared" si="67"/>
        <v>733</v>
      </c>
      <c r="C741">
        <f t="shared" si="68"/>
        <v>62</v>
      </c>
      <c r="D741" s="18">
        <f t="shared" si="71"/>
        <v>1.0025766520252849E-5</v>
      </c>
      <c r="E741" s="18">
        <f t="shared" si="70"/>
        <v>1.0348951805087995E-2</v>
      </c>
      <c r="F741" s="18">
        <f t="shared" si="66"/>
        <v>1.4666109629321984E-5</v>
      </c>
    </row>
    <row r="742" spans="1:6" x14ac:dyDescent="0.3">
      <c r="A742">
        <f t="shared" si="69"/>
        <v>735</v>
      </c>
      <c r="B742">
        <f t="shared" si="67"/>
        <v>734</v>
      </c>
      <c r="C742">
        <f t="shared" si="68"/>
        <v>62</v>
      </c>
      <c r="D742" s="18">
        <f t="shared" si="71"/>
        <v>1.0002436276281764E-5</v>
      </c>
      <c r="E742" s="18">
        <f t="shared" si="70"/>
        <v>1.0338949368811714E-2</v>
      </c>
      <c r="F742" s="18">
        <f t="shared" si="66"/>
        <v>1.4445099605359981E-5</v>
      </c>
    </row>
    <row r="743" spans="1:6" x14ac:dyDescent="0.3">
      <c r="A743">
        <f t="shared" si="69"/>
        <v>736</v>
      </c>
      <c r="B743">
        <f t="shared" si="67"/>
        <v>735</v>
      </c>
      <c r="C743">
        <f t="shared" si="68"/>
        <v>62</v>
      </c>
      <c r="D743" s="18">
        <f t="shared" si="71"/>
        <v>9.979191946632529E-6</v>
      </c>
      <c r="E743" s="18">
        <f t="shared" si="70"/>
        <v>1.0328970176865081E-2</v>
      </c>
      <c r="F743" s="18">
        <f t="shared" si="66"/>
        <v>1.4227420078164068E-5</v>
      </c>
    </row>
    <row r="744" spans="1:6" x14ac:dyDescent="0.3">
      <c r="A744">
        <f t="shared" si="69"/>
        <v>737</v>
      </c>
      <c r="B744">
        <f t="shared" si="67"/>
        <v>736</v>
      </c>
      <c r="C744">
        <f t="shared" si="68"/>
        <v>62</v>
      </c>
      <c r="D744" s="18">
        <f t="shared" si="71"/>
        <v>9.9560330987821151E-6</v>
      </c>
      <c r="E744" s="18">
        <f t="shared" si="70"/>
        <v>1.0319014143766299E-2</v>
      </c>
      <c r="F744" s="18">
        <f t="shared" si="66"/>
        <v>1.4013020859021044E-5</v>
      </c>
    </row>
    <row r="745" spans="1:6" x14ac:dyDescent="0.3">
      <c r="A745">
        <f t="shared" si="69"/>
        <v>738</v>
      </c>
      <c r="B745">
        <f t="shared" si="67"/>
        <v>737</v>
      </c>
      <c r="C745">
        <f t="shared" si="68"/>
        <v>62</v>
      </c>
      <c r="D745" s="18">
        <f t="shared" si="71"/>
        <v>9.9329593029680752E-6</v>
      </c>
      <c r="E745" s="18">
        <f t="shared" si="70"/>
        <v>1.0309081184463331E-2</v>
      </c>
      <c r="F745" s="18">
        <f t="shared" si="66"/>
        <v>1.3801852515533387E-5</v>
      </c>
    </row>
    <row r="746" spans="1:6" x14ac:dyDescent="0.3">
      <c r="A746">
        <f t="shared" si="69"/>
        <v>739</v>
      </c>
      <c r="B746">
        <f t="shared" si="67"/>
        <v>738</v>
      </c>
      <c r="C746">
        <f t="shared" si="68"/>
        <v>62</v>
      </c>
      <c r="D746" s="18">
        <f t="shared" si="71"/>
        <v>9.9099701321672158E-6</v>
      </c>
      <c r="E746" s="18">
        <f t="shared" si="70"/>
        <v>1.0299171214331163E-2</v>
      </c>
      <c r="F746" s="18">
        <f t="shared" si="66"/>
        <v>1.3593866360221987E-5</v>
      </c>
    </row>
    <row r="747" spans="1:6" x14ac:dyDescent="0.3">
      <c r="A747">
        <f t="shared" si="69"/>
        <v>740</v>
      </c>
      <c r="B747">
        <f t="shared" si="67"/>
        <v>739</v>
      </c>
      <c r="C747">
        <f t="shared" si="68"/>
        <v>62</v>
      </c>
      <c r="D747" s="18">
        <f t="shared" si="71"/>
        <v>9.887065162074457E-6</v>
      </c>
      <c r="E747" s="18">
        <f t="shared" si="70"/>
        <v>1.028928414916909E-2</v>
      </c>
      <c r="F747" s="18">
        <f t="shared" si="66"/>
        <v>1.3389014439300684E-5</v>
      </c>
    </row>
    <row r="748" spans="1:6" x14ac:dyDescent="0.3">
      <c r="A748">
        <f t="shared" si="69"/>
        <v>741</v>
      </c>
      <c r="B748">
        <f t="shared" si="67"/>
        <v>740</v>
      </c>
      <c r="C748">
        <f t="shared" si="68"/>
        <v>62</v>
      </c>
      <c r="D748" s="18">
        <f t="shared" si="71"/>
        <v>9.8642439710818885E-6</v>
      </c>
      <c r="E748" s="18">
        <f t="shared" si="70"/>
        <v>1.0279419905198008E-2</v>
      </c>
      <c r="F748" s="18">
        <f t="shared" si="66"/>
        <v>1.3187249521619901E-5</v>
      </c>
    </row>
    <row r="749" spans="1:6" x14ac:dyDescent="0.3">
      <c r="A749">
        <f t="shared" si="69"/>
        <v>742</v>
      </c>
      <c r="B749">
        <f t="shared" si="67"/>
        <v>741</v>
      </c>
      <c r="C749">
        <f t="shared" si="68"/>
        <v>62</v>
      </c>
      <c r="D749" s="18">
        <f t="shared" si="71"/>
        <v>9.8415061402580125E-6</v>
      </c>
      <c r="E749" s="18">
        <f t="shared" si="70"/>
        <v>1.026957839905775E-2</v>
      </c>
      <c r="F749" s="18">
        <f t="shared" si="66"/>
        <v>1.2988525087776914E-5</v>
      </c>
    </row>
    <row r="750" spans="1:6" x14ac:dyDescent="0.3">
      <c r="A750">
        <f t="shared" si="69"/>
        <v>743</v>
      </c>
      <c r="B750">
        <f t="shared" si="67"/>
        <v>742</v>
      </c>
      <c r="C750">
        <f t="shared" si="68"/>
        <v>62</v>
      </c>
      <c r="D750" s="18">
        <f t="shared" si="71"/>
        <v>9.8188512533271726E-6</v>
      </c>
      <c r="E750" s="18">
        <f t="shared" si="70"/>
        <v>1.0259759547804424E-2</v>
      </c>
      <c r="F750" s="18">
        <f t="shared" si="66"/>
        <v>1.2792795319390246E-5</v>
      </c>
    </row>
    <row r="751" spans="1:6" x14ac:dyDescent="0.3">
      <c r="A751">
        <f t="shared" si="69"/>
        <v>744</v>
      </c>
      <c r="B751">
        <f t="shared" si="67"/>
        <v>743</v>
      </c>
      <c r="C751">
        <f t="shared" si="68"/>
        <v>62</v>
      </c>
      <c r="D751" s="18">
        <f t="shared" si="71"/>
        <v>9.7962788966491722E-6</v>
      </c>
      <c r="E751" s="18">
        <f t="shared" si="70"/>
        <v>1.0249963268907774E-2</v>
      </c>
      <c r="F751" s="18">
        <f t="shared" si="66"/>
        <v>1.2600015088535649E-5</v>
      </c>
    </row>
    <row r="752" spans="1:6" x14ac:dyDescent="0.3">
      <c r="A752">
        <f t="shared" si="69"/>
        <v>745</v>
      </c>
      <c r="B752">
        <f t="shared" si="67"/>
        <v>744</v>
      </c>
      <c r="C752">
        <f t="shared" si="68"/>
        <v>63</v>
      </c>
      <c r="D752" s="18">
        <f t="shared" si="71"/>
        <v>9.773788659199073E-6</v>
      </c>
      <c r="E752" s="18">
        <f t="shared" si="70"/>
        <v>1.0240189480248574E-2</v>
      </c>
      <c r="F752" s="18">
        <f t="shared" si="66"/>
        <v>1.2410139947341325E-5</v>
      </c>
    </row>
    <row r="753" spans="1:6" x14ac:dyDescent="0.3">
      <c r="A753">
        <f t="shared" si="69"/>
        <v>746</v>
      </c>
      <c r="B753">
        <f t="shared" si="67"/>
        <v>745</v>
      </c>
      <c r="C753">
        <f t="shared" si="68"/>
        <v>63</v>
      </c>
      <c r="D753" s="18">
        <f t="shared" si="71"/>
        <v>9.7513801325471764E-6</v>
      </c>
      <c r="E753" s="18">
        <f t="shared" si="70"/>
        <v>1.0230438100116026E-2</v>
      </c>
      <c r="F753" s="18">
        <f t="shared" si="66"/>
        <v>1.2223126117739902E-5</v>
      </c>
    </row>
    <row r="754" spans="1:6" x14ac:dyDescent="0.3">
      <c r="A754">
        <f t="shared" si="69"/>
        <v>747</v>
      </c>
      <c r="B754">
        <f t="shared" si="67"/>
        <v>746</v>
      </c>
      <c r="C754">
        <f t="shared" si="68"/>
        <v>63</v>
      </c>
      <c r="D754" s="18">
        <f t="shared" si="71"/>
        <v>9.7290529108391837E-6</v>
      </c>
      <c r="E754" s="18">
        <f t="shared" si="70"/>
        <v>1.0220709047205187E-2</v>
      </c>
      <c r="F754" s="18">
        <f t="shared" si="66"/>
        <v>1.2038930481374868E-5</v>
      </c>
    </row>
    <row r="755" spans="1:6" x14ac:dyDescent="0.3">
      <c r="A755">
        <f t="shared" si="69"/>
        <v>748</v>
      </c>
      <c r="B755">
        <f t="shared" si="67"/>
        <v>747</v>
      </c>
      <c r="C755">
        <f t="shared" si="68"/>
        <v>63</v>
      </c>
      <c r="D755" s="18">
        <f t="shared" si="71"/>
        <v>9.7068065907765407E-6</v>
      </c>
      <c r="E755" s="18">
        <f t="shared" si="70"/>
        <v>1.0211002240614411E-2</v>
      </c>
      <c r="F755" s="18">
        <f t="shared" si="66"/>
        <v>1.1857510569659082E-5</v>
      </c>
    </row>
    <row r="756" spans="1:6" x14ac:dyDescent="0.3">
      <c r="A756">
        <f t="shared" si="69"/>
        <v>749</v>
      </c>
      <c r="B756">
        <f t="shared" si="67"/>
        <v>748</v>
      </c>
      <c r="C756">
        <f t="shared" si="68"/>
        <v>63</v>
      </c>
      <c r="D756" s="18">
        <f t="shared" si="71"/>
        <v>9.6846407715969433E-6</v>
      </c>
      <c r="E756" s="18">
        <f t="shared" si="70"/>
        <v>1.0201317599842814E-2</v>
      </c>
      <c r="F756" s="18">
        <f t="shared" si="66"/>
        <v>1.1678824553983137E-5</v>
      </c>
    </row>
    <row r="757" spans="1:6" x14ac:dyDescent="0.3">
      <c r="A757">
        <f t="shared" si="69"/>
        <v>750</v>
      </c>
      <c r="B757">
        <f t="shared" si="67"/>
        <v>749</v>
      </c>
      <c r="C757">
        <f t="shared" si="68"/>
        <v>63</v>
      </c>
      <c r="D757" s="18">
        <f t="shared" si="71"/>
        <v>9.6625550550550374E-6</v>
      </c>
      <c r="E757" s="18">
        <f t="shared" si="70"/>
        <v>1.0191655044787759E-2</v>
      </c>
      <c r="F757" s="18">
        <f t="shared" si="66"/>
        <v>1.1502831236071248E-5</v>
      </c>
    </row>
    <row r="758" spans="1:6" x14ac:dyDescent="0.3">
      <c r="A758">
        <f t="shared" si="69"/>
        <v>751</v>
      </c>
      <c r="B758">
        <f t="shared" si="67"/>
        <v>750</v>
      </c>
      <c r="C758">
        <f t="shared" si="68"/>
        <v>63</v>
      </c>
      <c r="D758" s="18">
        <f t="shared" si="71"/>
        <v>9.640549045403276E-6</v>
      </c>
      <c r="E758" s="18">
        <f t="shared" si="70"/>
        <v>1.0182014495742357E-2</v>
      </c>
      <c r="F758" s="18">
        <f t="shared" si="66"/>
        <v>1.1329490038482467E-5</v>
      </c>
    </row>
    <row r="759" spans="1:6" x14ac:dyDescent="0.3">
      <c r="A759">
        <f t="shared" si="69"/>
        <v>752</v>
      </c>
      <c r="B759">
        <f t="shared" si="67"/>
        <v>751</v>
      </c>
      <c r="C759">
        <f t="shared" si="68"/>
        <v>63</v>
      </c>
      <c r="D759" s="18">
        <f t="shared" si="71"/>
        <v>9.6186223493729505E-6</v>
      </c>
      <c r="E759" s="18">
        <f t="shared" si="70"/>
        <v>1.0172395873392984E-2</v>
      </c>
      <c r="F759" s="18">
        <f t="shared" si="66"/>
        <v>1.1158760995255061E-5</v>
      </c>
    </row>
    <row r="760" spans="1:6" x14ac:dyDescent="0.3">
      <c r="A760">
        <f t="shared" si="69"/>
        <v>753</v>
      </c>
      <c r="B760">
        <f t="shared" si="67"/>
        <v>752</v>
      </c>
      <c r="C760">
        <f t="shared" si="68"/>
        <v>63</v>
      </c>
      <c r="D760" s="18">
        <f t="shared" si="71"/>
        <v>9.5967745761553986E-6</v>
      </c>
      <c r="E760" s="18">
        <f t="shared" si="70"/>
        <v>1.0162799098816828E-2</v>
      </c>
      <c r="F760" s="18">
        <f t="shared" si="66"/>
        <v>1.0990604742691878E-5</v>
      </c>
    </row>
    <row r="761" spans="1:6" x14ac:dyDescent="0.3">
      <c r="A761">
        <f t="shared" si="69"/>
        <v>754</v>
      </c>
      <c r="B761">
        <f t="shared" si="67"/>
        <v>753</v>
      </c>
      <c r="C761">
        <f t="shared" si="68"/>
        <v>63</v>
      </c>
      <c r="D761" s="18">
        <f t="shared" si="71"/>
        <v>9.5750053373833697E-6</v>
      </c>
      <c r="E761" s="18">
        <f t="shared" si="70"/>
        <v>1.0153224093479445E-2</v>
      </c>
      <c r="F761" s="18">
        <f t="shared" si="66"/>
        <v>1.0824982510284524E-5</v>
      </c>
    </row>
    <row r="762" spans="1:6" x14ac:dyDescent="0.3">
      <c r="A762">
        <f t="shared" si="69"/>
        <v>755</v>
      </c>
      <c r="B762">
        <f t="shared" si="67"/>
        <v>754</v>
      </c>
      <c r="C762">
        <f t="shared" si="68"/>
        <v>63</v>
      </c>
      <c r="D762" s="18">
        <f t="shared" si="71"/>
        <v>9.5533142471125556E-6</v>
      </c>
      <c r="E762" s="18">
        <f t="shared" si="70"/>
        <v>1.0143670779232332E-2</v>
      </c>
      <c r="F762" s="18">
        <f t="shared" si="66"/>
        <v>1.0661856111774375E-5</v>
      </c>
    </row>
    <row r="763" spans="1:6" x14ac:dyDescent="0.3">
      <c r="A763">
        <f t="shared" si="69"/>
        <v>756</v>
      </c>
      <c r="B763">
        <f t="shared" si="67"/>
        <v>755</v>
      </c>
      <c r="C763">
        <f t="shared" si="68"/>
        <v>63</v>
      </c>
      <c r="D763" s="18">
        <f t="shared" si="71"/>
        <v>9.5317009218033006E-6</v>
      </c>
      <c r="E763" s="18">
        <f t="shared" si="70"/>
        <v>1.0134139078310529E-2</v>
      </c>
      <c r="F763" s="18">
        <f t="shared" si="66"/>
        <v>1.0501187936348246E-5</v>
      </c>
    </row>
    <row r="764" spans="1:6" x14ac:dyDescent="0.3">
      <c r="A764">
        <f t="shared" si="69"/>
        <v>757</v>
      </c>
      <c r="B764">
        <f t="shared" si="67"/>
        <v>756</v>
      </c>
      <c r="C764">
        <f t="shared" si="68"/>
        <v>64</v>
      </c>
      <c r="D764" s="18">
        <f t="shared" si="71"/>
        <v>9.5101649803024522E-6</v>
      </c>
      <c r="E764" s="18">
        <f t="shared" si="70"/>
        <v>1.0124628913330226E-2</v>
      </c>
      <c r="F764" s="18">
        <f t="shared" si="66"/>
        <v>1.0342940939966756E-5</v>
      </c>
    </row>
    <row r="765" spans="1:6" x14ac:dyDescent="0.3">
      <c r="A765">
        <f t="shared" si="69"/>
        <v>758</v>
      </c>
      <c r="B765">
        <f t="shared" si="67"/>
        <v>757</v>
      </c>
      <c r="C765">
        <f t="shared" si="68"/>
        <v>64</v>
      </c>
      <c r="D765" s="18">
        <f t="shared" si="71"/>
        <v>9.4887060438253856E-6</v>
      </c>
      <c r="E765" s="18">
        <f t="shared" si="70"/>
        <v>1.01151402072864E-2</v>
      </c>
      <c r="F765" s="18">
        <f t="shared" si="66"/>
        <v>1.0187078636823357E-5</v>
      </c>
    </row>
    <row r="766" spans="1:6" x14ac:dyDescent="0.3">
      <c r="A766">
        <f t="shared" si="69"/>
        <v>759</v>
      </c>
      <c r="B766">
        <f t="shared" si="67"/>
        <v>758</v>
      </c>
      <c r="C766">
        <f t="shared" si="68"/>
        <v>64</v>
      </c>
      <c r="D766" s="18">
        <f t="shared" si="71"/>
        <v>9.4673237359381891E-6</v>
      </c>
      <c r="E766" s="18">
        <f t="shared" si="70"/>
        <v>1.0105672883550462E-2</v>
      </c>
      <c r="F766" s="18">
        <f t="shared" si="66"/>
        <v>1.0033565090932096E-5</v>
      </c>
    </row>
    <row r="767" spans="1:6" x14ac:dyDescent="0.3">
      <c r="A767">
        <f t="shared" si="69"/>
        <v>760</v>
      </c>
      <c r="B767">
        <f t="shared" si="67"/>
        <v>759</v>
      </c>
      <c r="C767">
        <f t="shared" si="68"/>
        <v>64</v>
      </c>
      <c r="D767" s="18">
        <f t="shared" si="71"/>
        <v>9.4460176825399965E-6</v>
      </c>
      <c r="E767" s="18">
        <f t="shared" si="70"/>
        <v>1.0096226865867922E-2</v>
      </c>
      <c r="F767" s="18">
        <f t="shared" si="66"/>
        <v>9.8823649078421086E-6</v>
      </c>
    </row>
    <row r="768" spans="1:6" x14ac:dyDescent="0.3">
      <c r="A768">
        <f t="shared" si="69"/>
        <v>761</v>
      </c>
      <c r="B768">
        <f t="shared" si="67"/>
        <v>760</v>
      </c>
      <c r="C768">
        <f t="shared" si="68"/>
        <v>64</v>
      </c>
      <c r="D768" s="18">
        <f t="shared" si="71"/>
        <v>9.4247875118454804E-6</v>
      </c>
      <c r="E768" s="18">
        <f t="shared" si="70"/>
        <v>1.0086802078356077E-2</v>
      </c>
      <c r="F768" s="18">
        <f t="shared" si="66"/>
        <v>9.7334432264770148E-6</v>
      </c>
    </row>
    <row r="769" spans="1:6" x14ac:dyDescent="0.3">
      <c r="A769">
        <f t="shared" si="69"/>
        <v>762</v>
      </c>
      <c r="B769">
        <f t="shared" si="67"/>
        <v>761</v>
      </c>
      <c r="C769">
        <f t="shared" si="68"/>
        <v>64</v>
      </c>
      <c r="D769" s="18">
        <f t="shared" si="71"/>
        <v>9.4036328543675056E-6</v>
      </c>
      <c r="E769" s="18">
        <f t="shared" si="70"/>
        <v>1.007739844550171E-2</v>
      </c>
      <c r="F769" s="18">
        <f t="shared" si="66"/>
        <v>9.5867657110972225E-6</v>
      </c>
    </row>
    <row r="770" spans="1:6" x14ac:dyDescent="0.3">
      <c r="A770">
        <f t="shared" si="69"/>
        <v>763</v>
      </c>
      <c r="B770">
        <f t="shared" si="67"/>
        <v>762</v>
      </c>
      <c r="C770">
        <f t="shared" si="68"/>
        <v>64</v>
      </c>
      <c r="D770" s="18">
        <f t="shared" si="71"/>
        <v>9.3825533428999218E-6</v>
      </c>
      <c r="E770" s="18">
        <f t="shared" si="70"/>
        <v>1.006801589215881E-2</v>
      </c>
      <c r="F770" s="18">
        <f t="shared" si="66"/>
        <v>9.4422985433834557E-6</v>
      </c>
    </row>
    <row r="771" spans="1:6" x14ac:dyDescent="0.3">
      <c r="A771">
        <f t="shared" si="69"/>
        <v>764</v>
      </c>
      <c r="B771">
        <f t="shared" si="67"/>
        <v>763</v>
      </c>
      <c r="C771">
        <f t="shared" si="68"/>
        <v>64</v>
      </c>
      <c r="D771" s="18">
        <f t="shared" si="71"/>
        <v>9.36154861250052E-6</v>
      </c>
      <c r="E771" s="18">
        <f t="shared" si="70"/>
        <v>1.005865434354631E-2</v>
      </c>
      <c r="F771" s="18">
        <f t="shared" si="66"/>
        <v>9.3000084146394727E-6</v>
      </c>
    </row>
    <row r="772" spans="1:6" x14ac:dyDescent="0.3">
      <c r="A772">
        <f t="shared" si="69"/>
        <v>765</v>
      </c>
      <c r="B772">
        <f t="shared" si="67"/>
        <v>764</v>
      </c>
      <c r="C772">
        <f t="shared" si="68"/>
        <v>64</v>
      </c>
      <c r="D772" s="18">
        <f t="shared" si="71"/>
        <v>9.3406183004741359E-6</v>
      </c>
      <c r="E772" s="18">
        <f t="shared" si="70"/>
        <v>1.0049313725245836E-2</v>
      </c>
      <c r="F772" s="18">
        <f t="shared" si="66"/>
        <v>9.1598625181123521E-6</v>
      </c>
    </row>
    <row r="773" spans="1:6" x14ac:dyDescent="0.3">
      <c r="A773">
        <f t="shared" si="69"/>
        <v>766</v>
      </c>
      <c r="B773">
        <f t="shared" si="67"/>
        <v>765</v>
      </c>
      <c r="C773">
        <f t="shared" si="68"/>
        <v>64</v>
      </c>
      <c r="D773" s="18">
        <f t="shared" si="71"/>
        <v>9.3197620463558935E-6</v>
      </c>
      <c r="E773" s="18">
        <f t="shared" si="70"/>
        <v>1.0039993963199481E-2</v>
      </c>
      <c r="F773" s="18">
        <f t="shared" si="66"/>
        <v>9.0218285414284969E-6</v>
      </c>
    </row>
    <row r="774" spans="1:6" x14ac:dyDescent="0.3">
      <c r="A774">
        <f t="shared" si="69"/>
        <v>767</v>
      </c>
      <c r="B774">
        <f t="shared" si="67"/>
        <v>766</v>
      </c>
      <c r="C774">
        <f t="shared" si="68"/>
        <v>64</v>
      </c>
      <c r="D774" s="18">
        <f t="shared" si="71"/>
        <v>9.298979491894602E-6</v>
      </c>
      <c r="E774" s="18">
        <f t="shared" si="70"/>
        <v>1.0030694983707586E-2</v>
      </c>
      <c r="F774" s="18">
        <f t="shared" si="66"/>
        <v>8.8858746591435988E-6</v>
      </c>
    </row>
    <row r="775" spans="1:6" x14ac:dyDescent="0.3">
      <c r="A775">
        <f t="shared" si="69"/>
        <v>768</v>
      </c>
      <c r="B775">
        <f t="shared" si="67"/>
        <v>767</v>
      </c>
      <c r="C775">
        <f t="shared" si="68"/>
        <v>64</v>
      </c>
      <c r="D775" s="18">
        <f t="shared" si="71"/>
        <v>9.2782702810362994E-6</v>
      </c>
      <c r="E775" s="18">
        <f t="shared" si="70"/>
        <v>1.0021416713426549E-2</v>
      </c>
      <c r="F775" s="18">
        <f t="shared" si="66"/>
        <v>8.7519695254049035E-6</v>
      </c>
    </row>
    <row r="776" spans="1:6" x14ac:dyDescent="0.3">
      <c r="A776">
        <f t="shared" si="69"/>
        <v>769</v>
      </c>
      <c r="B776">
        <f t="shared" si="67"/>
        <v>768</v>
      </c>
      <c r="C776">
        <f t="shared" si="68"/>
        <v>65</v>
      </c>
      <c r="D776" s="18">
        <f t="shared" si="71"/>
        <v>9.2576340599079322E-6</v>
      </c>
      <c r="E776" s="18">
        <f t="shared" si="70"/>
        <v>1.0012159079366641E-2</v>
      </c>
      <c r="F776" s="18">
        <f t="shared" ref="F776:F839" si="72">1/(1+$F$5)^B776</f>
        <v>8.6200822667240257E-6</v>
      </c>
    </row>
    <row r="777" spans="1:6" x14ac:dyDescent="0.3">
      <c r="A777">
        <f t="shared" si="69"/>
        <v>770</v>
      </c>
      <c r="B777">
        <f t="shared" ref="B777:B840" si="73">A777-1</f>
        <v>769</v>
      </c>
      <c r="C777">
        <f t="shared" ref="C777:C840" si="74">INT(B777/12)+1</f>
        <v>65</v>
      </c>
      <c r="D777" s="18">
        <f t="shared" si="71"/>
        <v>9.2370704768011882E-6</v>
      </c>
      <c r="E777" s="18">
        <f t="shared" si="70"/>
        <v>1.0002922008889839E-2</v>
      </c>
      <c r="F777" s="18">
        <f t="shared" si="72"/>
        <v>8.4901824748586875E-6</v>
      </c>
    </row>
    <row r="778" spans="1:6" x14ac:dyDescent="0.3">
      <c r="A778">
        <f t="shared" ref="A778:A841" si="75">A777+1</f>
        <v>771</v>
      </c>
      <c r="B778">
        <f t="shared" si="73"/>
        <v>770</v>
      </c>
      <c r="C778">
        <f t="shared" si="74"/>
        <v>65</v>
      </c>
      <c r="D778" s="18">
        <f t="shared" si="71"/>
        <v>9.2165791821564547E-6</v>
      </c>
      <c r="E778" s="18">
        <f t="shared" ref="E778:E841" si="76">E777-D778</f>
        <v>9.9937054297076829E-3</v>
      </c>
      <c r="F778" s="18">
        <f t="shared" si="72"/>
        <v>8.3622401998017201E-6</v>
      </c>
    </row>
    <row r="779" spans="1:6" x14ac:dyDescent="0.3">
      <c r="A779">
        <f t="shared" si="75"/>
        <v>772</v>
      </c>
      <c r="B779">
        <f t="shared" si="73"/>
        <v>771</v>
      </c>
      <c r="C779">
        <f t="shared" si="74"/>
        <v>65</v>
      </c>
      <c r="D779" s="18">
        <f t="shared" ref="D779:D842" si="77">($B$2+B779-2)/($B$1+$B$2+B779-1)*D778</f>
        <v>9.1961598285469356E-6</v>
      </c>
      <c r="E779" s="18">
        <f t="shared" si="76"/>
        <v>9.9845092698791355E-3</v>
      </c>
      <c r="F779" s="18">
        <f t="shared" si="72"/>
        <v>8.2362259428757206E-6</v>
      </c>
    </row>
    <row r="780" spans="1:6" x14ac:dyDescent="0.3">
      <c r="A780">
        <f t="shared" si="75"/>
        <v>773</v>
      </c>
      <c r="B780">
        <f t="shared" si="73"/>
        <v>772</v>
      </c>
      <c r="C780">
        <f t="shared" si="74"/>
        <v>65</v>
      </c>
      <c r="D780" s="18">
        <f t="shared" si="77"/>
        <v>9.1758120706628891E-6</v>
      </c>
      <c r="E780" s="18">
        <f t="shared" si="76"/>
        <v>9.9753334578084728E-3</v>
      </c>
      <c r="F780" s="18">
        <f t="shared" si="72"/>
        <v>8.1121106499317657E-6</v>
      </c>
    </row>
    <row r="781" spans="1:6" x14ac:dyDescent="0.3">
      <c r="A781">
        <f t="shared" si="75"/>
        <v>774</v>
      </c>
      <c r="B781">
        <f t="shared" si="73"/>
        <v>773</v>
      </c>
      <c r="C781">
        <f t="shared" si="74"/>
        <v>65</v>
      </c>
      <c r="D781" s="18">
        <f t="shared" si="77"/>
        <v>9.1555355652960092E-6</v>
      </c>
      <c r="E781" s="18">
        <f t="shared" si="76"/>
        <v>9.9661779222431773E-3</v>
      </c>
      <c r="F781" s="18">
        <f t="shared" si="72"/>
        <v>7.9898657046506107E-6</v>
      </c>
    </row>
    <row r="782" spans="1:6" x14ac:dyDescent="0.3">
      <c r="A782">
        <f t="shared" si="75"/>
        <v>775</v>
      </c>
      <c r="B782">
        <f t="shared" si="73"/>
        <v>774</v>
      </c>
      <c r="C782">
        <f t="shared" si="74"/>
        <v>65</v>
      </c>
      <c r="D782" s="18">
        <f t="shared" si="77"/>
        <v>9.1353299713239444E-6</v>
      </c>
      <c r="E782" s="18">
        <f t="shared" si="76"/>
        <v>9.9570425922718541E-3</v>
      </c>
      <c r="F782" s="18">
        <f t="shared" si="72"/>
        <v>7.8694629219448537E-6</v>
      </c>
    </row>
    <row r="783" spans="1:6" x14ac:dyDescent="0.3">
      <c r="A783">
        <f t="shared" si="75"/>
        <v>776</v>
      </c>
      <c r="B783">
        <f t="shared" si="73"/>
        <v>775</v>
      </c>
      <c r="C783">
        <f t="shared" si="74"/>
        <v>65</v>
      </c>
      <c r="D783" s="18">
        <f t="shared" si="77"/>
        <v>9.1151949496949488E-6</v>
      </c>
      <c r="E783" s="18">
        <f t="shared" si="76"/>
        <v>9.9479273973221583E-3</v>
      </c>
      <c r="F783" s="18">
        <f t="shared" si="72"/>
        <v>7.7508745414605069E-6</v>
      </c>
    </row>
    <row r="784" spans="1:6" x14ac:dyDescent="0.3">
      <c r="A784">
        <f t="shared" si="75"/>
        <v>777</v>
      </c>
      <c r="B784">
        <f t="shared" si="73"/>
        <v>776</v>
      </c>
      <c r="C784">
        <f t="shared" si="74"/>
        <v>65</v>
      </c>
      <c r="D784" s="18">
        <f t="shared" si="77"/>
        <v>9.0951301634126598E-6</v>
      </c>
      <c r="E784" s="18">
        <f t="shared" si="76"/>
        <v>9.9388322671587464E-3</v>
      </c>
      <c r="F784" s="18">
        <f t="shared" si="72"/>
        <v>7.634073221176506E-6</v>
      </c>
    </row>
    <row r="785" spans="1:6" x14ac:dyDescent="0.3">
      <c r="A785">
        <f t="shared" si="75"/>
        <v>778</v>
      </c>
      <c r="B785">
        <f t="shared" si="73"/>
        <v>777</v>
      </c>
      <c r="C785">
        <f t="shared" si="74"/>
        <v>65</v>
      </c>
      <c r="D785" s="18">
        <f t="shared" si="77"/>
        <v>9.0751352775210173E-6</v>
      </c>
      <c r="E785" s="18">
        <f t="shared" si="76"/>
        <v>9.9297571318812256E-3</v>
      </c>
      <c r="F785" s="18">
        <f t="shared" si="72"/>
        <v>7.5190320311006658E-6</v>
      </c>
    </row>
    <row r="786" spans="1:6" x14ac:dyDescent="0.3">
      <c r="A786">
        <f t="shared" si="75"/>
        <v>779</v>
      </c>
      <c r="B786">
        <f t="shared" si="73"/>
        <v>778</v>
      </c>
      <c r="C786">
        <f t="shared" si="74"/>
        <v>65</v>
      </c>
      <c r="D786" s="18">
        <f t="shared" si="77"/>
        <v>9.0552099590893064E-6</v>
      </c>
      <c r="E786" s="18">
        <f t="shared" si="76"/>
        <v>9.9207019219221364E-3</v>
      </c>
      <c r="F786" s="18">
        <f t="shared" si="72"/>
        <v>7.4057244470606395E-6</v>
      </c>
    </row>
    <row r="787" spans="1:6" x14ac:dyDescent="0.3">
      <c r="A787">
        <f t="shared" si="75"/>
        <v>780</v>
      </c>
      <c r="B787">
        <f t="shared" si="73"/>
        <v>779</v>
      </c>
      <c r="C787">
        <f t="shared" si="74"/>
        <v>65</v>
      </c>
      <c r="D787" s="18">
        <f t="shared" si="77"/>
        <v>9.0353538771973318E-6</v>
      </c>
      <c r="E787" s="18">
        <f t="shared" si="76"/>
        <v>9.9116665680449387E-3</v>
      </c>
      <c r="F787" s="18">
        <f t="shared" si="72"/>
        <v>7.2941243445884342E-6</v>
      </c>
    </row>
    <row r="788" spans="1:6" x14ac:dyDescent="0.3">
      <c r="A788">
        <f t="shared" si="75"/>
        <v>781</v>
      </c>
      <c r="B788">
        <f t="shared" si="73"/>
        <v>780</v>
      </c>
      <c r="C788">
        <f t="shared" si="74"/>
        <v>66</v>
      </c>
      <c r="D788" s="18">
        <f t="shared" si="77"/>
        <v>9.0155667029207107E-6</v>
      </c>
      <c r="E788" s="18">
        <f t="shared" si="76"/>
        <v>9.9026510013420187E-3</v>
      </c>
      <c r="F788" s="18">
        <f t="shared" si="72"/>
        <v>7.1842059928971082E-6</v>
      </c>
    </row>
    <row r="789" spans="1:6" x14ac:dyDescent="0.3">
      <c r="A789">
        <f t="shared" si="75"/>
        <v>782</v>
      </c>
      <c r="B789">
        <f t="shared" si="73"/>
        <v>781</v>
      </c>
      <c r="C789">
        <f t="shared" si="74"/>
        <v>66</v>
      </c>
      <c r="D789" s="18">
        <f t="shared" si="77"/>
        <v>8.9958481093163078E-6</v>
      </c>
      <c r="E789" s="18">
        <f t="shared" si="76"/>
        <v>9.893655153232702E-3</v>
      </c>
      <c r="F789" s="18">
        <f t="shared" si="72"/>
        <v>7.0759440489482E-6</v>
      </c>
    </row>
    <row r="790" spans="1:6" x14ac:dyDescent="0.3">
      <c r="A790">
        <f t="shared" si="75"/>
        <v>783</v>
      </c>
      <c r="B790">
        <f t="shared" si="73"/>
        <v>782</v>
      </c>
      <c r="C790">
        <f t="shared" si="74"/>
        <v>66</v>
      </c>
      <c r="D790" s="18">
        <f t="shared" si="77"/>
        <v>8.976197771407783E-6</v>
      </c>
      <c r="E790" s="18">
        <f t="shared" si="76"/>
        <v>9.8846789554612943E-3</v>
      </c>
      <c r="F790" s="18">
        <f t="shared" si="72"/>
        <v>6.9693135516085898E-6</v>
      </c>
    </row>
    <row r="791" spans="1:6" x14ac:dyDescent="0.3">
      <c r="A791">
        <f t="shared" si="75"/>
        <v>784</v>
      </c>
      <c r="B791">
        <f t="shared" si="73"/>
        <v>783</v>
      </c>
      <c r="C791">
        <f t="shared" si="74"/>
        <v>66</v>
      </c>
      <c r="D791" s="18">
        <f t="shared" si="77"/>
        <v>8.9566153661712667E-6</v>
      </c>
      <c r="E791" s="18">
        <f t="shared" si="76"/>
        <v>9.8757223400951239E-3</v>
      </c>
      <c r="F791" s="18">
        <f t="shared" si="72"/>
        <v>6.864289915895388E-6</v>
      </c>
    </row>
    <row r="792" spans="1:6" x14ac:dyDescent="0.3">
      <c r="A792">
        <f t="shared" si="75"/>
        <v>785</v>
      </c>
      <c r="B792">
        <f t="shared" si="73"/>
        <v>784</v>
      </c>
      <c r="C792">
        <f t="shared" si="74"/>
        <v>66</v>
      </c>
      <c r="D792" s="18">
        <f t="shared" si="77"/>
        <v>8.9371005725211543E-6</v>
      </c>
      <c r="E792" s="18">
        <f t="shared" si="76"/>
        <v>9.8667852395226026E-3</v>
      </c>
      <c r="F792" s="18">
        <f t="shared" si="72"/>
        <v>6.7608489273075829E-6</v>
      </c>
    </row>
    <row r="793" spans="1:6" x14ac:dyDescent="0.3">
      <c r="A793">
        <f t="shared" si="75"/>
        <v>786</v>
      </c>
      <c r="B793">
        <f t="shared" si="73"/>
        <v>785</v>
      </c>
      <c r="C793">
        <f t="shared" si="74"/>
        <v>66</v>
      </c>
      <c r="D793" s="18">
        <f t="shared" si="77"/>
        <v>8.9176530712960277E-6</v>
      </c>
      <c r="E793" s="18">
        <f t="shared" si="76"/>
        <v>9.857867586451307E-3</v>
      </c>
      <c r="F793" s="18">
        <f t="shared" si="72"/>
        <v>6.6589667362430643E-6</v>
      </c>
    </row>
    <row r="794" spans="1:6" x14ac:dyDescent="0.3">
      <c r="A794">
        <f t="shared" si="75"/>
        <v>787</v>
      </c>
      <c r="B794">
        <f t="shared" si="73"/>
        <v>786</v>
      </c>
      <c r="C794">
        <f t="shared" si="74"/>
        <v>66</v>
      </c>
      <c r="D794" s="18">
        <f t="shared" si="77"/>
        <v>8.8982725452446924E-6</v>
      </c>
      <c r="E794" s="18">
        <f t="shared" si="76"/>
        <v>9.8489693139060617E-3</v>
      </c>
      <c r="F794" s="18">
        <f t="shared" si="72"/>
        <v>6.5586198524998161E-6</v>
      </c>
    </row>
    <row r="795" spans="1:6" x14ac:dyDescent="0.3">
      <c r="A795">
        <f t="shared" si="75"/>
        <v>788</v>
      </c>
      <c r="B795">
        <f t="shared" si="73"/>
        <v>787</v>
      </c>
      <c r="C795">
        <f t="shared" si="74"/>
        <v>66</v>
      </c>
      <c r="D795" s="18">
        <f t="shared" si="77"/>
        <v>8.8789586790123368E-6</v>
      </c>
      <c r="E795" s="18">
        <f t="shared" si="76"/>
        <v>9.8400903552270502E-3</v>
      </c>
      <c r="F795" s="18">
        <f t="shared" si="72"/>
        <v>6.4597851398599578E-6</v>
      </c>
    </row>
    <row r="796" spans="1:6" x14ac:dyDescent="0.3">
      <c r="A796">
        <f t="shared" si="75"/>
        <v>789</v>
      </c>
      <c r="B796">
        <f t="shared" si="73"/>
        <v>788</v>
      </c>
      <c r="C796">
        <f t="shared" si="74"/>
        <v>66</v>
      </c>
      <c r="D796" s="18">
        <f t="shared" si="77"/>
        <v>8.8597111591268055E-6</v>
      </c>
      <c r="E796" s="18">
        <f t="shared" si="76"/>
        <v>9.8312306440679238E-3</v>
      </c>
      <c r="F796" s="18">
        <f t="shared" si="72"/>
        <v>6.3624398107554006E-6</v>
      </c>
    </row>
    <row r="797" spans="1:6" x14ac:dyDescent="0.3">
      <c r="A797">
        <f t="shared" si="75"/>
        <v>790</v>
      </c>
      <c r="B797">
        <f t="shared" si="73"/>
        <v>789</v>
      </c>
      <c r="C797">
        <f t="shared" si="74"/>
        <v>66</v>
      </c>
      <c r="D797" s="18">
        <f t="shared" si="77"/>
        <v>8.8405296739849924E-6</v>
      </c>
      <c r="E797" s="18">
        <f t="shared" si="76"/>
        <v>9.8223901143939391E-3</v>
      </c>
      <c r="F797" s="18">
        <f t="shared" si="72"/>
        <v>6.2665614210138871E-6</v>
      </c>
    </row>
    <row r="798" spans="1:6" x14ac:dyDescent="0.3">
      <c r="A798">
        <f t="shared" si="75"/>
        <v>791</v>
      </c>
      <c r="B798">
        <f t="shared" si="73"/>
        <v>790</v>
      </c>
      <c r="C798">
        <f t="shared" si="74"/>
        <v>66</v>
      </c>
      <c r="D798" s="18">
        <f t="shared" si="77"/>
        <v>8.821413913839346E-6</v>
      </c>
      <c r="E798" s="18">
        <f t="shared" si="76"/>
        <v>9.8135687004800992E-3</v>
      </c>
      <c r="F798" s="18">
        <f t="shared" si="72"/>
        <v>6.1721278646842205E-6</v>
      </c>
    </row>
    <row r="799" spans="1:6" x14ac:dyDescent="0.3">
      <c r="A799">
        <f t="shared" si="75"/>
        <v>792</v>
      </c>
      <c r="B799">
        <f t="shared" si="73"/>
        <v>791</v>
      </c>
      <c r="C799">
        <f t="shared" si="74"/>
        <v>66</v>
      </c>
      <c r="D799" s="18">
        <f t="shared" si="77"/>
        <v>8.8023635707844961E-6</v>
      </c>
      <c r="E799" s="18">
        <f t="shared" si="76"/>
        <v>9.8047663369093142E-3</v>
      </c>
      <c r="F799" s="18">
        <f t="shared" si="72"/>
        <v>6.0791173689394445E-6</v>
      </c>
    </row>
    <row r="800" spans="1:6" x14ac:dyDescent="0.3">
      <c r="A800">
        <f t="shared" si="75"/>
        <v>793</v>
      </c>
      <c r="B800">
        <f t="shared" si="73"/>
        <v>792</v>
      </c>
      <c r="C800">
        <f t="shared" si="74"/>
        <v>67</v>
      </c>
      <c r="D800" s="18">
        <f t="shared" si="77"/>
        <v>8.7833783387439791E-6</v>
      </c>
      <c r="E800" s="18">
        <f t="shared" si="76"/>
        <v>9.7959829585705701E-3</v>
      </c>
      <c r="F800" s="18">
        <f t="shared" si="72"/>
        <v>5.9875084890568753E-6</v>
      </c>
    </row>
    <row r="801" spans="1:6" x14ac:dyDescent="0.3">
      <c r="A801">
        <f t="shared" si="75"/>
        <v>794</v>
      </c>
      <c r="B801">
        <f t="shared" si="73"/>
        <v>793</v>
      </c>
      <c r="C801">
        <f t="shared" si="74"/>
        <v>67</v>
      </c>
      <c r="D801" s="18">
        <f t="shared" si="77"/>
        <v>8.7644579134570944E-6</v>
      </c>
      <c r="E801" s="18">
        <f t="shared" si="76"/>
        <v>9.7872185006571133E-3</v>
      </c>
      <c r="F801" s="18">
        <f t="shared" si="72"/>
        <v>5.8972801034737267E-6</v>
      </c>
    </row>
    <row r="802" spans="1:6" x14ac:dyDescent="0.3">
      <c r="A802">
        <f t="shared" si="75"/>
        <v>795</v>
      </c>
      <c r="B802">
        <f t="shared" si="73"/>
        <v>794</v>
      </c>
      <c r="C802">
        <f t="shared" si="74"/>
        <v>67</v>
      </c>
      <c r="D802" s="18">
        <f t="shared" si="77"/>
        <v>8.7456019924658573E-6</v>
      </c>
      <c r="E802" s="18">
        <f t="shared" si="76"/>
        <v>9.7784728986646478E-3</v>
      </c>
      <c r="F802" s="18">
        <f t="shared" si="72"/>
        <v>5.8084114089172918E-6</v>
      </c>
    </row>
    <row r="803" spans="1:6" x14ac:dyDescent="0.3">
      <c r="A803">
        <f t="shared" si="75"/>
        <v>796</v>
      </c>
      <c r="B803">
        <f t="shared" si="73"/>
        <v>795</v>
      </c>
      <c r="C803">
        <f t="shared" si="74"/>
        <v>67</v>
      </c>
      <c r="D803" s="18">
        <f t="shared" si="77"/>
        <v>8.7268102751020659E-6</v>
      </c>
      <c r="E803" s="18">
        <f t="shared" si="76"/>
        <v>9.769746088389545E-3</v>
      </c>
      <c r="F803" s="18">
        <f t="shared" si="72"/>
        <v>5.7208819156084825E-6</v>
      </c>
    </row>
    <row r="804" spans="1:6" x14ac:dyDescent="0.3">
      <c r="A804">
        <f t="shared" si="75"/>
        <v>797</v>
      </c>
      <c r="B804">
        <f t="shared" si="73"/>
        <v>796</v>
      </c>
      <c r="C804">
        <f t="shared" si="74"/>
        <v>67</v>
      </c>
      <c r="D804" s="18">
        <f t="shared" si="77"/>
        <v>8.7080824624744831E-6</v>
      </c>
      <c r="E804" s="18">
        <f t="shared" si="76"/>
        <v>9.761038005927071E-3</v>
      </c>
      <c r="F804" s="18">
        <f t="shared" si="72"/>
        <v>5.634671442537655E-6</v>
      </c>
    </row>
    <row r="805" spans="1:6" x14ac:dyDescent="0.3">
      <c r="A805">
        <f t="shared" si="75"/>
        <v>798</v>
      </c>
      <c r="B805">
        <f t="shared" si="73"/>
        <v>797</v>
      </c>
      <c r="C805">
        <f t="shared" si="74"/>
        <v>67</v>
      </c>
      <c r="D805" s="18">
        <f t="shared" si="77"/>
        <v>8.6894182574561177E-6</v>
      </c>
      <c r="E805" s="18">
        <f t="shared" si="76"/>
        <v>9.7523485876696153E-3</v>
      </c>
      <c r="F805" s="18">
        <f t="shared" si="72"/>
        <v>5.5497601128116362E-6</v>
      </c>
    </row>
    <row r="806" spans="1:6" x14ac:dyDescent="0.3">
      <c r="A806">
        <f t="shared" si="75"/>
        <v>799</v>
      </c>
      <c r="B806">
        <f t="shared" si="73"/>
        <v>798</v>
      </c>
      <c r="C806">
        <f t="shared" si="74"/>
        <v>67</v>
      </c>
      <c r="D806" s="18">
        <f t="shared" si="77"/>
        <v>8.6708173646716107E-6</v>
      </c>
      <c r="E806" s="18">
        <f t="shared" si="76"/>
        <v>9.743677770304944E-3</v>
      </c>
      <c r="F806" s="18">
        <f t="shared" si="72"/>
        <v>5.4661283490708521E-6</v>
      </c>
    </row>
    <row r="807" spans="1:6" x14ac:dyDescent="0.3">
      <c r="A807">
        <f t="shared" si="75"/>
        <v>800</v>
      </c>
      <c r="B807">
        <f t="shared" si="73"/>
        <v>799</v>
      </c>
      <c r="C807">
        <f t="shared" si="74"/>
        <v>67</v>
      </c>
      <c r="D807" s="18">
        <f t="shared" si="77"/>
        <v>8.6522794904847443E-6</v>
      </c>
      <c r="E807" s="18">
        <f t="shared" si="76"/>
        <v>9.7350254908144598E-3</v>
      </c>
      <c r="F807" s="18">
        <f t="shared" si="72"/>
        <v>5.383756868975526E-6</v>
      </c>
    </row>
    <row r="808" spans="1:6" x14ac:dyDescent="0.3">
      <c r="A808">
        <f t="shared" si="75"/>
        <v>801</v>
      </c>
      <c r="B808">
        <f t="shared" si="73"/>
        <v>800</v>
      </c>
      <c r="C808">
        <f t="shared" si="74"/>
        <v>67</v>
      </c>
      <c r="D808" s="18">
        <f t="shared" si="77"/>
        <v>8.633804342986032E-6</v>
      </c>
      <c r="E808" s="18">
        <f t="shared" si="76"/>
        <v>9.7263916864714743E-3</v>
      </c>
      <c r="F808" s="18">
        <f t="shared" si="72"/>
        <v>5.3026266807599004E-6</v>
      </c>
    </row>
    <row r="809" spans="1:6" x14ac:dyDescent="0.3">
      <c r="A809">
        <f t="shared" si="75"/>
        <v>802</v>
      </c>
      <c r="B809">
        <f t="shared" si="73"/>
        <v>801</v>
      </c>
      <c r="C809">
        <f t="shared" si="74"/>
        <v>67</v>
      </c>
      <c r="D809" s="18">
        <f t="shared" si="77"/>
        <v>8.6153916319804308E-6</v>
      </c>
      <c r="E809" s="18">
        <f t="shared" si="76"/>
        <v>9.717776294839494E-3</v>
      </c>
      <c r="F809" s="18">
        <f t="shared" si="72"/>
        <v>5.2227190788534432E-6</v>
      </c>
    </row>
    <row r="810" spans="1:6" x14ac:dyDescent="0.3">
      <c r="A810">
        <f t="shared" si="75"/>
        <v>803</v>
      </c>
      <c r="B810">
        <f t="shared" si="73"/>
        <v>802</v>
      </c>
      <c r="C810">
        <f t="shared" si="74"/>
        <v>67</v>
      </c>
      <c r="D810" s="18">
        <f t="shared" si="77"/>
        <v>8.5970410689751479E-6</v>
      </c>
      <c r="E810" s="18">
        <f t="shared" si="76"/>
        <v>9.7091792537705186E-3</v>
      </c>
      <c r="F810" s="18">
        <f t="shared" si="72"/>
        <v>5.1440156395680515E-6</v>
      </c>
    </row>
    <row r="811" spans="1:6" x14ac:dyDescent="0.3">
      <c r="A811">
        <f t="shared" si="75"/>
        <v>804</v>
      </c>
      <c r="B811">
        <f t="shared" si="73"/>
        <v>803</v>
      </c>
      <c r="C811">
        <f t="shared" si="74"/>
        <v>67</v>
      </c>
      <c r="D811" s="18">
        <f t="shared" si="77"/>
        <v>8.5787523671675495E-6</v>
      </c>
      <c r="E811" s="18">
        <f t="shared" si="76"/>
        <v>9.7006005014033513E-3</v>
      </c>
      <c r="F811" s="18">
        <f t="shared" si="72"/>
        <v>5.0664982168502415E-6</v>
      </c>
    </row>
    <row r="812" spans="1:6" x14ac:dyDescent="0.3">
      <c r="A812">
        <f t="shared" si="75"/>
        <v>805</v>
      </c>
      <c r="B812">
        <f t="shared" si="73"/>
        <v>804</v>
      </c>
      <c r="C812">
        <f t="shared" si="74"/>
        <v>68</v>
      </c>
      <c r="D812" s="18">
        <f t="shared" si="77"/>
        <v>8.5605252414331727E-6</v>
      </c>
      <c r="E812" s="18">
        <f t="shared" si="76"/>
        <v>9.6920399761619182E-3</v>
      </c>
      <c r="F812" s="18">
        <f t="shared" si="72"/>
        <v>4.9901489380973522E-6</v>
      </c>
    </row>
    <row r="813" spans="1:6" x14ac:dyDescent="0.3">
      <c r="A813">
        <f t="shared" si="75"/>
        <v>806</v>
      </c>
      <c r="B813">
        <f t="shared" si="73"/>
        <v>805</v>
      </c>
      <c r="C813">
        <f t="shared" si="74"/>
        <v>68</v>
      </c>
      <c r="D813" s="18">
        <f t="shared" si="77"/>
        <v>8.5423594083138374E-6</v>
      </c>
      <c r="E813" s="18">
        <f t="shared" si="76"/>
        <v>9.683497616753604E-3</v>
      </c>
      <c r="F813" s="18">
        <f t="shared" si="72"/>
        <v>4.9149502000367893E-6</v>
      </c>
    </row>
    <row r="814" spans="1:6" x14ac:dyDescent="0.3">
      <c r="A814">
        <f t="shared" si="75"/>
        <v>807</v>
      </c>
      <c r="B814">
        <f t="shared" si="73"/>
        <v>806</v>
      </c>
      <c r="C814">
        <f t="shared" si="74"/>
        <v>68</v>
      </c>
      <c r="D814" s="18">
        <f t="shared" si="77"/>
        <v>8.5242545860058531E-6</v>
      </c>
      <c r="E814" s="18">
        <f t="shared" si="76"/>
        <v>9.6749733621675979E-3</v>
      </c>
      <c r="F814" s="18">
        <f t="shared" si="72"/>
        <v>4.8408846646673789E-6</v>
      </c>
    </row>
    <row r="815" spans="1:6" x14ac:dyDescent="0.3">
      <c r="A815">
        <f t="shared" si="75"/>
        <v>808</v>
      </c>
      <c r="B815">
        <f t="shared" si="73"/>
        <v>807</v>
      </c>
      <c r="C815">
        <f t="shared" si="74"/>
        <v>68</v>
      </c>
      <c r="D815" s="18">
        <f t="shared" si="77"/>
        <v>8.5062104943483306E-6</v>
      </c>
      <c r="E815" s="18">
        <f t="shared" si="76"/>
        <v>9.6664671516732501E-3</v>
      </c>
      <c r="F815" s="18">
        <f t="shared" si="72"/>
        <v>4.7679352552618706E-6</v>
      </c>
    </row>
    <row r="816" spans="1:6" x14ac:dyDescent="0.3">
      <c r="A816">
        <f t="shared" si="75"/>
        <v>809</v>
      </c>
      <c r="B816">
        <f t="shared" si="73"/>
        <v>808</v>
      </c>
      <c r="C816">
        <f t="shared" si="74"/>
        <v>68</v>
      </c>
      <c r="D816" s="18">
        <f t="shared" si="77"/>
        <v>8.4882268548115801E-6</v>
      </c>
      <c r="E816" s="18">
        <f t="shared" si="76"/>
        <v>9.6579789248184382E-3</v>
      </c>
      <c r="F816" s="18">
        <f t="shared" si="72"/>
        <v>4.6960851524296974E-6</v>
      </c>
    </row>
    <row r="817" spans="1:6" x14ac:dyDescent="0.3">
      <c r="A817">
        <f t="shared" si="75"/>
        <v>810</v>
      </c>
      <c r="B817">
        <f t="shared" si="73"/>
        <v>809</v>
      </c>
      <c r="C817">
        <f t="shared" si="74"/>
        <v>68</v>
      </c>
      <c r="D817" s="18">
        <f t="shared" si="77"/>
        <v>8.4703033904856148E-6</v>
      </c>
      <c r="E817" s="18">
        <f t="shared" si="76"/>
        <v>9.6495086214279518E-3</v>
      </c>
      <c r="F817" s="18">
        <f t="shared" si="72"/>
        <v>4.6253177902390386E-6</v>
      </c>
    </row>
    <row r="818" spans="1:6" x14ac:dyDescent="0.3">
      <c r="A818">
        <f t="shared" si="75"/>
        <v>811</v>
      </c>
      <c r="B818">
        <f t="shared" si="73"/>
        <v>810</v>
      </c>
      <c r="C818">
        <f t="shared" si="74"/>
        <v>68</v>
      </c>
      <c r="D818" s="18">
        <f t="shared" si="77"/>
        <v>8.4524398260687486E-6</v>
      </c>
      <c r="E818" s="18">
        <f t="shared" si="76"/>
        <v>9.6410561816018831E-3</v>
      </c>
      <c r="F818" s="18">
        <f t="shared" si="72"/>
        <v>4.555616852397359E-6</v>
      </c>
    </row>
    <row r="819" spans="1:6" x14ac:dyDescent="0.3">
      <c r="A819">
        <f t="shared" si="75"/>
        <v>812</v>
      </c>
      <c r="B819">
        <f t="shared" si="73"/>
        <v>811</v>
      </c>
      <c r="C819">
        <f t="shared" si="74"/>
        <v>68</v>
      </c>
      <c r="D819" s="18">
        <f t="shared" si="77"/>
        <v>8.4346358878562842E-6</v>
      </c>
      <c r="E819" s="18">
        <f t="shared" si="76"/>
        <v>9.632621545714027E-3</v>
      </c>
      <c r="F819" s="18">
        <f t="shared" si="72"/>
        <v>4.4869662684894703E-6</v>
      </c>
    </row>
    <row r="820" spans="1:6" x14ac:dyDescent="0.3">
      <c r="A820">
        <f t="shared" si="75"/>
        <v>813</v>
      </c>
      <c r="B820">
        <f t="shared" si="73"/>
        <v>812</v>
      </c>
      <c r="C820">
        <f t="shared" si="74"/>
        <v>68</v>
      </c>
      <c r="D820" s="18">
        <f t="shared" si="77"/>
        <v>8.4168913037292955E-6</v>
      </c>
      <c r="E820" s="18">
        <f t="shared" si="76"/>
        <v>9.6242046544102976E-3</v>
      </c>
      <c r="F820" s="18">
        <f t="shared" si="72"/>
        <v>4.4193502102723025E-6</v>
      </c>
    </row>
    <row r="821" spans="1:6" x14ac:dyDescent="0.3">
      <c r="A821">
        <f t="shared" si="75"/>
        <v>814</v>
      </c>
      <c r="B821">
        <f t="shared" si="73"/>
        <v>813</v>
      </c>
      <c r="C821">
        <f t="shared" si="74"/>
        <v>68</v>
      </c>
      <c r="D821" s="18">
        <f t="shared" si="77"/>
        <v>8.3992058031435043E-6</v>
      </c>
      <c r="E821" s="18">
        <f t="shared" si="76"/>
        <v>9.6158054486071547E-3</v>
      </c>
      <c r="F821" s="18">
        <f t="shared" si="72"/>
        <v>4.3527530880255128E-6</v>
      </c>
    </row>
    <row r="822" spans="1:6" x14ac:dyDescent="0.3">
      <c r="A822">
        <f t="shared" si="75"/>
        <v>815</v>
      </c>
      <c r="B822">
        <f t="shared" si="73"/>
        <v>814</v>
      </c>
      <c r="C822">
        <f t="shared" si="74"/>
        <v>68</v>
      </c>
      <c r="D822" s="18">
        <f t="shared" si="77"/>
        <v>8.3815791171182465E-6</v>
      </c>
      <c r="E822" s="18">
        <f t="shared" si="76"/>
        <v>9.6074238694900359E-3</v>
      </c>
      <c r="F822" s="18">
        <f t="shared" si="72"/>
        <v>4.2871595469570699E-6</v>
      </c>
    </row>
    <row r="823" spans="1:6" x14ac:dyDescent="0.3">
      <c r="A823">
        <f t="shared" si="75"/>
        <v>816</v>
      </c>
      <c r="B823">
        <f t="shared" si="73"/>
        <v>815</v>
      </c>
      <c r="C823">
        <f t="shared" si="74"/>
        <v>68</v>
      </c>
      <c r="D823" s="18">
        <f t="shared" si="77"/>
        <v>8.3640109782255324E-6</v>
      </c>
      <c r="E823" s="18">
        <f t="shared" si="76"/>
        <v>9.5990598585118103E-3</v>
      </c>
      <c r="F823" s="18">
        <f t="shared" si="72"/>
        <v>4.2225544636630249E-6</v>
      </c>
    </row>
    <row r="824" spans="1:6" x14ac:dyDescent="0.3">
      <c r="A824">
        <f t="shared" si="75"/>
        <v>817</v>
      </c>
      <c r="B824">
        <f t="shared" si="73"/>
        <v>816</v>
      </c>
      <c r="C824">
        <f t="shared" si="74"/>
        <v>69</v>
      </c>
      <c r="D824" s="18">
        <f t="shared" si="77"/>
        <v>8.3465011205791921E-6</v>
      </c>
      <c r="E824" s="18">
        <f t="shared" si="76"/>
        <v>9.5907133573912319E-3</v>
      </c>
      <c r="F824" s="18">
        <f t="shared" si="72"/>
        <v>4.1589229426406234E-6</v>
      </c>
    </row>
    <row r="825" spans="1:6" x14ac:dyDescent="0.3">
      <c r="A825">
        <f t="shared" si="75"/>
        <v>818</v>
      </c>
      <c r="B825">
        <f t="shared" si="73"/>
        <v>817</v>
      </c>
      <c r="C825">
        <f t="shared" si="74"/>
        <v>69</v>
      </c>
      <c r="D825" s="18">
        <f t="shared" si="77"/>
        <v>8.3290492798241122E-6</v>
      </c>
      <c r="E825" s="18">
        <f t="shared" si="76"/>
        <v>9.5823843081114073E-3</v>
      </c>
      <c r="F825" s="18">
        <f t="shared" si="72"/>
        <v>4.0962503128539577E-6</v>
      </c>
    </row>
    <row r="826" spans="1:6" x14ac:dyDescent="0.3">
      <c r="A826">
        <f t="shared" si="75"/>
        <v>819</v>
      </c>
      <c r="B826">
        <f t="shared" si="73"/>
        <v>818</v>
      </c>
      <c r="C826">
        <f t="shared" si="74"/>
        <v>69</v>
      </c>
      <c r="D826" s="18">
        <f t="shared" si="77"/>
        <v>8.3116551931255624E-6</v>
      </c>
      <c r="E826" s="18">
        <f t="shared" si="76"/>
        <v>9.5740726529182814E-3</v>
      </c>
      <c r="F826" s="18">
        <f t="shared" si="72"/>
        <v>4.0345221243513817E-6</v>
      </c>
    </row>
    <row r="827" spans="1:6" x14ac:dyDescent="0.3">
      <c r="A827">
        <f t="shared" si="75"/>
        <v>820</v>
      </c>
      <c r="B827">
        <f t="shared" si="73"/>
        <v>819</v>
      </c>
      <c r="C827">
        <f t="shared" si="74"/>
        <v>69</v>
      </c>
      <c r="D827" s="18">
        <f t="shared" si="77"/>
        <v>8.2943185991586101E-6</v>
      </c>
      <c r="E827" s="18">
        <f t="shared" si="76"/>
        <v>9.5657783343191232E-3</v>
      </c>
      <c r="F827" s="18">
        <f t="shared" si="72"/>
        <v>3.973724144933892E-6</v>
      </c>
    </row>
    <row r="828" spans="1:6" x14ac:dyDescent="0.3">
      <c r="A828">
        <f t="shared" si="75"/>
        <v>821</v>
      </c>
      <c r="B828">
        <f t="shared" si="73"/>
        <v>820</v>
      </c>
      <c r="C828">
        <f t="shared" si="74"/>
        <v>69</v>
      </c>
      <c r="D828" s="18">
        <f t="shared" si="77"/>
        <v>8.2770392380976129E-6</v>
      </c>
      <c r="E828" s="18">
        <f t="shared" si="76"/>
        <v>9.5575012950810251E-3</v>
      </c>
      <c r="F828" s="18">
        <f t="shared" si="72"/>
        <v>3.9138423568737251E-6</v>
      </c>
    </row>
    <row r="829" spans="1:6" x14ac:dyDescent="0.3">
      <c r="A829">
        <f t="shared" si="75"/>
        <v>822</v>
      </c>
      <c r="B829">
        <f t="shared" si="73"/>
        <v>821</v>
      </c>
      <c r="C829">
        <f t="shared" si="74"/>
        <v>69</v>
      </c>
      <c r="D829" s="18">
        <f t="shared" si="77"/>
        <v>8.2598168516058076E-6</v>
      </c>
      <c r="E829" s="18">
        <f t="shared" si="76"/>
        <v>9.5492414782294196E-3</v>
      </c>
      <c r="F829" s="18">
        <f t="shared" si="72"/>
        <v>3.8548629536823832E-6</v>
      </c>
    </row>
    <row r="830" spans="1:6" x14ac:dyDescent="0.3">
      <c r="A830">
        <f t="shared" si="75"/>
        <v>823</v>
      </c>
      <c r="B830">
        <f t="shared" si="73"/>
        <v>822</v>
      </c>
      <c r="C830">
        <f t="shared" si="74"/>
        <v>69</v>
      </c>
      <c r="D830" s="18">
        <f t="shared" si="77"/>
        <v>8.242651182824983E-6</v>
      </c>
      <c r="E830" s="18">
        <f t="shared" si="76"/>
        <v>9.5409988270465946E-3</v>
      </c>
      <c r="F830" s="18">
        <f t="shared" si="72"/>
        <v>3.796772336927395E-6</v>
      </c>
    </row>
    <row r="831" spans="1:6" x14ac:dyDescent="0.3">
      <c r="A831">
        <f t="shared" si="75"/>
        <v>824</v>
      </c>
      <c r="B831">
        <f t="shared" si="73"/>
        <v>823</v>
      </c>
      <c r="C831">
        <f t="shared" si="74"/>
        <v>69</v>
      </c>
      <c r="D831" s="18">
        <f t="shared" si="77"/>
        <v>8.2255419763652237E-6</v>
      </c>
      <c r="E831" s="18">
        <f t="shared" si="76"/>
        <v>9.5327732850702292E-3</v>
      </c>
      <c r="F831" s="18">
        <f t="shared" si="72"/>
        <v>3.7395571130970102E-6</v>
      </c>
    </row>
    <row r="832" spans="1:6" x14ac:dyDescent="0.3">
      <c r="A832">
        <f t="shared" si="75"/>
        <v>825</v>
      </c>
      <c r="B832">
        <f t="shared" si="73"/>
        <v>824</v>
      </c>
      <c r="C832">
        <f t="shared" si="74"/>
        <v>69</v>
      </c>
      <c r="D832" s="18">
        <f t="shared" si="77"/>
        <v>8.2084889782947597E-6</v>
      </c>
      <c r="E832" s="18">
        <f t="shared" si="76"/>
        <v>9.5245647960919347E-3</v>
      </c>
      <c r="F832" s="18">
        <f t="shared" si="72"/>
        <v>3.6832040905121741E-6</v>
      </c>
    </row>
    <row r="833" spans="1:6" x14ac:dyDescent="0.3">
      <c r="A833">
        <f t="shared" si="75"/>
        <v>826</v>
      </c>
      <c r="B833">
        <f t="shared" si="73"/>
        <v>825</v>
      </c>
      <c r="C833">
        <f t="shared" si="74"/>
        <v>69</v>
      </c>
      <c r="D833" s="18">
        <f t="shared" si="77"/>
        <v>8.1914919361298762E-6</v>
      </c>
      <c r="E833" s="18">
        <f t="shared" si="76"/>
        <v>9.5163733041558046E-3</v>
      </c>
      <c r="F833" s="18">
        <f t="shared" si="72"/>
        <v>3.6277002762850128E-6</v>
      </c>
    </row>
    <row r="834" spans="1:6" x14ac:dyDescent="0.3">
      <c r="A834">
        <f t="shared" si="75"/>
        <v>827</v>
      </c>
      <c r="B834">
        <f t="shared" si="73"/>
        <v>826</v>
      </c>
      <c r="C834">
        <f t="shared" si="74"/>
        <v>69</v>
      </c>
      <c r="D834" s="18">
        <f t="shared" si="77"/>
        <v>8.1745505988249188E-6</v>
      </c>
      <c r="E834" s="18">
        <f t="shared" si="76"/>
        <v>9.5081987535569797E-3</v>
      </c>
      <c r="F834" s="18">
        <f t="shared" si="72"/>
        <v>3.5730328733231681E-6</v>
      </c>
    </row>
    <row r="835" spans="1:6" x14ac:dyDescent="0.3">
      <c r="A835">
        <f t="shared" si="75"/>
        <v>828</v>
      </c>
      <c r="B835">
        <f t="shared" si="73"/>
        <v>827</v>
      </c>
      <c r="C835">
        <f t="shared" si="74"/>
        <v>69</v>
      </c>
      <c r="D835" s="18">
        <f t="shared" si="77"/>
        <v>8.1576647167623764E-6</v>
      </c>
      <c r="E835" s="18">
        <f t="shared" si="76"/>
        <v>9.5000410888402172E-3</v>
      </c>
      <c r="F835" s="18">
        <f t="shared" si="72"/>
        <v>3.5191892773792654E-6</v>
      </c>
    </row>
    <row r="836" spans="1:6" x14ac:dyDescent="0.3">
      <c r="A836">
        <f t="shared" si="75"/>
        <v>829</v>
      </c>
      <c r="B836">
        <f t="shared" si="73"/>
        <v>828</v>
      </c>
      <c r="C836">
        <f t="shared" si="74"/>
        <v>70</v>
      </c>
      <c r="D836" s="18">
        <f t="shared" si="77"/>
        <v>8.1408340417430421E-6</v>
      </c>
      <c r="E836" s="18">
        <f t="shared" si="76"/>
        <v>9.4919002547984733E-3</v>
      </c>
      <c r="F836" s="18">
        <f t="shared" si="72"/>
        <v>3.4661570741448484E-6</v>
      </c>
    </row>
    <row r="837" spans="1:6" x14ac:dyDescent="0.3">
      <c r="A837">
        <f t="shared" si="75"/>
        <v>830</v>
      </c>
      <c r="B837">
        <f t="shared" si="73"/>
        <v>829</v>
      </c>
      <c r="C837">
        <f t="shared" si="74"/>
        <v>70</v>
      </c>
      <c r="D837" s="18">
        <f t="shared" si="77"/>
        <v>8.1240583269762568E-6</v>
      </c>
      <c r="E837" s="18">
        <f t="shared" si="76"/>
        <v>9.4837761964714964E-3</v>
      </c>
      <c r="F837" s="18">
        <f t="shared" si="72"/>
        <v>3.4139240363881105E-6</v>
      </c>
    </row>
    <row r="838" spans="1:6" x14ac:dyDescent="0.3">
      <c r="A838">
        <f t="shared" si="75"/>
        <v>831</v>
      </c>
      <c r="B838">
        <f t="shared" si="73"/>
        <v>830</v>
      </c>
      <c r="C838">
        <f t="shared" si="74"/>
        <v>70</v>
      </c>
      <c r="D838" s="18">
        <f t="shared" si="77"/>
        <v>8.1073373270702316E-6</v>
      </c>
      <c r="E838" s="18">
        <f t="shared" si="76"/>
        <v>9.4756688591444253E-3</v>
      </c>
      <c r="F838" s="18">
        <f t="shared" si="72"/>
        <v>3.3624781211347483E-6</v>
      </c>
    </row>
    <row r="839" spans="1:6" x14ac:dyDescent="0.3">
      <c r="A839">
        <f t="shared" si="75"/>
        <v>832</v>
      </c>
      <c r="B839">
        <f t="shared" si="73"/>
        <v>831</v>
      </c>
      <c r="C839">
        <f t="shared" si="74"/>
        <v>70</v>
      </c>
      <c r="D839" s="18">
        <f t="shared" si="77"/>
        <v>8.0906707980224418E-6</v>
      </c>
      <c r="E839" s="18">
        <f t="shared" si="76"/>
        <v>9.4675781883464035E-3</v>
      </c>
      <c r="F839" s="18">
        <f t="shared" si="72"/>
        <v>3.311807466891312E-6</v>
      </c>
    </row>
    <row r="840" spans="1:6" x14ac:dyDescent="0.3">
      <c r="A840">
        <f t="shared" si="75"/>
        <v>833</v>
      </c>
      <c r="B840">
        <f t="shared" si="73"/>
        <v>832</v>
      </c>
      <c r="C840">
        <f t="shared" si="74"/>
        <v>70</v>
      </c>
      <c r="D840" s="18">
        <f t="shared" si="77"/>
        <v>8.0740584972101099E-6</v>
      </c>
      <c r="E840" s="18">
        <f t="shared" si="76"/>
        <v>9.4595041298491927E-3</v>
      </c>
      <c r="F840" s="18">
        <f t="shared" ref="F840:F903" si="78">1/(1+$F$5)^B840</f>
        <v>3.261900390910383E-6</v>
      </c>
    </row>
    <row r="841" spans="1:6" x14ac:dyDescent="0.3">
      <c r="A841">
        <f t="shared" si="75"/>
        <v>834</v>
      </c>
      <c r="B841">
        <f t="shared" ref="B841:B904" si="79">A841-1</f>
        <v>833</v>
      </c>
      <c r="C841">
        <f t="shared" ref="C841:C904" si="80">INT(B841/12)+1</f>
        <v>70</v>
      </c>
      <c r="D841" s="18">
        <f t="shared" si="77"/>
        <v>8.0575001833807564E-6</v>
      </c>
      <c r="E841" s="18">
        <f t="shared" si="76"/>
        <v>9.4514466296658113E-3</v>
      </c>
      <c r="F841" s="18">
        <f t="shared" si="78"/>
        <v>3.2127453864969786E-6</v>
      </c>
    </row>
    <row r="842" spans="1:6" x14ac:dyDescent="0.3">
      <c r="A842">
        <f t="shared" ref="A842:A905" si="81">A841+1</f>
        <v>835</v>
      </c>
      <c r="B842">
        <f t="shared" si="79"/>
        <v>834</v>
      </c>
      <c r="C842">
        <f t="shared" si="80"/>
        <v>70</v>
      </c>
      <c r="D842" s="18">
        <f t="shared" si="77"/>
        <v>8.0409956166428243E-6</v>
      </c>
      <c r="E842" s="18">
        <f t="shared" ref="E842:E905" si="82">E841-D842</f>
        <v>9.4434056340491693E-3</v>
      </c>
      <c r="F842" s="18">
        <f t="shared" si="78"/>
        <v>3.1643311203555388E-6</v>
      </c>
    </row>
    <row r="843" spans="1:6" x14ac:dyDescent="0.3">
      <c r="A843">
        <f t="shared" si="81"/>
        <v>836</v>
      </c>
      <c r="B843">
        <f t="shared" si="79"/>
        <v>835</v>
      </c>
      <c r="C843">
        <f t="shared" si="80"/>
        <v>70</v>
      </c>
      <c r="D843" s="18">
        <f t="shared" ref="D843:D906" si="83">($B$2+B843-2)/($B$1+$B$2+B843-1)*D842</f>
        <v>8.0245445584563907E-6</v>
      </c>
      <c r="E843" s="18">
        <f t="shared" si="82"/>
        <v>9.4353810894907131E-3</v>
      </c>
      <c r="F843" s="18">
        <f t="shared" si="78"/>
        <v>3.1166464299768917E-6</v>
      </c>
    </row>
    <row r="844" spans="1:6" x14ac:dyDescent="0.3">
      <c r="A844">
        <f t="shared" si="81"/>
        <v>837</v>
      </c>
      <c r="B844">
        <f t="shared" si="79"/>
        <v>836</v>
      </c>
      <c r="C844">
        <f t="shared" si="80"/>
        <v>70</v>
      </c>
      <c r="D844" s="18">
        <f t="shared" si="83"/>
        <v>8.0081467716239397E-6</v>
      </c>
      <c r="E844" s="18">
        <f t="shared" si="82"/>
        <v>9.4273729427190884E-3</v>
      </c>
      <c r="F844" s="18">
        <f t="shared" si="78"/>
        <v>3.0696803210646037E-6</v>
      </c>
    </row>
    <row r="845" spans="1:6" x14ac:dyDescent="0.3">
      <c r="A845">
        <f t="shared" si="81"/>
        <v>838</v>
      </c>
      <c r="B845">
        <f t="shared" si="79"/>
        <v>837</v>
      </c>
      <c r="C845">
        <f t="shared" si="80"/>
        <v>70</v>
      </c>
      <c r="D845" s="18">
        <f t="shared" si="83"/>
        <v>7.9918020202812171E-6</v>
      </c>
      <c r="E845" s="18">
        <f t="shared" si="82"/>
        <v>9.4193811406988077E-3</v>
      </c>
      <c r="F845" s="18">
        <f t="shared" si="78"/>
        <v>3.0234219650001013E-6</v>
      </c>
    </row>
    <row r="846" spans="1:6" x14ac:dyDescent="0.3">
      <c r="A846">
        <f t="shared" si="81"/>
        <v>839</v>
      </c>
      <c r="B846">
        <f t="shared" si="79"/>
        <v>838</v>
      </c>
      <c r="C846">
        <f t="shared" si="80"/>
        <v>70</v>
      </c>
      <c r="D846" s="18">
        <f t="shared" si="83"/>
        <v>7.9755100698881574E-6</v>
      </c>
      <c r="E846" s="18">
        <f t="shared" si="82"/>
        <v>9.41140563062892E-3</v>
      </c>
      <c r="F846" s="18">
        <f t="shared" si="78"/>
        <v>2.9778606963460075E-6</v>
      </c>
    </row>
    <row r="847" spans="1:6" x14ac:dyDescent="0.3">
      <c r="A847">
        <f t="shared" si="81"/>
        <v>840</v>
      </c>
      <c r="B847">
        <f t="shared" si="79"/>
        <v>839</v>
      </c>
      <c r="C847">
        <f t="shared" si="80"/>
        <v>70</v>
      </c>
      <c r="D847" s="18">
        <f t="shared" si="83"/>
        <v>7.9592706872198798E-6</v>
      </c>
      <c r="E847" s="18">
        <f t="shared" si="82"/>
        <v>9.4034463599417008E-3</v>
      </c>
      <c r="F847" s="18">
        <f t="shared" si="78"/>
        <v>2.9329860103870847E-6</v>
      </c>
    </row>
    <row r="848" spans="1:6" x14ac:dyDescent="0.3">
      <c r="A848">
        <f t="shared" si="81"/>
        <v>841</v>
      </c>
      <c r="B848">
        <f t="shared" si="79"/>
        <v>840</v>
      </c>
      <c r="C848">
        <f t="shared" si="80"/>
        <v>71</v>
      </c>
      <c r="D848" s="18">
        <f t="shared" si="83"/>
        <v>7.9430836403577589E-6</v>
      </c>
      <c r="E848" s="18">
        <f t="shared" si="82"/>
        <v>9.3955032763013424E-3</v>
      </c>
      <c r="F848" s="18">
        <f t="shared" si="78"/>
        <v>2.8887875607082491E-6</v>
      </c>
    </row>
    <row r="849" spans="1:6" x14ac:dyDescent="0.3">
      <c r="A849">
        <f t="shared" si="81"/>
        <v>842</v>
      </c>
      <c r="B849">
        <f t="shared" si="79"/>
        <v>841</v>
      </c>
      <c r="C849">
        <f t="shared" si="80"/>
        <v>71</v>
      </c>
      <c r="D849" s="18">
        <f t="shared" si="83"/>
        <v>7.9269486986805661E-6</v>
      </c>
      <c r="E849" s="18">
        <f t="shared" si="82"/>
        <v>9.3875763276026619E-3</v>
      </c>
      <c r="F849" s="18">
        <f t="shared" si="78"/>
        <v>2.8452551568090698E-6</v>
      </c>
    </row>
    <row r="850" spans="1:6" x14ac:dyDescent="0.3">
      <c r="A850">
        <f t="shared" si="81"/>
        <v>843</v>
      </c>
      <c r="B850">
        <f t="shared" si="79"/>
        <v>842</v>
      </c>
      <c r="C850">
        <f t="shared" si="80"/>
        <v>71</v>
      </c>
      <c r="D850" s="18">
        <f t="shared" si="83"/>
        <v>7.9108656328556843E-6</v>
      </c>
      <c r="E850" s="18">
        <f t="shared" si="82"/>
        <v>9.3796654619698067E-3</v>
      </c>
      <c r="F850" s="18">
        <f t="shared" si="78"/>
        <v>2.8023787617542299E-6</v>
      </c>
    </row>
    <row r="851" spans="1:6" x14ac:dyDescent="0.3">
      <c r="A851">
        <f t="shared" si="81"/>
        <v>844</v>
      </c>
      <c r="B851">
        <f t="shared" si="79"/>
        <v>843</v>
      </c>
      <c r="C851">
        <f t="shared" si="80"/>
        <v>71</v>
      </c>
      <c r="D851" s="18">
        <f t="shared" si="83"/>
        <v>7.894834214830382E-6</v>
      </c>
      <c r="E851" s="18">
        <f t="shared" si="82"/>
        <v>9.3717706277549762E-3</v>
      </c>
      <c r="F851" s="18">
        <f t="shared" si="78"/>
        <v>2.7601484898593811E-6</v>
      </c>
    </row>
    <row r="852" spans="1:6" x14ac:dyDescent="0.3">
      <c r="A852">
        <f t="shared" si="81"/>
        <v>845</v>
      </c>
      <c r="B852">
        <f t="shared" si="79"/>
        <v>844</v>
      </c>
      <c r="C852">
        <f t="shared" si="80"/>
        <v>71</v>
      </c>
      <c r="D852" s="18">
        <f t="shared" si="83"/>
        <v>7.8788542178231732E-6</v>
      </c>
      <c r="E852" s="18">
        <f t="shared" si="82"/>
        <v>9.3638917735371537E-3</v>
      </c>
      <c r="F852" s="18">
        <f t="shared" si="78"/>
        <v>2.7185546044118793E-6</v>
      </c>
    </row>
    <row r="853" spans="1:6" x14ac:dyDescent="0.3">
      <c r="A853">
        <f t="shared" si="81"/>
        <v>846</v>
      </c>
      <c r="B853">
        <f t="shared" si="79"/>
        <v>845</v>
      </c>
      <c r="C853">
        <f t="shared" si="80"/>
        <v>71</v>
      </c>
      <c r="D853" s="18">
        <f t="shared" si="83"/>
        <v>7.8629254163152322E-6</v>
      </c>
      <c r="E853" s="18">
        <f t="shared" si="82"/>
        <v>9.3560288481208381E-3</v>
      </c>
      <c r="F853" s="18">
        <f t="shared" si="78"/>
        <v>2.6775875154258629E-6</v>
      </c>
    </row>
    <row r="854" spans="1:6" x14ac:dyDescent="0.3">
      <c r="A854">
        <f t="shared" si="81"/>
        <v>847</v>
      </c>
      <c r="B854">
        <f t="shared" si="79"/>
        <v>846</v>
      </c>
      <c r="C854">
        <f t="shared" si="80"/>
        <v>71</v>
      </c>
      <c r="D854" s="18">
        <f t="shared" si="83"/>
        <v>7.8470475860418773E-6</v>
      </c>
      <c r="E854" s="18">
        <f t="shared" si="82"/>
        <v>9.348181800534797E-3</v>
      </c>
      <c r="F854" s="18">
        <f t="shared" si="78"/>
        <v>2.6372377774311669E-6</v>
      </c>
    </row>
    <row r="855" spans="1:6" x14ac:dyDescent="0.3">
      <c r="A855">
        <f t="shared" si="81"/>
        <v>848</v>
      </c>
      <c r="B855">
        <f t="shared" si="79"/>
        <v>847</v>
      </c>
      <c r="C855">
        <f t="shared" si="80"/>
        <v>71</v>
      </c>
      <c r="D855" s="18">
        <f t="shared" si="83"/>
        <v>7.8312205039841346E-6</v>
      </c>
      <c r="E855" s="18">
        <f t="shared" si="82"/>
        <v>9.3403505800308123E-3</v>
      </c>
      <c r="F855" s="18">
        <f t="shared" si="78"/>
        <v>2.5974960872955442E-6</v>
      </c>
    </row>
    <row r="856" spans="1:6" x14ac:dyDescent="0.3">
      <c r="A856">
        <f t="shared" si="81"/>
        <v>849</v>
      </c>
      <c r="B856">
        <f t="shared" si="79"/>
        <v>848</v>
      </c>
      <c r="C856">
        <f t="shared" si="80"/>
        <v>71</v>
      </c>
      <c r="D856" s="18">
        <f t="shared" si="83"/>
        <v>7.8154439483603485E-6</v>
      </c>
      <c r="E856" s="18">
        <f t="shared" si="82"/>
        <v>9.332535136082452E-3</v>
      </c>
      <c r="F856" s="18">
        <f t="shared" si="78"/>
        <v>2.5583532820797249E-6</v>
      </c>
    </row>
    <row r="857" spans="1:6" x14ac:dyDescent="0.3">
      <c r="A857">
        <f t="shared" si="81"/>
        <v>850</v>
      </c>
      <c r="B857">
        <f t="shared" si="79"/>
        <v>849</v>
      </c>
      <c r="C857">
        <f t="shared" si="80"/>
        <v>71</v>
      </c>
      <c r="D857" s="18">
        <f t="shared" si="83"/>
        <v>7.7997176986178814E-6</v>
      </c>
      <c r="E857" s="18">
        <f t="shared" si="82"/>
        <v>9.3247354183838334E-3</v>
      </c>
      <c r="F857" s="18">
        <f t="shared" si="78"/>
        <v>2.5198003369247753E-6</v>
      </c>
    </row>
    <row r="858" spans="1:6" x14ac:dyDescent="0.3">
      <c r="A858">
        <f t="shared" si="81"/>
        <v>851</v>
      </c>
      <c r="B858">
        <f t="shared" si="79"/>
        <v>850</v>
      </c>
      <c r="C858">
        <f t="shared" si="80"/>
        <v>71</v>
      </c>
      <c r="D858" s="18">
        <f t="shared" si="83"/>
        <v>7.7840415354248581E-6</v>
      </c>
      <c r="E858" s="18">
        <f t="shared" si="82"/>
        <v>9.3169513768484088E-3</v>
      </c>
      <c r="F858" s="18">
        <f t="shared" si="78"/>
        <v>2.4818283629713141E-6</v>
      </c>
    </row>
    <row r="859" spans="1:6" x14ac:dyDescent="0.3">
      <c r="A859">
        <f t="shared" si="81"/>
        <v>852</v>
      </c>
      <c r="B859">
        <f t="shared" si="79"/>
        <v>851</v>
      </c>
      <c r="C859">
        <f t="shared" si="80"/>
        <v>71</v>
      </c>
      <c r="D859" s="18">
        <f t="shared" si="83"/>
        <v>7.768415240661987E-6</v>
      </c>
      <c r="E859" s="18">
        <f t="shared" si="82"/>
        <v>9.3091829616077475E-3</v>
      </c>
      <c r="F859" s="18">
        <f t="shared" si="78"/>
        <v>2.4444286053100697E-6</v>
      </c>
    </row>
    <row r="860" spans="1:6" x14ac:dyDescent="0.3">
      <c r="A860">
        <f t="shared" si="81"/>
        <v>853</v>
      </c>
      <c r="B860">
        <f t="shared" si="79"/>
        <v>852</v>
      </c>
      <c r="C860">
        <f t="shared" si="80"/>
        <v>72</v>
      </c>
      <c r="D860" s="18">
        <f t="shared" si="83"/>
        <v>7.7528385974144421E-6</v>
      </c>
      <c r="E860" s="18">
        <f t="shared" si="82"/>
        <v>9.3014301230103322E-3</v>
      </c>
      <c r="F860" s="18">
        <f t="shared" si="78"/>
        <v>2.4075924409633316E-6</v>
      </c>
    </row>
    <row r="861" spans="1:6" x14ac:dyDescent="0.3">
      <c r="A861">
        <f t="shared" si="81"/>
        <v>854</v>
      </c>
      <c r="B861">
        <f t="shared" si="79"/>
        <v>853</v>
      </c>
      <c r="C861">
        <f t="shared" si="80"/>
        <v>72</v>
      </c>
      <c r="D861" s="18">
        <f t="shared" si="83"/>
        <v>7.7373113899638093E-6</v>
      </c>
      <c r="E861" s="18">
        <f t="shared" si="82"/>
        <v>9.2936928116203691E-3</v>
      </c>
      <c r="F861" s="18">
        <f t="shared" si="78"/>
        <v>2.3713113768968095E-6</v>
      </c>
    </row>
    <row r="862" spans="1:6" x14ac:dyDescent="0.3">
      <c r="A862">
        <f t="shared" si="81"/>
        <v>855</v>
      </c>
      <c r="B862">
        <f t="shared" si="79"/>
        <v>854</v>
      </c>
      <c r="C862">
        <f t="shared" si="80"/>
        <v>72</v>
      </c>
      <c r="D862" s="18">
        <f t="shared" si="83"/>
        <v>7.7218334037800975E-6</v>
      </c>
      <c r="E862" s="18">
        <f t="shared" si="82"/>
        <v>9.2859709782165886E-3</v>
      </c>
      <c r="F862" s="18">
        <f t="shared" si="78"/>
        <v>2.3355770480614695E-6</v>
      </c>
    </row>
    <row r="863" spans="1:6" x14ac:dyDescent="0.3">
      <c r="A863">
        <f t="shared" si="81"/>
        <v>856</v>
      </c>
      <c r="B863">
        <f t="shared" si="79"/>
        <v>855</v>
      </c>
      <c r="C863">
        <f t="shared" si="80"/>
        <v>72</v>
      </c>
      <c r="D863" s="18">
        <f t="shared" si="83"/>
        <v>7.7064044255138084E-6</v>
      </c>
      <c r="E863" s="18">
        <f t="shared" si="82"/>
        <v>9.278264573791075E-3</v>
      </c>
      <c r="F863" s="18">
        <f t="shared" si="78"/>
        <v>2.3003812154648565E-6</v>
      </c>
    </row>
    <row r="864" spans="1:6" x14ac:dyDescent="0.3">
      <c r="A864">
        <f t="shared" si="81"/>
        <v>857</v>
      </c>
      <c r="B864">
        <f t="shared" si="79"/>
        <v>856</v>
      </c>
      <c r="C864">
        <f t="shared" si="80"/>
        <v>72</v>
      </c>
      <c r="D864" s="18">
        <f t="shared" si="83"/>
        <v>7.6910242429880726E-6</v>
      </c>
      <c r="E864" s="18">
        <f t="shared" si="82"/>
        <v>9.2705735495480866E-3</v>
      </c>
      <c r="F864" s="18">
        <f t="shared" si="78"/>
        <v>2.265715764271503E-6</v>
      </c>
    </row>
    <row r="865" spans="1:6" x14ac:dyDescent="0.3">
      <c r="A865">
        <f t="shared" si="81"/>
        <v>858</v>
      </c>
      <c r="B865">
        <f t="shared" si="79"/>
        <v>857</v>
      </c>
      <c r="C865">
        <f t="shared" si="80"/>
        <v>72</v>
      </c>
      <c r="D865" s="18">
        <f t="shared" si="83"/>
        <v>7.6756926451908437E-6</v>
      </c>
      <c r="E865" s="18">
        <f t="shared" si="82"/>
        <v>9.262897856902895E-3</v>
      </c>
      <c r="F865" s="18">
        <f t="shared" si="78"/>
        <v>2.2315727019319437E-6</v>
      </c>
    </row>
    <row r="866" spans="1:6" x14ac:dyDescent="0.3">
      <c r="A866">
        <f t="shared" si="81"/>
        <v>859</v>
      </c>
      <c r="B866">
        <f t="shared" si="79"/>
        <v>858</v>
      </c>
      <c r="C866">
        <f t="shared" si="80"/>
        <v>72</v>
      </c>
      <c r="D866" s="18">
        <f t="shared" si="83"/>
        <v>7.6604094222671559E-6</v>
      </c>
      <c r="E866" s="18">
        <f t="shared" si="82"/>
        <v>9.2552374474806284E-3</v>
      </c>
      <c r="F866" s="18">
        <f t="shared" si="78"/>
        <v>2.1979441563399425E-6</v>
      </c>
    </row>
    <row r="867" spans="1:6" x14ac:dyDescent="0.3">
      <c r="A867">
        <f t="shared" si="81"/>
        <v>860</v>
      </c>
      <c r="B867">
        <f t="shared" si="79"/>
        <v>859</v>
      </c>
      <c r="C867">
        <f t="shared" si="80"/>
        <v>72</v>
      </c>
      <c r="D867" s="18">
        <f t="shared" si="83"/>
        <v>7.645174365511442E-6</v>
      </c>
      <c r="E867" s="18">
        <f t="shared" si="82"/>
        <v>9.2475922731151163E-3</v>
      </c>
      <c r="F867" s="18">
        <f t="shared" si="78"/>
        <v>2.1648223740174752E-6</v>
      </c>
    </row>
    <row r="868" spans="1:6" x14ac:dyDescent="0.3">
      <c r="A868">
        <f t="shared" si="81"/>
        <v>861</v>
      </c>
      <c r="B868">
        <f t="shared" si="79"/>
        <v>860</v>
      </c>
      <c r="C868">
        <f t="shared" si="80"/>
        <v>72</v>
      </c>
      <c r="D868" s="18">
        <f t="shared" si="83"/>
        <v>7.6299872673599097E-6</v>
      </c>
      <c r="E868" s="18">
        <f t="shared" si="82"/>
        <v>9.2399622858477561E-3</v>
      </c>
      <c r="F868" s="18">
        <f t="shared" si="78"/>
        <v>2.1321997183270705E-6</v>
      </c>
    </row>
    <row r="869" spans="1:6" x14ac:dyDescent="0.3">
      <c r="A869">
        <f t="shared" si="81"/>
        <v>862</v>
      </c>
      <c r="B869">
        <f t="shared" si="79"/>
        <v>861</v>
      </c>
      <c r="C869">
        <f t="shared" si="80"/>
        <v>72</v>
      </c>
      <c r="D869" s="18">
        <f t="shared" si="83"/>
        <v>7.6148479213829766E-6</v>
      </c>
      <c r="E869" s="18">
        <f t="shared" si="82"/>
        <v>9.2323474379263724E-3</v>
      </c>
      <c r="F869" s="18">
        <f t="shared" si="78"/>
        <v>2.1000686677110909E-6</v>
      </c>
    </row>
    <row r="870" spans="1:6" x14ac:dyDescent="0.3">
      <c r="A870">
        <f t="shared" si="81"/>
        <v>863</v>
      </c>
      <c r="B870">
        <f t="shared" si="79"/>
        <v>862</v>
      </c>
      <c r="C870">
        <f t="shared" si="80"/>
        <v>72</v>
      </c>
      <c r="D870" s="18">
        <f t="shared" si="83"/>
        <v>7.599756122277767E-6</v>
      </c>
      <c r="E870" s="18">
        <f t="shared" si="82"/>
        <v>9.2247476818040942E-3</v>
      </c>
      <c r="F870" s="18">
        <f t="shared" si="78"/>
        <v>2.0684218139575405E-6</v>
      </c>
    </row>
    <row r="871" spans="1:6" x14ac:dyDescent="0.3">
      <c r="A871">
        <f t="shared" si="81"/>
        <v>864</v>
      </c>
      <c r="B871">
        <f t="shared" si="79"/>
        <v>863</v>
      </c>
      <c r="C871">
        <f t="shared" si="80"/>
        <v>72</v>
      </c>
      <c r="D871" s="18">
        <f t="shared" si="83"/>
        <v>7.5847116658606649E-6</v>
      </c>
      <c r="E871" s="18">
        <f t="shared" si="82"/>
        <v>9.2171629701382329E-3</v>
      </c>
      <c r="F871" s="18">
        <f t="shared" si="78"/>
        <v>2.0372518604920125E-6</v>
      </c>
    </row>
    <row r="872" spans="1:6" x14ac:dyDescent="0.3">
      <c r="A872">
        <f t="shared" si="81"/>
        <v>865</v>
      </c>
      <c r="B872">
        <f t="shared" si="79"/>
        <v>864</v>
      </c>
      <c r="C872">
        <f t="shared" si="80"/>
        <v>73</v>
      </c>
      <c r="D872" s="18">
        <f t="shared" si="83"/>
        <v>7.569714349059925E-6</v>
      </c>
      <c r="E872" s="18">
        <f t="shared" si="82"/>
        <v>9.2095932557891731E-3</v>
      </c>
      <c r="F872" s="18">
        <f t="shared" si="78"/>
        <v>2.0065516206953732E-6</v>
      </c>
    </row>
    <row r="873" spans="1:6" x14ac:dyDescent="0.3">
      <c r="A873">
        <f t="shared" si="81"/>
        <v>866</v>
      </c>
      <c r="B873">
        <f t="shared" si="79"/>
        <v>865</v>
      </c>
      <c r="C873">
        <f t="shared" si="80"/>
        <v>73</v>
      </c>
      <c r="D873" s="18">
        <f t="shared" si="83"/>
        <v>7.5547639699083422E-6</v>
      </c>
      <c r="E873" s="18">
        <f t="shared" si="82"/>
        <v>9.2020384918192651E-3</v>
      </c>
      <c r="F873" s="18">
        <f t="shared" si="78"/>
        <v>1.9763140162467971E-6</v>
      </c>
    </row>
    <row r="874" spans="1:6" x14ac:dyDescent="0.3">
      <c r="A874">
        <f t="shared" si="81"/>
        <v>867</v>
      </c>
      <c r="B874">
        <f t="shared" si="79"/>
        <v>866</v>
      </c>
      <c r="C874">
        <f t="shared" si="80"/>
        <v>73</v>
      </c>
      <c r="D874" s="18">
        <f t="shared" si="83"/>
        <v>7.5398603275359755E-6</v>
      </c>
      <c r="E874" s="18">
        <f t="shared" si="82"/>
        <v>9.1944986314917293E-3</v>
      </c>
      <c r="F874" s="18">
        <f t="shared" si="78"/>
        <v>1.9465320754917728E-6</v>
      </c>
    </row>
    <row r="875" spans="1:6" x14ac:dyDescent="0.3">
      <c r="A875">
        <f t="shared" si="81"/>
        <v>868</v>
      </c>
      <c r="B875">
        <f t="shared" si="79"/>
        <v>867</v>
      </c>
      <c r="C875">
        <f t="shared" si="80"/>
        <v>73</v>
      </c>
      <c r="D875" s="18">
        <f t="shared" si="83"/>
        <v>7.5250032221629293E-6</v>
      </c>
      <c r="E875" s="18">
        <f t="shared" si="82"/>
        <v>9.1869736282695659E-3</v>
      </c>
      <c r="F875" s="18">
        <f t="shared" si="78"/>
        <v>1.9171989318347015E-6</v>
      </c>
    </row>
    <row r="876" spans="1:6" x14ac:dyDescent="0.3">
      <c r="A876">
        <f t="shared" si="81"/>
        <v>869</v>
      </c>
      <c r="B876">
        <f t="shared" si="79"/>
        <v>868</v>
      </c>
      <c r="C876">
        <f t="shared" si="80"/>
        <v>73</v>
      </c>
      <c r="D876" s="18">
        <f t="shared" si="83"/>
        <v>7.5101924550921919E-6</v>
      </c>
      <c r="E876" s="18">
        <f t="shared" si="82"/>
        <v>9.1794634358144736E-3</v>
      </c>
      <c r="F876" s="18">
        <f t="shared" si="78"/>
        <v>1.8883078221557196E-6</v>
      </c>
    </row>
    <row r="877" spans="1:6" x14ac:dyDescent="0.3">
      <c r="A877">
        <f t="shared" si="81"/>
        <v>870</v>
      </c>
      <c r="B877">
        <f t="shared" si="79"/>
        <v>869</v>
      </c>
      <c r="C877">
        <f t="shared" si="80"/>
        <v>73</v>
      </c>
      <c r="D877" s="18">
        <f t="shared" si="83"/>
        <v>7.4954278287025274E-6</v>
      </c>
      <c r="E877" s="18">
        <f t="shared" si="82"/>
        <v>9.1719680079857709E-3</v>
      </c>
      <c r="F877" s="18">
        <f t="shared" si="78"/>
        <v>1.8598520852513732E-6</v>
      </c>
    </row>
    <row r="878" spans="1:6" x14ac:dyDescent="0.3">
      <c r="A878">
        <f t="shared" si="81"/>
        <v>871</v>
      </c>
      <c r="B878">
        <f t="shared" si="79"/>
        <v>870</v>
      </c>
      <c r="C878">
        <f t="shared" si="80"/>
        <v>73</v>
      </c>
      <c r="D878" s="18">
        <f t="shared" si="83"/>
        <v>7.4807091464414212E-6</v>
      </c>
      <c r="E878" s="18">
        <f t="shared" si="82"/>
        <v>9.164487298839329E-3</v>
      </c>
      <c r="F878" s="18">
        <f t="shared" si="78"/>
        <v>1.8318251602988019E-6</v>
      </c>
    </row>
    <row r="879" spans="1:6" x14ac:dyDescent="0.3">
      <c r="A879">
        <f t="shared" si="81"/>
        <v>872</v>
      </c>
      <c r="B879">
        <f t="shared" si="79"/>
        <v>871</v>
      </c>
      <c r="C879">
        <f t="shared" si="80"/>
        <v>73</v>
      </c>
      <c r="D879" s="18">
        <f t="shared" si="83"/>
        <v>7.4660362128180854E-6</v>
      </c>
      <c r="E879" s="18">
        <f t="shared" si="82"/>
        <v>9.1570212626265104E-3</v>
      </c>
      <c r="F879" s="18">
        <f t="shared" si="78"/>
        <v>1.8042205853430526E-6</v>
      </c>
    </row>
    <row r="880" spans="1:6" x14ac:dyDescent="0.3">
      <c r="A880">
        <f t="shared" si="81"/>
        <v>873</v>
      </c>
      <c r="B880">
        <f t="shared" si="79"/>
        <v>872</v>
      </c>
      <c r="C880">
        <f t="shared" si="80"/>
        <v>73</v>
      </c>
      <c r="D880" s="18">
        <f t="shared" si="83"/>
        <v>7.4514088333965102E-6</v>
      </c>
      <c r="E880" s="18">
        <f t="shared" si="82"/>
        <v>9.1495698537931141E-3</v>
      </c>
      <c r="F880" s="18">
        <f t="shared" si="78"/>
        <v>1.7770319958072027E-6</v>
      </c>
    </row>
    <row r="881" spans="1:6" x14ac:dyDescent="0.3">
      <c r="A881">
        <f t="shared" si="81"/>
        <v>874</v>
      </c>
      <c r="B881">
        <f t="shared" si="79"/>
        <v>873</v>
      </c>
      <c r="C881">
        <f t="shared" si="80"/>
        <v>73</v>
      </c>
      <c r="D881" s="18">
        <f t="shared" si="83"/>
        <v>7.4368268147885747E-6</v>
      </c>
      <c r="E881" s="18">
        <f t="shared" si="82"/>
        <v>9.142133026978326E-3</v>
      </c>
      <c r="F881" s="18">
        <f t="shared" si="78"/>
        <v>1.7502531230249211E-6</v>
      </c>
    </row>
    <row r="882" spans="1:6" x14ac:dyDescent="0.3">
      <c r="A882">
        <f t="shared" si="81"/>
        <v>875</v>
      </c>
      <c r="B882">
        <f t="shared" si="79"/>
        <v>874</v>
      </c>
      <c r="C882">
        <f t="shared" si="80"/>
        <v>73</v>
      </c>
      <c r="D882" s="18">
        <f t="shared" si="83"/>
        <v>7.4222899646472065E-6</v>
      </c>
      <c r="E882" s="18">
        <f t="shared" si="82"/>
        <v>9.1347107370136783E-3</v>
      </c>
      <c r="F882" s="18">
        <f t="shared" si="78"/>
        <v>1.7238777927951554E-6</v>
      </c>
    </row>
    <row r="883" spans="1:6" x14ac:dyDescent="0.3">
      <c r="A883">
        <f t="shared" si="81"/>
        <v>876</v>
      </c>
      <c r="B883">
        <f t="shared" si="79"/>
        <v>875</v>
      </c>
      <c r="C883">
        <f t="shared" si="80"/>
        <v>73</v>
      </c>
      <c r="D883" s="18">
        <f t="shared" si="83"/>
        <v>7.4077980916595985E-6</v>
      </c>
      <c r="E883" s="18">
        <f t="shared" si="82"/>
        <v>9.1273029389220186E-3</v>
      </c>
      <c r="F883" s="18">
        <f t="shared" si="78"/>
        <v>1.6978999239585888E-6</v>
      </c>
    </row>
    <row r="884" spans="1:6" x14ac:dyDescent="0.3">
      <c r="A884">
        <f t="shared" si="81"/>
        <v>877</v>
      </c>
      <c r="B884">
        <f t="shared" si="79"/>
        <v>876</v>
      </c>
      <c r="C884">
        <f t="shared" si="80"/>
        <v>74</v>
      </c>
      <c r="D884" s="18">
        <f t="shared" si="83"/>
        <v>7.39335100554047E-6</v>
      </c>
      <c r="E884" s="18">
        <f t="shared" si="82"/>
        <v>9.1199095879164783E-3</v>
      </c>
      <c r="F884" s="18">
        <f t="shared" si="78"/>
        <v>1.6723135269955564E-6</v>
      </c>
    </row>
    <row r="885" spans="1:6" x14ac:dyDescent="0.3">
      <c r="A885">
        <f t="shared" si="81"/>
        <v>878</v>
      </c>
      <c r="B885">
        <f t="shared" si="79"/>
        <v>877</v>
      </c>
      <c r="C885">
        <f t="shared" si="80"/>
        <v>74</v>
      </c>
      <c r="D885" s="18">
        <f t="shared" si="83"/>
        <v>7.3789485170253893E-6</v>
      </c>
      <c r="E885" s="18">
        <f t="shared" si="82"/>
        <v>9.1125306393994524E-3</v>
      </c>
      <c r="F885" s="18">
        <f t="shared" si="78"/>
        <v>1.6471127026450865E-6</v>
      </c>
    </row>
    <row r="886" spans="1:6" x14ac:dyDescent="0.3">
      <c r="A886">
        <f t="shared" si="81"/>
        <v>879</v>
      </c>
      <c r="B886">
        <f t="shared" si="79"/>
        <v>878</v>
      </c>
      <c r="C886">
        <f t="shared" si="80"/>
        <v>74</v>
      </c>
      <c r="D886" s="18">
        <f t="shared" si="83"/>
        <v>7.3645904378641385E-6</v>
      </c>
      <c r="E886" s="18">
        <f t="shared" si="82"/>
        <v>9.1051660489615879E-3</v>
      </c>
      <c r="F886" s="18">
        <f t="shared" si="78"/>
        <v>1.6222916405447522E-6</v>
      </c>
    </row>
    <row r="887" spans="1:6" x14ac:dyDescent="0.3">
      <c r="A887">
        <f t="shared" si="81"/>
        <v>880</v>
      </c>
      <c r="B887">
        <f t="shared" si="79"/>
        <v>879</v>
      </c>
      <c r="C887">
        <f t="shared" si="80"/>
        <v>74</v>
      </c>
      <c r="D887" s="18">
        <f t="shared" si="83"/>
        <v>7.3502765808141324E-6</v>
      </c>
      <c r="E887" s="18">
        <f t="shared" si="82"/>
        <v>9.0978157723807743E-3</v>
      </c>
      <c r="F887" s="18">
        <f t="shared" si="78"/>
        <v>1.5978446178910189E-6</v>
      </c>
    </row>
    <row r="888" spans="1:6" x14ac:dyDescent="0.3">
      <c r="A888">
        <f t="shared" si="81"/>
        <v>881</v>
      </c>
      <c r="B888">
        <f t="shared" si="79"/>
        <v>880</v>
      </c>
      <c r="C888">
        <f t="shared" si="80"/>
        <v>74</v>
      </c>
      <c r="D888" s="18">
        <f t="shared" si="83"/>
        <v>7.3360067596338892E-6</v>
      </c>
      <c r="E888" s="18">
        <f t="shared" si="82"/>
        <v>9.0904797656211397E-3</v>
      </c>
      <c r="F888" s="18">
        <f t="shared" si="78"/>
        <v>1.5737659981197863E-6</v>
      </c>
    </row>
    <row r="889" spans="1:6" x14ac:dyDescent="0.3">
      <c r="A889">
        <f t="shared" si="81"/>
        <v>882</v>
      </c>
      <c r="B889">
        <f t="shared" si="79"/>
        <v>881</v>
      </c>
      <c r="C889">
        <f t="shared" si="80"/>
        <v>74</v>
      </c>
      <c r="D889" s="18">
        <f t="shared" si="83"/>
        <v>7.3217807890765468E-6</v>
      </c>
      <c r="E889" s="18">
        <f t="shared" si="82"/>
        <v>9.0831579848320628E-3</v>
      </c>
      <c r="F889" s="18">
        <f t="shared" si="78"/>
        <v>1.5500502296068023E-6</v>
      </c>
    </row>
    <row r="890" spans="1:6" x14ac:dyDescent="0.3">
      <c r="A890">
        <f t="shared" si="81"/>
        <v>883</v>
      </c>
      <c r="B890">
        <f t="shared" si="79"/>
        <v>882</v>
      </c>
      <c r="C890">
        <f t="shared" si="80"/>
        <v>74</v>
      </c>
      <c r="D890" s="18">
        <f t="shared" si="83"/>
        <v>7.3075984848834326E-6</v>
      </c>
      <c r="E890" s="18">
        <f t="shared" si="82"/>
        <v>9.0758503863471798E-3</v>
      </c>
      <c r="F890" s="18">
        <f t="shared" si="78"/>
        <v>1.5266918443876709E-6</v>
      </c>
    </row>
    <row r="891" spans="1:6" x14ac:dyDescent="0.3">
      <c r="A891">
        <f t="shared" si="81"/>
        <v>884</v>
      </c>
      <c r="B891">
        <f t="shared" si="79"/>
        <v>883</v>
      </c>
      <c r="C891">
        <f t="shared" si="80"/>
        <v>74</v>
      </c>
      <c r="D891" s="18">
        <f t="shared" si="83"/>
        <v>7.2934596637776783E-6</v>
      </c>
      <c r="E891" s="18">
        <f t="shared" si="82"/>
        <v>9.0685569266834021E-3</v>
      </c>
      <c r="F891" s="18">
        <f t="shared" si="78"/>
        <v>1.5036854568971445E-6</v>
      </c>
    </row>
    <row r="892" spans="1:6" x14ac:dyDescent="0.3">
      <c r="A892">
        <f t="shared" si="81"/>
        <v>885</v>
      </c>
      <c r="B892">
        <f t="shared" si="79"/>
        <v>884</v>
      </c>
      <c r="C892">
        <f t="shared" si="80"/>
        <v>74</v>
      </c>
      <c r="D892" s="18">
        <f t="shared" si="83"/>
        <v>7.2793641434578893E-6</v>
      </c>
      <c r="E892" s="18">
        <f t="shared" si="82"/>
        <v>9.0612775625399447E-3</v>
      </c>
      <c r="F892" s="18">
        <f t="shared" si="78"/>
        <v>1.4810257627274151E-6</v>
      </c>
    </row>
    <row r="893" spans="1:6" x14ac:dyDescent="0.3">
      <c r="A893">
        <f t="shared" si="81"/>
        <v>886</v>
      </c>
      <c r="B893">
        <f t="shared" si="79"/>
        <v>885</v>
      </c>
      <c r="C893">
        <f t="shared" si="80"/>
        <v>74</v>
      </c>
      <c r="D893" s="18">
        <f t="shared" si="83"/>
        <v>7.2653117425918509E-6</v>
      </c>
      <c r="E893" s="18">
        <f t="shared" si="82"/>
        <v>9.0540122507973535E-3</v>
      </c>
      <c r="F893" s="18">
        <f t="shared" si="78"/>
        <v>1.4587075374051164E-6</v>
      </c>
    </row>
    <row r="894" spans="1:6" x14ac:dyDescent="0.3">
      <c r="A894">
        <f t="shared" si="81"/>
        <v>887</v>
      </c>
      <c r="B894">
        <f t="shared" si="79"/>
        <v>886</v>
      </c>
      <c r="C894">
        <f t="shared" si="80"/>
        <v>74</v>
      </c>
      <c r="D894" s="18">
        <f t="shared" si="83"/>
        <v>7.2513022808102939E-6</v>
      </c>
      <c r="E894" s="18">
        <f t="shared" si="82"/>
        <v>9.046760948516544E-3</v>
      </c>
      <c r="F894" s="18">
        <f t="shared" si="78"/>
        <v>1.436725635186759E-6</v>
      </c>
    </row>
    <row r="895" spans="1:6" x14ac:dyDescent="0.3">
      <c r="A895">
        <f t="shared" si="81"/>
        <v>888</v>
      </c>
      <c r="B895">
        <f t="shared" si="79"/>
        <v>887</v>
      </c>
      <c r="C895">
        <f t="shared" si="80"/>
        <v>74</v>
      </c>
      <c r="D895" s="18">
        <f t="shared" si="83"/>
        <v>7.2373355787007023E-6</v>
      </c>
      <c r="E895" s="18">
        <f t="shared" si="82"/>
        <v>9.0395236129378435E-3</v>
      </c>
      <c r="F895" s="18">
        <f t="shared" si="78"/>
        <v>1.4150749878723127E-6</v>
      </c>
    </row>
    <row r="896" spans="1:6" x14ac:dyDescent="0.3">
      <c r="A896">
        <f t="shared" si="81"/>
        <v>889</v>
      </c>
      <c r="B896">
        <f t="shared" si="79"/>
        <v>888</v>
      </c>
      <c r="C896">
        <f t="shared" si="80"/>
        <v>75</v>
      </c>
      <c r="D896" s="18">
        <f t="shared" si="83"/>
        <v>7.223411457801165E-6</v>
      </c>
      <c r="E896" s="18">
        <f t="shared" si="82"/>
        <v>9.0323002014800428E-3</v>
      </c>
      <c r="F896" s="18">
        <f t="shared" si="78"/>
        <v>1.3937506036366716E-6</v>
      </c>
    </row>
    <row r="897" spans="1:6" x14ac:dyDescent="0.3">
      <c r="A897">
        <f t="shared" si="81"/>
        <v>890</v>
      </c>
      <c r="B897">
        <f t="shared" si="79"/>
        <v>889</v>
      </c>
      <c r="C897">
        <f t="shared" si="80"/>
        <v>75</v>
      </c>
      <c r="D897" s="18">
        <f t="shared" si="83"/>
        <v>7.2095297405942801E-6</v>
      </c>
      <c r="E897" s="18">
        <f t="shared" si="82"/>
        <v>9.0250906717394483E-3</v>
      </c>
      <c r="F897" s="18">
        <f t="shared" si="78"/>
        <v>1.3727475658787269E-6</v>
      </c>
    </row>
    <row r="898" spans="1:6" x14ac:dyDescent="0.3">
      <c r="A898">
        <f t="shared" si="81"/>
        <v>891</v>
      </c>
      <c r="B898">
        <f t="shared" si="79"/>
        <v>890</v>
      </c>
      <c r="C898">
        <f t="shared" si="80"/>
        <v>75</v>
      </c>
      <c r="D898" s="18">
        <f t="shared" si="83"/>
        <v>7.1956902505010983E-6</v>
      </c>
      <c r="E898" s="18">
        <f t="shared" si="82"/>
        <v>9.0178949814889477E-3</v>
      </c>
      <c r="F898" s="18">
        <f t="shared" si="78"/>
        <v>1.3520610320877836E-6</v>
      </c>
    </row>
    <row r="899" spans="1:6" x14ac:dyDescent="0.3">
      <c r="A899">
        <f t="shared" si="81"/>
        <v>892</v>
      </c>
      <c r="B899">
        <f t="shared" si="79"/>
        <v>891</v>
      </c>
      <c r="C899">
        <f t="shared" si="80"/>
        <v>75</v>
      </c>
      <c r="D899" s="18">
        <f t="shared" si="83"/>
        <v>7.1818928118751173E-6</v>
      </c>
      <c r="E899" s="18">
        <f t="shared" si="82"/>
        <v>9.0107130886770727E-3</v>
      </c>
      <c r="F899" s="18">
        <f t="shared" si="78"/>
        <v>1.3316862327270595E-6</v>
      </c>
    </row>
    <row r="900" spans="1:6" x14ac:dyDescent="0.3">
      <c r="A900">
        <f t="shared" si="81"/>
        <v>893</v>
      </c>
      <c r="B900">
        <f t="shared" si="79"/>
        <v>892</v>
      </c>
      <c r="C900">
        <f t="shared" si="80"/>
        <v>75</v>
      </c>
      <c r="D900" s="18">
        <f t="shared" si="83"/>
        <v>7.1681372499963182E-6</v>
      </c>
      <c r="E900" s="18">
        <f t="shared" si="82"/>
        <v>9.0035449514270765E-3</v>
      </c>
      <c r="F900" s="18">
        <f t="shared" si="78"/>
        <v>1.3116184701340092E-6</v>
      </c>
    </row>
    <row r="901" spans="1:6" x14ac:dyDescent="0.3">
      <c r="A901">
        <f t="shared" si="81"/>
        <v>894</v>
      </c>
      <c r="B901">
        <f t="shared" si="79"/>
        <v>893</v>
      </c>
      <c r="C901">
        <f t="shared" si="80"/>
        <v>75</v>
      </c>
      <c r="D901" s="18">
        <f t="shared" si="83"/>
        <v>7.1544233910652498E-6</v>
      </c>
      <c r="E901" s="18">
        <f t="shared" si="82"/>
        <v>8.9963905280360107E-3</v>
      </c>
      <c r="F901" s="18">
        <f t="shared" si="78"/>
        <v>1.2918531174372197E-6</v>
      </c>
    </row>
    <row r="902" spans="1:6" x14ac:dyDescent="0.3">
      <c r="A902">
        <f t="shared" si="81"/>
        <v>895</v>
      </c>
      <c r="B902">
        <f t="shared" si="79"/>
        <v>894</v>
      </c>
      <c r="C902">
        <f t="shared" si="80"/>
        <v>75</v>
      </c>
      <c r="D902" s="18">
        <f t="shared" si="83"/>
        <v>7.1407510621971529E-6</v>
      </c>
      <c r="E902" s="18">
        <f t="shared" si="82"/>
        <v>8.9892497769738129E-3</v>
      </c>
      <c r="F902" s="18">
        <f t="shared" si="78"/>
        <v>1.2723856174896284E-6</v>
      </c>
    </row>
    <row r="903" spans="1:6" x14ac:dyDescent="0.3">
      <c r="A903">
        <f t="shared" si="81"/>
        <v>896</v>
      </c>
      <c r="B903">
        <f t="shared" si="79"/>
        <v>895</v>
      </c>
      <c r="C903">
        <f t="shared" si="80"/>
        <v>75</v>
      </c>
      <c r="D903" s="18">
        <f t="shared" si="83"/>
        <v>7.1271200914161304E-6</v>
      </c>
      <c r="E903" s="18">
        <f t="shared" si="82"/>
        <v>8.9821226568823961E-3</v>
      </c>
      <c r="F903" s="18">
        <f t="shared" si="78"/>
        <v>1.2532114818178158E-6</v>
      </c>
    </row>
    <row r="904" spans="1:6" x14ac:dyDescent="0.3">
      <c r="A904">
        <f t="shared" si="81"/>
        <v>897</v>
      </c>
      <c r="B904">
        <f t="shared" si="79"/>
        <v>896</v>
      </c>
      <c r="C904">
        <f t="shared" si="80"/>
        <v>75</v>
      </c>
      <c r="D904" s="18">
        <f t="shared" si="83"/>
        <v>7.1135303076493648E-6</v>
      </c>
      <c r="E904" s="18">
        <f t="shared" si="82"/>
        <v>8.9750091265747463E-3</v>
      </c>
      <c r="F904" s="18">
        <f t="shared" ref="F904:F967" si="84">1/(1+$F$5)^B904</f>
        <v>1.2343262895871327E-6</v>
      </c>
    </row>
    <row r="905" spans="1:6" x14ac:dyDescent="0.3">
      <c r="A905">
        <f t="shared" si="81"/>
        <v>898</v>
      </c>
      <c r="B905">
        <f t="shared" ref="B905:B968" si="85">A905-1</f>
        <v>897</v>
      </c>
      <c r="C905">
        <f t="shared" ref="C905:C968" si="86">INT(B905/12)+1</f>
        <v>75</v>
      </c>
      <c r="D905" s="18">
        <f t="shared" si="83"/>
        <v>7.0999815407213715E-6</v>
      </c>
      <c r="E905" s="18">
        <f t="shared" si="82"/>
        <v>8.9679091450340243E-3</v>
      </c>
      <c r="F905" s="18">
        <f t="shared" si="84"/>
        <v>1.2157256865824214E-6</v>
      </c>
    </row>
    <row r="906" spans="1:6" x14ac:dyDescent="0.3">
      <c r="A906">
        <f t="shared" ref="A906:A969" si="87">A905+1</f>
        <v>899</v>
      </c>
      <c r="B906">
        <f t="shared" si="85"/>
        <v>898</v>
      </c>
      <c r="C906">
        <f t="shared" si="86"/>
        <v>75</v>
      </c>
      <c r="D906" s="18">
        <f t="shared" si="83"/>
        <v>7.0864736213483031E-6</v>
      </c>
      <c r="E906" s="18">
        <f t="shared" ref="E906:E969" si="88">E905-D906</f>
        <v>8.9608226714126757E-3</v>
      </c>
      <c r="F906" s="18">
        <f t="shared" si="84"/>
        <v>1.1974053842040987E-6</v>
      </c>
    </row>
    <row r="907" spans="1:6" x14ac:dyDescent="0.3">
      <c r="A907">
        <f t="shared" si="87"/>
        <v>900</v>
      </c>
      <c r="B907">
        <f t="shared" si="85"/>
        <v>899</v>
      </c>
      <c r="C907">
        <f t="shared" si="86"/>
        <v>75</v>
      </c>
      <c r="D907" s="18">
        <f t="shared" ref="D907:D970" si="89">($B$2+B907-2)/($B$1+$B$2+B907-1)*D906</f>
        <v>7.0730063811322888E-6</v>
      </c>
      <c r="E907" s="18">
        <f t="shared" si="88"/>
        <v>8.9537496650315442E-3</v>
      </c>
      <c r="F907" s="18">
        <f t="shared" si="84"/>
        <v>1.1793611584793641E-6</v>
      </c>
    </row>
    <row r="908" spans="1:6" x14ac:dyDescent="0.3">
      <c r="A908">
        <f t="shared" si="87"/>
        <v>901</v>
      </c>
      <c r="B908">
        <f t="shared" si="85"/>
        <v>900</v>
      </c>
      <c r="C908">
        <f t="shared" si="86"/>
        <v>76</v>
      </c>
      <c r="D908" s="18">
        <f t="shared" si="89"/>
        <v>7.0595796525558209E-6</v>
      </c>
      <c r="E908" s="18">
        <f t="shared" si="88"/>
        <v>8.9466900853789888E-3</v>
      </c>
      <c r="F908" s="18">
        <f t="shared" si="84"/>
        <v>1.1615888490883131E-6</v>
      </c>
    </row>
    <row r="909" spans="1:6" x14ac:dyDescent="0.3">
      <c r="A909">
        <f t="shared" si="87"/>
        <v>902</v>
      </c>
      <c r="B909">
        <f t="shared" si="85"/>
        <v>901</v>
      </c>
      <c r="C909">
        <f t="shared" si="86"/>
        <v>76</v>
      </c>
      <c r="D909" s="18">
        <f t="shared" si="89"/>
        <v>7.0461932689761827E-6</v>
      </c>
      <c r="E909" s="18">
        <f t="shared" si="88"/>
        <v>8.9396438921100132E-3</v>
      </c>
      <c r="F909" s="18">
        <f t="shared" si="84"/>
        <v>1.1440843584047206E-6</v>
      </c>
    </row>
    <row r="910" spans="1:6" x14ac:dyDescent="0.3">
      <c r="A910">
        <f t="shared" si="87"/>
        <v>903</v>
      </c>
      <c r="B910">
        <f t="shared" si="85"/>
        <v>902</v>
      </c>
      <c r="C910">
        <f t="shared" si="86"/>
        <v>76</v>
      </c>
      <c r="D910" s="18">
        <f t="shared" si="89"/>
        <v>7.0328470646199132E-6</v>
      </c>
      <c r="E910" s="18">
        <f t="shared" si="88"/>
        <v>8.9326110450453928E-3</v>
      </c>
      <c r="F910" s="18">
        <f t="shared" si="84"/>
        <v>1.126843650551286E-6</v>
      </c>
    </row>
    <row r="911" spans="1:6" x14ac:dyDescent="0.3">
      <c r="A911">
        <f t="shared" si="87"/>
        <v>904</v>
      </c>
      <c r="B911">
        <f t="shared" si="85"/>
        <v>903</v>
      </c>
      <c r="C911">
        <f t="shared" si="86"/>
        <v>76</v>
      </c>
      <c r="D911" s="18">
        <f t="shared" si="89"/>
        <v>7.0195408745773192E-6</v>
      </c>
      <c r="E911" s="18">
        <f t="shared" si="88"/>
        <v>8.9255915041708163E-3</v>
      </c>
      <c r="F911" s="18">
        <f t="shared" si="84"/>
        <v>1.1098627504691088E-6</v>
      </c>
    </row>
    <row r="912" spans="1:6" x14ac:dyDescent="0.3">
      <c r="A912">
        <f t="shared" si="87"/>
        <v>905</v>
      </c>
      <c r="B912">
        <f t="shared" si="85"/>
        <v>904</v>
      </c>
      <c r="C912">
        <f t="shared" si="86"/>
        <v>76</v>
      </c>
      <c r="D912" s="18">
        <f t="shared" si="89"/>
        <v>7.0062745347970236E-6</v>
      </c>
      <c r="E912" s="18">
        <f t="shared" si="88"/>
        <v>8.91858522963602E-3</v>
      </c>
      <c r="F912" s="18">
        <f t="shared" si="84"/>
        <v>1.0931377430011903E-6</v>
      </c>
    </row>
    <row r="913" spans="1:6" x14ac:dyDescent="0.3">
      <c r="A913">
        <f t="shared" si="87"/>
        <v>906</v>
      </c>
      <c r="B913">
        <f t="shared" si="85"/>
        <v>905</v>
      </c>
      <c r="C913">
        <f t="shared" si="86"/>
        <v>76</v>
      </c>
      <c r="D913" s="18">
        <f t="shared" si="89"/>
        <v>6.9930478820805575E-6</v>
      </c>
      <c r="E913" s="18">
        <f t="shared" si="88"/>
        <v>8.9115921817539395E-3</v>
      </c>
      <c r="F913" s="18">
        <f t="shared" si="84"/>
        <v>1.0766647719897472E-6</v>
      </c>
    </row>
    <row r="914" spans="1:6" x14ac:dyDescent="0.3">
      <c r="A914">
        <f t="shared" si="87"/>
        <v>907</v>
      </c>
      <c r="B914">
        <f t="shared" si="85"/>
        <v>906</v>
      </c>
      <c r="C914">
        <f t="shared" si="86"/>
        <v>76</v>
      </c>
      <c r="D914" s="18">
        <f t="shared" si="89"/>
        <v>6.9798607540769881E-6</v>
      </c>
      <c r="E914" s="18">
        <f t="shared" si="88"/>
        <v>8.9046123209998631E-3</v>
      </c>
      <c r="F914" s="18">
        <f t="shared" si="84"/>
        <v>1.0604400393871243E-6</v>
      </c>
    </row>
    <row r="915" spans="1:6" x14ac:dyDescent="0.3">
      <c r="A915">
        <f t="shared" si="87"/>
        <v>908</v>
      </c>
      <c r="B915">
        <f t="shared" si="85"/>
        <v>907</v>
      </c>
      <c r="C915">
        <f t="shared" si="86"/>
        <v>76</v>
      </c>
      <c r="D915" s="18">
        <f t="shared" si="89"/>
        <v>6.9667129892775906E-6</v>
      </c>
      <c r="E915" s="18">
        <f t="shared" si="88"/>
        <v>8.8976456080105855E-3</v>
      </c>
      <c r="F915" s="18">
        <f t="shared" si="84"/>
        <v>1.0444598043801084E-6</v>
      </c>
    </row>
    <row r="916" spans="1:6" x14ac:dyDescent="0.3">
      <c r="A916">
        <f t="shared" si="87"/>
        <v>909</v>
      </c>
      <c r="B916">
        <f t="shared" si="85"/>
        <v>908</v>
      </c>
      <c r="C916">
        <f t="shared" si="86"/>
        <v>76</v>
      </c>
      <c r="D916" s="18">
        <f t="shared" si="89"/>
        <v>6.9536044270105556E-6</v>
      </c>
      <c r="E916" s="18">
        <f t="shared" si="88"/>
        <v>8.8906920035835748E-3</v>
      </c>
      <c r="F916" s="18">
        <f t="shared" si="84"/>
        <v>1.0287203825274385E-6</v>
      </c>
    </row>
    <row r="917" spans="1:6" x14ac:dyDescent="0.3">
      <c r="A917">
        <f t="shared" si="87"/>
        <v>910</v>
      </c>
      <c r="B917">
        <f t="shared" si="85"/>
        <v>909</v>
      </c>
      <c r="C917">
        <f t="shared" si="86"/>
        <v>76</v>
      </c>
      <c r="D917" s="18">
        <f t="shared" si="89"/>
        <v>6.9405349074357404E-6</v>
      </c>
      <c r="E917" s="18">
        <f t="shared" si="88"/>
        <v>8.8837514686761383E-3</v>
      </c>
      <c r="F917" s="18">
        <f t="shared" si="84"/>
        <v>1.0132181449103106E-6</v>
      </c>
    </row>
    <row r="918" spans="1:6" x14ac:dyDescent="0.3">
      <c r="A918">
        <f t="shared" si="87"/>
        <v>911</v>
      </c>
      <c r="B918">
        <f t="shared" si="85"/>
        <v>910</v>
      </c>
      <c r="C918">
        <f t="shared" si="86"/>
        <v>76</v>
      </c>
      <c r="D918" s="18">
        <f t="shared" si="89"/>
        <v>6.9275042715394517E-6</v>
      </c>
      <c r="E918" s="18">
        <f t="shared" si="88"/>
        <v>8.8768239644045985E-3</v>
      </c>
      <c r="F918" s="18">
        <f t="shared" si="84"/>
        <v>9.9794951729568666E-7</v>
      </c>
    </row>
    <row r="919" spans="1:6" x14ac:dyDescent="0.3">
      <c r="A919">
        <f t="shared" si="87"/>
        <v>912</v>
      </c>
      <c r="B919">
        <f t="shared" si="85"/>
        <v>911</v>
      </c>
      <c r="C919">
        <f t="shared" si="86"/>
        <v>76</v>
      </c>
      <c r="D919" s="18">
        <f t="shared" si="89"/>
        <v>6.9145123611292749E-6</v>
      </c>
      <c r="E919" s="18">
        <f t="shared" si="88"/>
        <v>8.8699094520434691E-3</v>
      </c>
      <c r="F919" s="18">
        <f t="shared" si="84"/>
        <v>9.8291097931220984E-7</v>
      </c>
    </row>
    <row r="920" spans="1:6" x14ac:dyDescent="0.3">
      <c r="A920">
        <f t="shared" si="87"/>
        <v>913</v>
      </c>
      <c r="B920">
        <f t="shared" si="85"/>
        <v>912</v>
      </c>
      <c r="C920">
        <f t="shared" si="86"/>
        <v>77</v>
      </c>
      <c r="D920" s="18">
        <f t="shared" si="89"/>
        <v>6.9015590188289356E-6</v>
      </c>
      <c r="E920" s="18">
        <f t="shared" si="88"/>
        <v>8.8630078930246395E-3</v>
      </c>
      <c r="F920" s="18">
        <f t="shared" si="84"/>
        <v>9.6809906363854022E-7</v>
      </c>
    </row>
    <row r="921" spans="1:6" x14ac:dyDescent="0.3">
      <c r="A921">
        <f t="shared" si="87"/>
        <v>914</v>
      </c>
      <c r="B921">
        <f t="shared" si="85"/>
        <v>913</v>
      </c>
      <c r="C921">
        <f t="shared" si="86"/>
        <v>77</v>
      </c>
      <c r="D921" s="18">
        <f t="shared" si="89"/>
        <v>6.8886440880732008E-6</v>
      </c>
      <c r="E921" s="18">
        <f t="shared" si="88"/>
        <v>8.8561192489365666E-3</v>
      </c>
      <c r="F921" s="18">
        <f t="shared" si="84"/>
        <v>9.5351035520392004E-7</v>
      </c>
    </row>
    <row r="922" spans="1:6" x14ac:dyDescent="0.3">
      <c r="A922">
        <f t="shared" si="87"/>
        <v>915</v>
      </c>
      <c r="B922">
        <f t="shared" si="85"/>
        <v>914</v>
      </c>
      <c r="C922">
        <f t="shared" si="86"/>
        <v>77</v>
      </c>
      <c r="D922" s="18">
        <f t="shared" si="89"/>
        <v>6.8757674131028168E-6</v>
      </c>
      <c r="E922" s="18">
        <f t="shared" si="88"/>
        <v>8.8492434815234632E-3</v>
      </c>
      <c r="F922" s="18">
        <f t="shared" si="84"/>
        <v>9.3914149040078802E-7</v>
      </c>
    </row>
    <row r="923" spans="1:6" x14ac:dyDescent="0.3">
      <c r="A923">
        <f t="shared" si="87"/>
        <v>916</v>
      </c>
      <c r="B923">
        <f t="shared" si="85"/>
        <v>915</v>
      </c>
      <c r="C923">
        <f t="shared" si="86"/>
        <v>77</v>
      </c>
      <c r="D923" s="18">
        <f t="shared" si="89"/>
        <v>6.8629288389594873E-6</v>
      </c>
      <c r="E923" s="18">
        <f t="shared" si="88"/>
        <v>8.8423805526845044E-3</v>
      </c>
      <c r="F923" s="18">
        <f t="shared" si="84"/>
        <v>9.2498915630925616E-7</v>
      </c>
    </row>
    <row r="924" spans="1:6" x14ac:dyDescent="0.3">
      <c r="A924">
        <f t="shared" si="87"/>
        <v>917</v>
      </c>
      <c r="B924">
        <f t="shared" si="85"/>
        <v>916</v>
      </c>
      <c r="C924">
        <f t="shared" si="86"/>
        <v>77</v>
      </c>
      <c r="D924" s="18">
        <f t="shared" si="89"/>
        <v>6.8501282114808824E-6</v>
      </c>
      <c r="E924" s="18">
        <f t="shared" si="88"/>
        <v>8.8355304244730239E-3</v>
      </c>
      <c r="F924" s="18">
        <f t="shared" si="84"/>
        <v>9.1105008993327737E-7</v>
      </c>
    </row>
    <row r="925" spans="1:6" x14ac:dyDescent="0.3">
      <c r="A925">
        <f t="shared" si="87"/>
        <v>918</v>
      </c>
      <c r="B925">
        <f t="shared" si="85"/>
        <v>917</v>
      </c>
      <c r="C925">
        <f t="shared" si="86"/>
        <v>77</v>
      </c>
      <c r="D925" s="18">
        <f t="shared" si="89"/>
        <v>6.8373653772956891E-6</v>
      </c>
      <c r="E925" s="18">
        <f t="shared" si="88"/>
        <v>8.8286930590957286E-3</v>
      </c>
      <c r="F925" s="18">
        <f t="shared" si="84"/>
        <v>8.9732107744831768E-7</v>
      </c>
    </row>
    <row r="926" spans="1:6" x14ac:dyDescent="0.3">
      <c r="A926">
        <f t="shared" si="87"/>
        <v>919</v>
      </c>
      <c r="B926">
        <f t="shared" si="85"/>
        <v>918</v>
      </c>
      <c r="C926">
        <f t="shared" si="86"/>
        <v>77</v>
      </c>
      <c r="D926" s="18">
        <f t="shared" si="89"/>
        <v>6.8246401838186968E-6</v>
      </c>
      <c r="E926" s="18">
        <f t="shared" si="88"/>
        <v>8.8218684189119104E-3</v>
      </c>
      <c r="F926" s="18">
        <f t="shared" si="84"/>
        <v>8.8379895346037408E-7</v>
      </c>
    </row>
    <row r="927" spans="1:6" x14ac:dyDescent="0.3">
      <c r="A927">
        <f t="shared" si="87"/>
        <v>920</v>
      </c>
      <c r="B927">
        <f t="shared" si="85"/>
        <v>919</v>
      </c>
      <c r="C927">
        <f t="shared" si="86"/>
        <v>77</v>
      </c>
      <c r="D927" s="18">
        <f t="shared" si="89"/>
        <v>6.8119524792459176E-6</v>
      </c>
      <c r="E927" s="18">
        <f t="shared" si="88"/>
        <v>8.815056466432665E-3</v>
      </c>
      <c r="F927" s="18">
        <f t="shared" si="84"/>
        <v>8.7048060027614905E-7</v>
      </c>
    </row>
    <row r="928" spans="1:6" x14ac:dyDescent="0.3">
      <c r="A928">
        <f t="shared" si="87"/>
        <v>921</v>
      </c>
      <c r="B928">
        <f t="shared" si="85"/>
        <v>920</v>
      </c>
      <c r="C928">
        <f t="shared" si="86"/>
        <v>77</v>
      </c>
      <c r="D928" s="18">
        <f t="shared" si="89"/>
        <v>6.7993021125497408E-6</v>
      </c>
      <c r="E928" s="18">
        <f t="shared" si="88"/>
        <v>8.8082571643201147E-3</v>
      </c>
      <c r="F928" s="18">
        <f t="shared" si="84"/>
        <v>8.5736294718423029E-7</v>
      </c>
    </row>
    <row r="929" spans="1:6" x14ac:dyDescent="0.3">
      <c r="A929">
        <f t="shared" si="87"/>
        <v>922</v>
      </c>
      <c r="B929">
        <f t="shared" si="85"/>
        <v>921</v>
      </c>
      <c r="C929">
        <f t="shared" si="86"/>
        <v>77</v>
      </c>
      <c r="D929" s="18">
        <f t="shared" si="89"/>
        <v>6.7866889334741277E-6</v>
      </c>
      <c r="E929" s="18">
        <f t="shared" si="88"/>
        <v>8.8014704753866402E-3</v>
      </c>
      <c r="F929" s="18">
        <f t="shared" si="84"/>
        <v>8.444429697470995E-7</v>
      </c>
    </row>
    <row r="930" spans="1:6" x14ac:dyDescent="0.3">
      <c r="A930">
        <f t="shared" si="87"/>
        <v>923</v>
      </c>
      <c r="B930">
        <f t="shared" si="85"/>
        <v>922</v>
      </c>
      <c r="C930">
        <f t="shared" si="86"/>
        <v>77</v>
      </c>
      <c r="D930" s="18">
        <f t="shared" si="89"/>
        <v>6.7741127925298359E-6</v>
      </c>
      <c r="E930" s="18">
        <f t="shared" si="88"/>
        <v>8.7946963625941104E-3</v>
      </c>
      <c r="F930" s="18">
        <f t="shared" si="84"/>
        <v>8.3171768910381121E-7</v>
      </c>
    </row>
    <row r="931" spans="1:6" x14ac:dyDescent="0.3">
      <c r="A931">
        <f t="shared" si="87"/>
        <v>924</v>
      </c>
      <c r="B931">
        <f t="shared" si="85"/>
        <v>923</v>
      </c>
      <c r="C931">
        <f t="shared" si="86"/>
        <v>77</v>
      </c>
      <c r="D931" s="18">
        <f t="shared" si="89"/>
        <v>6.7615735409896808E-6</v>
      </c>
      <c r="E931" s="18">
        <f t="shared" si="88"/>
        <v>8.7879347890531204E-3</v>
      </c>
      <c r="F931" s="18">
        <f t="shared" si="84"/>
        <v>8.1918417128317846E-7</v>
      </c>
    </row>
    <row r="932" spans="1:6" x14ac:dyDescent="0.3">
      <c r="A932">
        <f t="shared" si="87"/>
        <v>925</v>
      </c>
      <c r="B932">
        <f t="shared" si="85"/>
        <v>924</v>
      </c>
      <c r="C932">
        <f t="shared" si="86"/>
        <v>78</v>
      </c>
      <c r="D932" s="18">
        <f t="shared" si="89"/>
        <v>6.7490710308838319E-6</v>
      </c>
      <c r="E932" s="18">
        <f t="shared" si="88"/>
        <v>8.7811857180222358E-3</v>
      </c>
      <c r="F932" s="18">
        <f t="shared" si="84"/>
        <v>8.0683952652731059E-7</v>
      </c>
    </row>
    <row r="933" spans="1:6" x14ac:dyDescent="0.3">
      <c r="A933">
        <f t="shared" si="87"/>
        <v>926</v>
      </c>
      <c r="B933">
        <f t="shared" si="85"/>
        <v>925</v>
      </c>
      <c r="C933">
        <f t="shared" si="86"/>
        <v>78</v>
      </c>
      <c r="D933" s="18">
        <f t="shared" si="89"/>
        <v>6.7366051149951423E-6</v>
      </c>
      <c r="E933" s="18">
        <f t="shared" si="88"/>
        <v>8.774449112907241E-3</v>
      </c>
      <c r="F933" s="18">
        <f t="shared" si="84"/>
        <v>7.946809086253427E-7</v>
      </c>
    </row>
    <row r="934" spans="1:6" x14ac:dyDescent="0.3">
      <c r="A934">
        <f t="shared" si="87"/>
        <v>927</v>
      </c>
      <c r="B934">
        <f t="shared" si="85"/>
        <v>926</v>
      </c>
      <c r="C934">
        <f t="shared" si="86"/>
        <v>78</v>
      </c>
      <c r="D934" s="18">
        <f t="shared" si="89"/>
        <v>6.7241756468545121E-6</v>
      </c>
      <c r="E934" s="18">
        <f t="shared" si="88"/>
        <v>8.7677249372603867E-3</v>
      </c>
      <c r="F934" s="18">
        <f t="shared" si="84"/>
        <v>7.8270551425720741E-7</v>
      </c>
    </row>
    <row r="935" spans="1:6" x14ac:dyDescent="0.3">
      <c r="A935">
        <f t="shared" si="87"/>
        <v>928</v>
      </c>
      <c r="B935">
        <f t="shared" si="85"/>
        <v>927</v>
      </c>
      <c r="C935">
        <f t="shared" si="86"/>
        <v>78</v>
      </c>
      <c r="D935" s="18">
        <f t="shared" si="89"/>
        <v>6.7117824807362857E-6</v>
      </c>
      <c r="E935" s="18">
        <f t="shared" si="88"/>
        <v>8.7610131547796507E-3</v>
      </c>
      <c r="F935" s="18">
        <f t="shared" si="84"/>
        <v>7.7091058234729373E-7</v>
      </c>
    </row>
    <row r="936" spans="1:6" x14ac:dyDescent="0.3">
      <c r="A936">
        <f t="shared" si="87"/>
        <v>929</v>
      </c>
      <c r="B936">
        <f t="shared" si="85"/>
        <v>928</v>
      </c>
      <c r="C936">
        <f t="shared" si="86"/>
        <v>78</v>
      </c>
      <c r="D936" s="18">
        <f t="shared" si="89"/>
        <v>6.6994254716536802E-6</v>
      </c>
      <c r="E936" s="18">
        <f t="shared" si="88"/>
        <v>8.7543137293079974E-3</v>
      </c>
      <c r="F936" s="18">
        <f t="shared" si="84"/>
        <v>7.5929339342784782E-7</v>
      </c>
    </row>
    <row r="937" spans="1:6" x14ac:dyDescent="0.3">
      <c r="A937">
        <f t="shared" si="87"/>
        <v>930</v>
      </c>
      <c r="B937">
        <f t="shared" si="85"/>
        <v>929</v>
      </c>
      <c r="C937">
        <f t="shared" si="86"/>
        <v>78</v>
      </c>
      <c r="D937" s="18">
        <f t="shared" si="89"/>
        <v>6.6871044753542513E-6</v>
      </c>
      <c r="E937" s="18">
        <f t="shared" si="88"/>
        <v>8.7476266248326436E-3</v>
      </c>
      <c r="F937" s="18">
        <f t="shared" si="84"/>
        <v>7.4785126901196467E-7</v>
      </c>
    </row>
    <row r="938" spans="1:6" x14ac:dyDescent="0.3">
      <c r="A938">
        <f t="shared" si="87"/>
        <v>931</v>
      </c>
      <c r="B938">
        <f t="shared" si="85"/>
        <v>930</v>
      </c>
      <c r="C938">
        <f t="shared" si="86"/>
        <v>78</v>
      </c>
      <c r="D938" s="18">
        <f t="shared" si="89"/>
        <v>6.674819348315388E-6</v>
      </c>
      <c r="E938" s="18">
        <f t="shared" si="88"/>
        <v>8.7409518054843288E-3</v>
      </c>
      <c r="F938" s="18">
        <f t="shared" si="84"/>
        <v>7.3658157097603133E-7</v>
      </c>
    </row>
    <row r="939" spans="1:6" x14ac:dyDescent="0.3">
      <c r="A939">
        <f t="shared" si="87"/>
        <v>932</v>
      </c>
      <c r="B939">
        <f t="shared" si="85"/>
        <v>931</v>
      </c>
      <c r="C939">
        <f t="shared" si="86"/>
        <v>78</v>
      </c>
      <c r="D939" s="18">
        <f t="shared" si="89"/>
        <v>6.6625699477398408E-6</v>
      </c>
      <c r="E939" s="18">
        <f t="shared" si="88"/>
        <v>8.7342892355365895E-3</v>
      </c>
      <c r="F939" s="18">
        <f t="shared" si="84"/>
        <v>7.2548170095147379E-7</v>
      </c>
    </row>
    <row r="940" spans="1:6" x14ac:dyDescent="0.3">
      <c r="A940">
        <f t="shared" si="87"/>
        <v>933</v>
      </c>
      <c r="B940">
        <f t="shared" si="85"/>
        <v>932</v>
      </c>
      <c r="C940">
        <f t="shared" si="86"/>
        <v>78</v>
      </c>
      <c r="D940" s="18">
        <f t="shared" si="89"/>
        <v>6.6503561315512822E-6</v>
      </c>
      <c r="E940" s="18">
        <f t="shared" si="88"/>
        <v>8.7276388794050377E-3</v>
      </c>
      <c r="F940" s="18">
        <f t="shared" si="84"/>
        <v>7.1454909972567104E-7</v>
      </c>
    </row>
    <row r="941" spans="1:6" x14ac:dyDescent="0.3">
      <c r="A941">
        <f t="shared" si="87"/>
        <v>934</v>
      </c>
      <c r="B941">
        <f t="shared" si="85"/>
        <v>933</v>
      </c>
      <c r="C941">
        <f t="shared" si="86"/>
        <v>78</v>
      </c>
      <c r="D941" s="18">
        <f t="shared" si="89"/>
        <v>6.6381777583898997E-6</v>
      </c>
      <c r="E941" s="18">
        <f t="shared" si="88"/>
        <v>8.7210007016466484E-3</v>
      </c>
      <c r="F941" s="18">
        <f t="shared" si="84"/>
        <v>7.0378124665189687E-7</v>
      </c>
    </row>
    <row r="942" spans="1:6" x14ac:dyDescent="0.3">
      <c r="A942">
        <f t="shared" si="87"/>
        <v>935</v>
      </c>
      <c r="B942">
        <f t="shared" si="85"/>
        <v>934</v>
      </c>
      <c r="C942">
        <f t="shared" si="86"/>
        <v>78</v>
      </c>
      <c r="D942" s="18">
        <f t="shared" si="89"/>
        <v>6.6260346876080196E-6</v>
      </c>
      <c r="E942" s="18">
        <f t="shared" si="88"/>
        <v>8.7143746669590405E-3</v>
      </c>
      <c r="F942" s="18">
        <f t="shared" si="84"/>
        <v>6.9317565906815428E-7</v>
      </c>
    </row>
    <row r="943" spans="1:6" x14ac:dyDescent="0.3">
      <c r="A943">
        <f t="shared" si="87"/>
        <v>936</v>
      </c>
      <c r="B943">
        <f t="shared" si="85"/>
        <v>935</v>
      </c>
      <c r="C943">
        <f t="shared" si="86"/>
        <v>78</v>
      </c>
      <c r="D943" s="18">
        <f t="shared" si="89"/>
        <v>6.6139267792657618E-6</v>
      </c>
      <c r="E943" s="18">
        <f t="shared" si="88"/>
        <v>8.7077607401797753E-3</v>
      </c>
      <c r="F943" s="18">
        <f t="shared" si="84"/>
        <v>6.8272989172476528E-7</v>
      </c>
    </row>
    <row r="944" spans="1:6" x14ac:dyDescent="0.3">
      <c r="A944">
        <f t="shared" si="87"/>
        <v>937</v>
      </c>
      <c r="B944">
        <f t="shared" si="85"/>
        <v>936</v>
      </c>
      <c r="C944">
        <f t="shared" si="86"/>
        <v>79</v>
      </c>
      <c r="D944" s="18">
        <f t="shared" si="89"/>
        <v>6.6018538941267272E-6</v>
      </c>
      <c r="E944" s="18">
        <f t="shared" si="88"/>
        <v>8.7011588862856478E-3</v>
      </c>
      <c r="F944" s="18">
        <f t="shared" si="84"/>
        <v>6.7244153622059016E-7</v>
      </c>
    </row>
    <row r="945" spans="1:6" x14ac:dyDescent="0.3">
      <c r="A945">
        <f t="shared" si="87"/>
        <v>938</v>
      </c>
      <c r="B945">
        <f t="shared" si="85"/>
        <v>937</v>
      </c>
      <c r="C945">
        <f t="shared" si="86"/>
        <v>79</v>
      </c>
      <c r="D945" s="18">
        <f t="shared" si="89"/>
        <v>6.5898158936537154E-6</v>
      </c>
      <c r="E945" s="18">
        <f t="shared" si="88"/>
        <v>8.6945690703919935E-3</v>
      </c>
      <c r="F945" s="18">
        <f t="shared" si="84"/>
        <v>6.6230822044773966E-7</v>
      </c>
    </row>
    <row r="946" spans="1:6" x14ac:dyDescent="0.3">
      <c r="A946">
        <f t="shared" si="87"/>
        <v>939</v>
      </c>
      <c r="B946">
        <f t="shared" si="85"/>
        <v>938</v>
      </c>
      <c r="C946">
        <f t="shared" si="86"/>
        <v>79</v>
      </c>
      <c r="D946" s="18">
        <f t="shared" si="89"/>
        <v>6.5778126400044707E-6</v>
      </c>
      <c r="E946" s="18">
        <f t="shared" si="88"/>
        <v>8.687991257751989E-3</v>
      </c>
      <c r="F946" s="18">
        <f t="shared" si="84"/>
        <v>6.523276080446565E-7</v>
      </c>
    </row>
    <row r="947" spans="1:6" x14ac:dyDescent="0.3">
      <c r="A947">
        <f t="shared" si="87"/>
        <v>940</v>
      </c>
      <c r="B947">
        <f t="shared" si="85"/>
        <v>939</v>
      </c>
      <c r="C947">
        <f t="shared" si="86"/>
        <v>79</v>
      </c>
      <c r="D947" s="18">
        <f t="shared" si="89"/>
        <v>6.5658439960274623E-6</v>
      </c>
      <c r="E947" s="18">
        <f t="shared" si="88"/>
        <v>8.6814254137559613E-3</v>
      </c>
      <c r="F947" s="18">
        <f t="shared" si="84"/>
        <v>6.4249739785743776E-7</v>
      </c>
    </row>
    <row r="948" spans="1:6" x14ac:dyDescent="0.3">
      <c r="A948">
        <f t="shared" si="87"/>
        <v>941</v>
      </c>
      <c r="B948">
        <f t="shared" si="85"/>
        <v>940</v>
      </c>
      <c r="C948">
        <f t="shared" si="86"/>
        <v>79</v>
      </c>
      <c r="D948" s="18">
        <f t="shared" si="89"/>
        <v>6.5539098252576924E-6</v>
      </c>
      <c r="E948" s="18">
        <f t="shared" si="88"/>
        <v>8.6748715039307034E-3</v>
      </c>
      <c r="F948" s="18">
        <f t="shared" si="84"/>
        <v>6.3281532340927552E-7</v>
      </c>
    </row>
    <row r="949" spans="1:6" x14ac:dyDescent="0.3">
      <c r="A949">
        <f t="shared" si="87"/>
        <v>942</v>
      </c>
      <c r="B949">
        <f t="shared" si="85"/>
        <v>941</v>
      </c>
      <c r="C949">
        <f t="shared" si="86"/>
        <v>79</v>
      </c>
      <c r="D949" s="18">
        <f t="shared" si="89"/>
        <v>6.5420099919125354E-6</v>
      </c>
      <c r="E949" s="18">
        <f t="shared" si="88"/>
        <v>8.6683294939387916E-3</v>
      </c>
      <c r="F949" s="18">
        <f t="shared" si="84"/>
        <v>6.2327915237789369E-7</v>
      </c>
    </row>
    <row r="950" spans="1:6" x14ac:dyDescent="0.3">
      <c r="A950">
        <f t="shared" si="87"/>
        <v>943</v>
      </c>
      <c r="B950">
        <f t="shared" si="85"/>
        <v>942</v>
      </c>
      <c r="C950">
        <f t="shared" si="86"/>
        <v>79</v>
      </c>
      <c r="D950" s="18">
        <f t="shared" si="89"/>
        <v>6.5301443608876036E-6</v>
      </c>
      <c r="E950" s="18">
        <f t="shared" si="88"/>
        <v>8.6617993495779044E-3</v>
      </c>
      <c r="F950" s="18">
        <f t="shared" si="84"/>
        <v>6.1388668608085676E-7</v>
      </c>
    </row>
    <row r="951" spans="1:6" x14ac:dyDescent="0.3">
      <c r="A951">
        <f t="shared" si="87"/>
        <v>944</v>
      </c>
      <c r="B951">
        <f t="shared" si="85"/>
        <v>943</v>
      </c>
      <c r="C951">
        <f t="shared" si="86"/>
        <v>79</v>
      </c>
      <c r="D951" s="18">
        <f t="shared" si="89"/>
        <v>6.5183127977526452E-6</v>
      </c>
      <c r="E951" s="18">
        <f t="shared" si="88"/>
        <v>8.6552810367801509E-3</v>
      </c>
      <c r="F951" s="18">
        <f t="shared" si="84"/>
        <v>6.046357589686365E-7</v>
      </c>
    </row>
    <row r="952" spans="1:6" x14ac:dyDescent="0.3">
      <c r="A952">
        <f t="shared" si="87"/>
        <v>945</v>
      </c>
      <c r="B952">
        <f t="shared" si="85"/>
        <v>944</v>
      </c>
      <c r="C952">
        <f t="shared" si="86"/>
        <v>79</v>
      </c>
      <c r="D952" s="18">
        <f t="shared" si="89"/>
        <v>6.506515168747473E-6</v>
      </c>
      <c r="E952" s="18">
        <f t="shared" si="88"/>
        <v>8.6487745216114031E-3</v>
      </c>
      <c r="F952" s="18">
        <f t="shared" si="84"/>
        <v>5.9552423812531905E-7</v>
      </c>
    </row>
    <row r="953" spans="1:6" x14ac:dyDescent="0.3">
      <c r="A953">
        <f t="shared" si="87"/>
        <v>946</v>
      </c>
      <c r="B953">
        <f t="shared" si="85"/>
        <v>945</v>
      </c>
      <c r="C953">
        <f t="shared" si="86"/>
        <v>79</v>
      </c>
      <c r="D953" s="18">
        <f t="shared" si="89"/>
        <v>6.4947513407779161E-6</v>
      </c>
      <c r="E953" s="18">
        <f t="shared" si="88"/>
        <v>8.6422797702706243E-3</v>
      </c>
      <c r="F953" s="18">
        <f t="shared" si="84"/>
        <v>5.865500227768336E-7</v>
      </c>
    </row>
    <row r="954" spans="1:6" x14ac:dyDescent="0.3">
      <c r="A954">
        <f t="shared" si="87"/>
        <v>947</v>
      </c>
      <c r="B954">
        <f t="shared" si="85"/>
        <v>946</v>
      </c>
      <c r="C954">
        <f t="shared" si="86"/>
        <v>79</v>
      </c>
      <c r="D954" s="18">
        <f t="shared" si="89"/>
        <v>6.4830211814118072E-6</v>
      </c>
      <c r="E954" s="18">
        <f t="shared" si="88"/>
        <v>8.6357967490892119E-3</v>
      </c>
      <c r="F954" s="18">
        <f t="shared" si="84"/>
        <v>5.7771104380659266E-7</v>
      </c>
    </row>
    <row r="955" spans="1:6" x14ac:dyDescent="0.3">
      <c r="A955">
        <f t="shared" si="87"/>
        <v>948</v>
      </c>
      <c r="B955">
        <f t="shared" si="85"/>
        <v>947</v>
      </c>
      <c r="C955">
        <f t="shared" si="86"/>
        <v>79</v>
      </c>
      <c r="D955" s="18">
        <f t="shared" si="89"/>
        <v>6.4713245588749924E-6</v>
      </c>
      <c r="E955" s="18">
        <f t="shared" si="88"/>
        <v>8.6293254245303364E-3</v>
      </c>
      <c r="F955" s="18">
        <f t="shared" si="84"/>
        <v>5.6900526327843265E-7</v>
      </c>
    </row>
    <row r="956" spans="1:6" x14ac:dyDescent="0.3">
      <c r="A956">
        <f t="shared" si="87"/>
        <v>949</v>
      </c>
      <c r="B956">
        <f t="shared" si="85"/>
        <v>948</v>
      </c>
      <c r="C956">
        <f t="shared" si="86"/>
        <v>80</v>
      </c>
      <c r="D956" s="18">
        <f t="shared" si="89"/>
        <v>6.4596613420473736E-6</v>
      </c>
      <c r="E956" s="18">
        <f t="shared" si="88"/>
        <v>8.622865763188289E-3</v>
      </c>
      <c r="F956" s="18">
        <f t="shared" si="84"/>
        <v>5.6043067396674152E-7</v>
      </c>
    </row>
    <row r="957" spans="1:6" x14ac:dyDescent="0.3">
      <c r="A957">
        <f t="shared" si="87"/>
        <v>950</v>
      </c>
      <c r="B957">
        <f t="shared" si="85"/>
        <v>949</v>
      </c>
      <c r="C957">
        <f t="shared" si="86"/>
        <v>80</v>
      </c>
      <c r="D957" s="18">
        <f t="shared" si="89"/>
        <v>6.448031400458977E-6</v>
      </c>
      <c r="E957" s="18">
        <f t="shared" si="88"/>
        <v>8.6164177317878295E-3</v>
      </c>
      <c r="F957" s="18">
        <f t="shared" si="84"/>
        <v>5.5198529889366825E-7</v>
      </c>
    </row>
    <row r="958" spans="1:6" x14ac:dyDescent="0.3">
      <c r="A958">
        <f t="shared" si="87"/>
        <v>951</v>
      </c>
      <c r="B958">
        <f t="shared" si="85"/>
        <v>950</v>
      </c>
      <c r="C958">
        <f t="shared" si="86"/>
        <v>80</v>
      </c>
      <c r="D958" s="18">
        <f t="shared" si="89"/>
        <v>6.4364346042860478E-6</v>
      </c>
      <c r="E958" s="18">
        <f t="shared" si="88"/>
        <v>8.6099812971835426E-3</v>
      </c>
      <c r="F958" s="18">
        <f t="shared" si="84"/>
        <v>5.4366719087330671E-7</v>
      </c>
    </row>
    <row r="959" spans="1:6" x14ac:dyDescent="0.3">
      <c r="A959">
        <f t="shared" si="87"/>
        <v>952</v>
      </c>
      <c r="B959">
        <f t="shared" si="85"/>
        <v>951</v>
      </c>
      <c r="C959">
        <f t="shared" si="86"/>
        <v>80</v>
      </c>
      <c r="D959" s="18">
        <f t="shared" si="89"/>
        <v>6.4248708243471761E-6</v>
      </c>
      <c r="E959" s="18">
        <f t="shared" si="88"/>
        <v>8.6035564263591963E-3</v>
      </c>
      <c r="F959" s="18">
        <f t="shared" si="84"/>
        <v>5.3547443206274661E-7</v>
      </c>
    </row>
    <row r="960" spans="1:6" x14ac:dyDescent="0.3">
      <c r="A960">
        <f t="shared" si="87"/>
        <v>953</v>
      </c>
      <c r="B960">
        <f t="shared" si="85"/>
        <v>952</v>
      </c>
      <c r="C960">
        <f t="shared" si="86"/>
        <v>80</v>
      </c>
      <c r="D960" s="18">
        <f t="shared" si="89"/>
        <v>6.4133399320994456E-6</v>
      </c>
      <c r="E960" s="18">
        <f t="shared" si="88"/>
        <v>8.5971430864270962E-3</v>
      </c>
      <c r="F960" s="18">
        <f t="shared" si="84"/>
        <v>5.2740513351989232E-7</v>
      </c>
    </row>
    <row r="961" spans="1:6" x14ac:dyDescent="0.3">
      <c r="A961">
        <f t="shared" si="87"/>
        <v>954</v>
      </c>
      <c r="B961">
        <f t="shared" si="85"/>
        <v>953</v>
      </c>
      <c r="C961">
        <f t="shared" si="86"/>
        <v>80</v>
      </c>
      <c r="D961" s="18">
        <f t="shared" si="89"/>
        <v>6.4018417996346148E-6</v>
      </c>
      <c r="E961" s="18">
        <f t="shared" si="88"/>
        <v>8.5907412446274613E-3</v>
      </c>
      <c r="F961" s="18">
        <f t="shared" si="84"/>
        <v>5.1945743476794255E-7</v>
      </c>
    </row>
    <row r="962" spans="1:6" x14ac:dyDescent="0.3">
      <c r="A962">
        <f t="shared" si="87"/>
        <v>955</v>
      </c>
      <c r="B962">
        <f t="shared" si="85"/>
        <v>954</v>
      </c>
      <c r="C962">
        <f t="shared" si="86"/>
        <v>80</v>
      </c>
      <c r="D962" s="18">
        <f t="shared" si="89"/>
        <v>6.3903762996753194E-6</v>
      </c>
      <c r="E962" s="18">
        <f t="shared" si="88"/>
        <v>8.5843508683277857E-3</v>
      </c>
      <c r="F962" s="18">
        <f t="shared" si="84"/>
        <v>5.1162950336643617E-7</v>
      </c>
    </row>
    <row r="963" spans="1:6" x14ac:dyDescent="0.3">
      <c r="A963">
        <f t="shared" si="87"/>
        <v>956</v>
      </c>
      <c r="B963">
        <f t="shared" si="85"/>
        <v>955</v>
      </c>
      <c r="C963">
        <f t="shared" si="86"/>
        <v>80</v>
      </c>
      <c r="D963" s="18">
        <f t="shared" si="89"/>
        <v>6.3789433055713058E-6</v>
      </c>
      <c r="E963" s="18">
        <f t="shared" si="88"/>
        <v>8.5779719250222135E-3</v>
      </c>
      <c r="F963" s="18">
        <f t="shared" si="84"/>
        <v>5.0391953448875821E-7</v>
      </c>
    </row>
    <row r="964" spans="1:6" x14ac:dyDescent="0.3">
      <c r="A964">
        <f t="shared" si="87"/>
        <v>957</v>
      </c>
      <c r="B964">
        <f t="shared" si="85"/>
        <v>956</v>
      </c>
      <c r="C964">
        <f t="shared" si="86"/>
        <v>80</v>
      </c>
      <c r="D964" s="18">
        <f t="shared" si="89"/>
        <v>6.3675426912956877E-6</v>
      </c>
      <c r="E964" s="18">
        <f t="shared" si="88"/>
        <v>8.5716043823309187E-3</v>
      </c>
      <c r="F964" s="18">
        <f t="shared" si="84"/>
        <v>4.9632575050601604E-7</v>
      </c>
    </row>
    <row r="965" spans="1:6" x14ac:dyDescent="0.3">
      <c r="A965">
        <f t="shared" si="87"/>
        <v>958</v>
      </c>
      <c r="B965">
        <f t="shared" si="85"/>
        <v>957</v>
      </c>
      <c r="C965">
        <f t="shared" si="86"/>
        <v>80</v>
      </c>
      <c r="D965" s="18">
        <f t="shared" si="89"/>
        <v>6.3561743314412317E-6</v>
      </c>
      <c r="E965" s="18">
        <f t="shared" si="88"/>
        <v>8.565248207999478E-3</v>
      </c>
      <c r="F965" s="18">
        <f t="shared" si="84"/>
        <v>4.8884640057718514E-7</v>
      </c>
    </row>
    <row r="966" spans="1:6" x14ac:dyDescent="0.3">
      <c r="A966">
        <f t="shared" si="87"/>
        <v>959</v>
      </c>
      <c r="B966">
        <f t="shared" si="85"/>
        <v>958</v>
      </c>
      <c r="C966">
        <f t="shared" si="86"/>
        <v>80</v>
      </c>
      <c r="D966" s="18">
        <f t="shared" si="89"/>
        <v>6.3448381012166675E-6</v>
      </c>
      <c r="E966" s="18">
        <f t="shared" si="88"/>
        <v>8.558903369898261E-3</v>
      </c>
      <c r="F966" s="18">
        <f t="shared" si="84"/>
        <v>4.8147976024543004E-7</v>
      </c>
    </row>
    <row r="967" spans="1:6" x14ac:dyDescent="0.3">
      <c r="A967">
        <f t="shared" si="87"/>
        <v>960</v>
      </c>
      <c r="B967">
        <f t="shared" si="85"/>
        <v>959</v>
      </c>
      <c r="C967">
        <f t="shared" si="86"/>
        <v>80</v>
      </c>
      <c r="D967" s="18">
        <f t="shared" si="89"/>
        <v>6.3335338764430229E-6</v>
      </c>
      <c r="E967" s="18">
        <f t="shared" si="88"/>
        <v>8.5525698360218172E-3</v>
      </c>
      <c r="F967" s="18">
        <f t="shared" si="84"/>
        <v>4.7422413104051017E-7</v>
      </c>
    </row>
    <row r="968" spans="1:6" x14ac:dyDescent="0.3">
      <c r="A968">
        <f t="shared" si="87"/>
        <v>961</v>
      </c>
      <c r="B968">
        <f t="shared" si="85"/>
        <v>960</v>
      </c>
      <c r="C968">
        <f t="shared" si="86"/>
        <v>81</v>
      </c>
      <c r="D968" s="18">
        <f t="shared" si="89"/>
        <v>6.3222615335499867E-6</v>
      </c>
      <c r="E968" s="18">
        <f t="shared" si="88"/>
        <v>8.5462475744882676E-3</v>
      </c>
      <c r="F968" s="18">
        <f t="shared" ref="F968:F1031" si="90">1/(1+$F$5)^B968</f>
        <v>4.6707784008717639E-7</v>
      </c>
    </row>
    <row r="969" spans="1:6" x14ac:dyDescent="0.3">
      <c r="A969">
        <f t="shared" si="87"/>
        <v>962</v>
      </c>
      <c r="B969">
        <f t="shared" ref="B969:B1032" si="91">A969-1</f>
        <v>961</v>
      </c>
      <c r="C969">
        <f t="shared" ref="C969:C1032" si="92">INT(B969/12)+1</f>
        <v>81</v>
      </c>
      <c r="D969" s="18">
        <f t="shared" si="89"/>
        <v>6.3110209495722951E-6</v>
      </c>
      <c r="E969" s="18">
        <f t="shared" si="88"/>
        <v>8.5399365535386955E-3</v>
      </c>
      <c r="F969" s="18">
        <f t="shared" si="90"/>
        <v>4.6003923971946854E-7</v>
      </c>
    </row>
    <row r="970" spans="1:6" x14ac:dyDescent="0.3">
      <c r="A970">
        <f t="shared" ref="A970:A1033" si="93">A969+1</f>
        <v>963</v>
      </c>
      <c r="B970">
        <f t="shared" si="91"/>
        <v>962</v>
      </c>
      <c r="C970">
        <f t="shared" si="92"/>
        <v>81</v>
      </c>
      <c r="D970" s="18">
        <f t="shared" si="89"/>
        <v>6.299812002146144E-6</v>
      </c>
      <c r="E970" s="18">
        <f t="shared" ref="E970:E1033" si="94">E969-D970</f>
        <v>8.5336367415365499E-3</v>
      </c>
      <c r="F970" s="18">
        <f t="shared" si="90"/>
        <v>4.5310670710082586E-7</v>
      </c>
    </row>
    <row r="971" spans="1:6" x14ac:dyDescent="0.3">
      <c r="A971">
        <f t="shared" si="93"/>
        <v>964</v>
      </c>
      <c r="B971">
        <f t="shared" si="91"/>
        <v>963</v>
      </c>
      <c r="C971">
        <f t="shared" si="92"/>
        <v>81</v>
      </c>
      <c r="D971" s="18">
        <f t="shared" ref="D971:D1034" si="95">($B$2+B971-2)/($B$1+$B$2+B971-1)*D970</f>
        <v>6.2886345695056259E-6</v>
      </c>
      <c r="E971" s="18">
        <f t="shared" si="94"/>
        <v>8.5273481069670434E-3</v>
      </c>
      <c r="F971" s="18">
        <f t="shared" si="90"/>
        <v>4.4627864384992191E-7</v>
      </c>
    </row>
    <row r="972" spans="1:6" x14ac:dyDescent="0.3">
      <c r="A972">
        <f t="shared" si="93"/>
        <v>965</v>
      </c>
      <c r="B972">
        <f t="shared" si="91"/>
        <v>964</v>
      </c>
      <c r="C972">
        <f t="shared" si="92"/>
        <v>81</v>
      </c>
      <c r="D972" s="18">
        <f t="shared" si="95"/>
        <v>6.2774885304791929E-6</v>
      </c>
      <c r="E972" s="18">
        <f t="shared" si="94"/>
        <v>8.5210706184365645E-3</v>
      </c>
      <c r="F972" s="18">
        <f t="shared" si="90"/>
        <v>4.3955347567213827E-7</v>
      </c>
    </row>
    <row r="973" spans="1:6" x14ac:dyDescent="0.3">
      <c r="A973">
        <f t="shared" si="93"/>
        <v>966</v>
      </c>
      <c r="B973">
        <f t="shared" si="91"/>
        <v>965</v>
      </c>
      <c r="C973">
        <f t="shared" si="92"/>
        <v>81</v>
      </c>
      <c r="D973" s="18">
        <f t="shared" si="95"/>
        <v>6.2663737644861444E-6</v>
      </c>
      <c r="E973" s="18">
        <f t="shared" si="94"/>
        <v>8.5148042446720786E-3</v>
      </c>
      <c r="F973" s="18">
        <f t="shared" si="90"/>
        <v>4.3292965199659038E-7</v>
      </c>
    </row>
    <row r="974" spans="1:6" x14ac:dyDescent="0.3">
      <c r="A974">
        <f t="shared" si="93"/>
        <v>967</v>
      </c>
      <c r="B974">
        <f t="shared" si="91"/>
        <v>966</v>
      </c>
      <c r="C974">
        <f t="shared" si="92"/>
        <v>81</v>
      </c>
      <c r="D974" s="18">
        <f t="shared" si="95"/>
        <v>6.2552901515331331E-6</v>
      </c>
      <c r="E974" s="18">
        <f t="shared" si="94"/>
        <v>8.5085489545205454E-3</v>
      </c>
      <c r="F974" s="18">
        <f t="shared" si="90"/>
        <v>4.2640564561862537E-7</v>
      </c>
    </row>
    <row r="975" spans="1:6" x14ac:dyDescent="0.3">
      <c r="A975">
        <f t="shared" si="93"/>
        <v>968</v>
      </c>
      <c r="B975">
        <f t="shared" si="91"/>
        <v>967</v>
      </c>
      <c r="C975">
        <f t="shared" si="92"/>
        <v>81</v>
      </c>
      <c r="D975" s="18">
        <f t="shared" si="95"/>
        <v>6.2442375722107069E-6</v>
      </c>
      <c r="E975" s="18">
        <f t="shared" si="94"/>
        <v>8.5023047169483345E-3</v>
      </c>
      <c r="F975" s="18">
        <f t="shared" si="90"/>
        <v>4.1997995234770551E-7</v>
      </c>
    </row>
    <row r="976" spans="1:6" x14ac:dyDescent="0.3">
      <c r="A976">
        <f t="shared" si="93"/>
        <v>969</v>
      </c>
      <c r="B976">
        <f t="shared" si="91"/>
        <v>968</v>
      </c>
      <c r="C976">
        <f t="shared" si="92"/>
        <v>81</v>
      </c>
      <c r="D976" s="18">
        <f t="shared" si="95"/>
        <v>6.233215907689861E-6</v>
      </c>
      <c r="E976" s="18">
        <f t="shared" si="94"/>
        <v>8.4960715010406439E-3</v>
      </c>
      <c r="F976" s="18">
        <f t="shared" si="90"/>
        <v>4.1365109066059833E-7</v>
      </c>
    </row>
    <row r="977" spans="1:6" x14ac:dyDescent="0.3">
      <c r="A977">
        <f t="shared" si="93"/>
        <v>970</v>
      </c>
      <c r="B977">
        <f t="shared" si="91"/>
        <v>969</v>
      </c>
      <c r="C977">
        <f t="shared" si="92"/>
        <v>81</v>
      </c>
      <c r="D977" s="18">
        <f t="shared" si="95"/>
        <v>6.2222250397186272E-6</v>
      </c>
      <c r="E977" s="18">
        <f t="shared" si="94"/>
        <v>8.4898492760009259E-3</v>
      </c>
      <c r="F977" s="18">
        <f t="shared" si="90"/>
        <v>4.0741760135979356E-7</v>
      </c>
    </row>
    <row r="978" spans="1:6" x14ac:dyDescent="0.3">
      <c r="A978">
        <f t="shared" si="93"/>
        <v>971</v>
      </c>
      <c r="B978">
        <f t="shared" si="91"/>
        <v>970</v>
      </c>
      <c r="C978">
        <f t="shared" si="92"/>
        <v>81</v>
      </c>
      <c r="D978" s="18">
        <f t="shared" si="95"/>
        <v>6.2112648506186766E-6</v>
      </c>
      <c r="E978" s="18">
        <f t="shared" si="94"/>
        <v>8.4836380111503081E-3</v>
      </c>
      <c r="F978" s="18">
        <f t="shared" si="90"/>
        <v>4.0127804723706638E-7</v>
      </c>
    </row>
    <row r="979" spans="1:6" x14ac:dyDescent="0.3">
      <c r="A979">
        <f t="shared" si="93"/>
        <v>972</v>
      </c>
      <c r="B979">
        <f t="shared" si="91"/>
        <v>971</v>
      </c>
      <c r="C979">
        <f t="shared" si="92"/>
        <v>81</v>
      </c>
      <c r="D979" s="18">
        <f t="shared" si="95"/>
        <v>6.2003352232819503E-6</v>
      </c>
      <c r="E979" s="18">
        <f t="shared" si="94"/>
        <v>8.4774376759270253E-3</v>
      </c>
      <c r="F979" s="18">
        <f t="shared" si="90"/>
        <v>3.9523101274211203E-7</v>
      </c>
    </row>
    <row r="980" spans="1:6" x14ac:dyDescent="0.3">
      <c r="A980">
        <f t="shared" si="93"/>
        <v>973</v>
      </c>
      <c r="B980">
        <f t="shared" si="91"/>
        <v>972</v>
      </c>
      <c r="C980">
        <f t="shared" si="92"/>
        <v>82</v>
      </c>
      <c r="D980" s="18">
        <f t="shared" si="95"/>
        <v>6.1894360411673137E-6</v>
      </c>
      <c r="E980" s="18">
        <f t="shared" si="94"/>
        <v>8.4712482398858584E-3</v>
      </c>
      <c r="F980" s="18">
        <f t="shared" si="90"/>
        <v>3.8927510365617247E-7</v>
      </c>
    </row>
    <row r="981" spans="1:6" x14ac:dyDescent="0.3">
      <c r="A981">
        <f t="shared" si="93"/>
        <v>974</v>
      </c>
      <c r="B981">
        <f t="shared" si="91"/>
        <v>973</v>
      </c>
      <c r="C981">
        <f t="shared" si="92"/>
        <v>82</v>
      </c>
      <c r="D981" s="18">
        <f t="shared" si="95"/>
        <v>6.1785671882972311E-6</v>
      </c>
      <c r="E981" s="18">
        <f t="shared" si="94"/>
        <v>8.4650696726975613E-3</v>
      </c>
      <c r="F981" s="18">
        <f t="shared" si="90"/>
        <v>3.8340894677058262E-7</v>
      </c>
    </row>
    <row r="982" spans="1:6" x14ac:dyDescent="0.3">
      <c r="A982">
        <f t="shared" si="93"/>
        <v>975</v>
      </c>
      <c r="B982">
        <f t="shared" si="91"/>
        <v>974</v>
      </c>
      <c r="C982">
        <f t="shared" si="92"/>
        <v>82</v>
      </c>
      <c r="D982" s="18">
        <f t="shared" si="95"/>
        <v>6.1677285492544669E-6</v>
      </c>
      <c r="E982" s="18">
        <f t="shared" si="94"/>
        <v>8.458901944148306E-3</v>
      </c>
      <c r="F982" s="18">
        <f t="shared" si="90"/>
        <v>3.7763118957015916E-7</v>
      </c>
    </row>
    <row r="983" spans="1:6" x14ac:dyDescent="0.3">
      <c r="A983">
        <f t="shared" si="93"/>
        <v>976</v>
      </c>
      <c r="B983">
        <f t="shared" si="91"/>
        <v>975</v>
      </c>
      <c r="C983">
        <f t="shared" si="92"/>
        <v>82</v>
      </c>
      <c r="D983" s="18">
        <f t="shared" si="95"/>
        <v>6.1569200091788065E-6</v>
      </c>
      <c r="E983" s="18">
        <f t="shared" si="94"/>
        <v>8.4527450241391276E-3</v>
      </c>
      <c r="F983" s="18">
        <f t="shared" si="90"/>
        <v>3.7194049992136225E-7</v>
      </c>
    </row>
    <row r="984" spans="1:6" x14ac:dyDescent="0.3">
      <c r="A984">
        <f t="shared" si="93"/>
        <v>977</v>
      </c>
      <c r="B984">
        <f t="shared" si="91"/>
        <v>976</v>
      </c>
      <c r="C984">
        <f t="shared" si="92"/>
        <v>82</v>
      </c>
      <c r="D984" s="18">
        <f t="shared" si="95"/>
        <v>6.1461414537637982E-6</v>
      </c>
      <c r="E984" s="18">
        <f t="shared" si="94"/>
        <v>8.4465988826853636E-3</v>
      </c>
      <c r="F984" s="18">
        <f t="shared" si="90"/>
        <v>3.663355657651554E-7</v>
      </c>
    </row>
    <row r="985" spans="1:6" x14ac:dyDescent="0.3">
      <c r="A985">
        <f t="shared" si="93"/>
        <v>978</v>
      </c>
      <c r="B985">
        <f t="shared" si="91"/>
        <v>977</v>
      </c>
      <c r="C985">
        <f t="shared" si="92"/>
        <v>82</v>
      </c>
      <c r="D985" s="18">
        <f t="shared" si="95"/>
        <v>6.1353927692535255E-6</v>
      </c>
      <c r="E985" s="18">
        <f t="shared" si="94"/>
        <v>8.4404634899161099E-3</v>
      </c>
      <c r="F985" s="18">
        <f t="shared" si="90"/>
        <v>3.6081509481449366E-7</v>
      </c>
    </row>
    <row r="986" spans="1:6" x14ac:dyDescent="0.3">
      <c r="A986">
        <f t="shared" si="93"/>
        <v>979</v>
      </c>
      <c r="B986">
        <f t="shared" si="91"/>
        <v>978</v>
      </c>
      <c r="C986">
        <f t="shared" si="92"/>
        <v>82</v>
      </c>
      <c r="D986" s="18">
        <f t="shared" si="95"/>
        <v>6.1246738424393896E-6</v>
      </c>
      <c r="E986" s="18">
        <f t="shared" si="94"/>
        <v>8.43433881607367E-3</v>
      </c>
      <c r="F986" s="18">
        <f t="shared" si="90"/>
        <v>3.5537781425637115E-7</v>
      </c>
    </row>
    <row r="987" spans="1:6" x14ac:dyDescent="0.3">
      <c r="A987">
        <f t="shared" si="93"/>
        <v>980</v>
      </c>
      <c r="B987">
        <f t="shared" si="91"/>
        <v>979</v>
      </c>
      <c r="C987">
        <f t="shared" si="92"/>
        <v>82</v>
      </c>
      <c r="D987" s="18">
        <f t="shared" si="95"/>
        <v>6.1139845606569259E-6</v>
      </c>
      <c r="E987" s="18">
        <f t="shared" si="94"/>
        <v>8.4282248315130127E-3</v>
      </c>
      <c r="F987" s="18">
        <f t="shared" si="90"/>
        <v>3.5002247045835819E-7</v>
      </c>
    </row>
    <row r="988" spans="1:6" x14ac:dyDescent="0.3">
      <c r="A988">
        <f t="shared" si="93"/>
        <v>981</v>
      </c>
      <c r="B988">
        <f t="shared" si="91"/>
        <v>980</v>
      </c>
      <c r="C988">
        <f t="shared" si="92"/>
        <v>82</v>
      </c>
      <c r="D988" s="18">
        <f t="shared" si="95"/>
        <v>6.1033248117826322E-6</v>
      </c>
      <c r="E988" s="18">
        <f t="shared" si="94"/>
        <v>8.4221215067012307E-3</v>
      </c>
      <c r="F988" s="18">
        <f t="shared" si="90"/>
        <v>3.44747828679561E-7</v>
      </c>
    </row>
    <row r="989" spans="1:6" x14ac:dyDescent="0.3">
      <c r="A989">
        <f t="shared" si="93"/>
        <v>982</v>
      </c>
      <c r="B989">
        <f t="shared" si="91"/>
        <v>981</v>
      </c>
      <c r="C989">
        <f t="shared" si="92"/>
        <v>82</v>
      </c>
      <c r="D989" s="18">
        <f t="shared" si="95"/>
        <v>6.0926944842308258E-6</v>
      </c>
      <c r="E989" s="18">
        <f t="shared" si="94"/>
        <v>8.4160288122169993E-3</v>
      </c>
      <c r="F989" s="18">
        <f t="shared" si="90"/>
        <v>3.3955267278593609E-7</v>
      </c>
    </row>
    <row r="990" spans="1:6" x14ac:dyDescent="0.3">
      <c r="A990">
        <f t="shared" si="93"/>
        <v>983</v>
      </c>
      <c r="B990">
        <f t="shared" si="91"/>
        <v>982</v>
      </c>
      <c r="C990">
        <f t="shared" si="92"/>
        <v>82</v>
      </c>
      <c r="D990" s="18">
        <f t="shared" si="95"/>
        <v>6.0820934669505171E-6</v>
      </c>
      <c r="E990" s="18">
        <f t="shared" si="94"/>
        <v>8.4099467187500488E-3</v>
      </c>
      <c r="F990" s="18">
        <f t="shared" si="90"/>
        <v>3.3443580496989666E-7</v>
      </c>
    </row>
    <row r="991" spans="1:6" x14ac:dyDescent="0.3">
      <c r="A991">
        <f t="shared" si="93"/>
        <v>984</v>
      </c>
      <c r="B991">
        <f t="shared" si="91"/>
        <v>983</v>
      </c>
      <c r="C991">
        <f t="shared" si="92"/>
        <v>82</v>
      </c>
      <c r="D991" s="18">
        <f t="shared" si="95"/>
        <v>6.0715216494223098E-6</v>
      </c>
      <c r="E991" s="18">
        <f t="shared" si="94"/>
        <v>8.4038751971006256E-3</v>
      </c>
      <c r="F991" s="18">
        <f t="shared" si="90"/>
        <v>3.2939604547414228E-7</v>
      </c>
    </row>
    <row r="992" spans="1:6" x14ac:dyDescent="0.3">
      <c r="A992">
        <f t="shared" si="93"/>
        <v>985</v>
      </c>
      <c r="B992">
        <f t="shared" si="91"/>
        <v>984</v>
      </c>
      <c r="C992">
        <f t="shared" si="92"/>
        <v>83</v>
      </c>
      <c r="D992" s="18">
        <f t="shared" si="95"/>
        <v>6.0609789216553157E-6</v>
      </c>
      <c r="E992" s="18">
        <f t="shared" si="94"/>
        <v>8.3978142181789697E-3</v>
      </c>
      <c r="F992" s="18">
        <f t="shared" si="90"/>
        <v>3.2443223231965165E-7</v>
      </c>
    </row>
    <row r="993" spans="1:6" x14ac:dyDescent="0.3">
      <c r="A993">
        <f t="shared" si="93"/>
        <v>986</v>
      </c>
      <c r="B993">
        <f t="shared" si="91"/>
        <v>985</v>
      </c>
      <c r="C993">
        <f t="shared" si="92"/>
        <v>83</v>
      </c>
      <c r="D993" s="18">
        <f t="shared" si="95"/>
        <v>6.0504651741840967E-6</v>
      </c>
      <c r="E993" s="18">
        <f t="shared" si="94"/>
        <v>8.3917637530047853E-3</v>
      </c>
      <c r="F993" s="18">
        <f t="shared" si="90"/>
        <v>3.1954322103777365E-7</v>
      </c>
    </row>
    <row r="994" spans="1:6" x14ac:dyDescent="0.3">
      <c r="A994">
        <f t="shared" si="93"/>
        <v>987</v>
      </c>
      <c r="B994">
        <f t="shared" si="91"/>
        <v>986</v>
      </c>
      <c r="C994">
        <f t="shared" si="92"/>
        <v>83</v>
      </c>
      <c r="D994" s="18">
        <f t="shared" si="95"/>
        <v>6.0399802980656231E-6</v>
      </c>
      <c r="E994" s="18">
        <f t="shared" si="94"/>
        <v>8.3857237727067192E-3</v>
      </c>
      <c r="F994" s="18">
        <f t="shared" si="90"/>
        <v>3.1472788440635634E-7</v>
      </c>
    </row>
    <row r="995" spans="1:6" x14ac:dyDescent="0.3">
      <c r="A995">
        <f t="shared" si="93"/>
        <v>988</v>
      </c>
      <c r="B995">
        <f t="shared" si="91"/>
        <v>987</v>
      </c>
      <c r="C995">
        <f t="shared" si="92"/>
        <v>83</v>
      </c>
      <c r="D995" s="18">
        <f t="shared" si="95"/>
        <v>6.0295241848762548E-6</v>
      </c>
      <c r="E995" s="18">
        <f t="shared" si="94"/>
        <v>8.3796942485218438E-3</v>
      </c>
      <c r="F995" s="18">
        <f t="shared" si="90"/>
        <v>3.0998511218985168E-7</v>
      </c>
    </row>
    <row r="996" spans="1:6" x14ac:dyDescent="0.3">
      <c r="A996">
        <f t="shared" si="93"/>
        <v>989</v>
      </c>
      <c r="B996">
        <f t="shared" si="91"/>
        <v>988</v>
      </c>
      <c r="C996">
        <f t="shared" si="92"/>
        <v>83</v>
      </c>
      <c r="D996" s="18">
        <f t="shared" si="95"/>
        <v>6.0190967267087411E-6</v>
      </c>
      <c r="E996" s="18">
        <f t="shared" si="94"/>
        <v>8.3736751517951343E-3</v>
      </c>
      <c r="F996" s="18">
        <f t="shared" si="90"/>
        <v>3.0531381088333649E-7</v>
      </c>
    </row>
    <row r="997" spans="1:6" x14ac:dyDescent="0.3">
      <c r="A997">
        <f t="shared" si="93"/>
        <v>990</v>
      </c>
      <c r="B997">
        <f t="shared" si="91"/>
        <v>989</v>
      </c>
      <c r="C997">
        <f t="shared" si="92"/>
        <v>83</v>
      </c>
      <c r="D997" s="18">
        <f t="shared" si="95"/>
        <v>6.0086978161692459E-6</v>
      </c>
      <c r="E997" s="18">
        <f t="shared" si="94"/>
        <v>8.3676664539789648E-3</v>
      </c>
      <c r="F997" s="18">
        <f t="shared" si="90"/>
        <v>3.0071290346039247E-7</v>
      </c>
    </row>
    <row r="998" spans="1:6" x14ac:dyDescent="0.3">
      <c r="A998">
        <f t="shared" si="93"/>
        <v>991</v>
      </c>
      <c r="B998">
        <f t="shared" si="91"/>
        <v>990</v>
      </c>
      <c r="C998">
        <f t="shared" si="92"/>
        <v>83</v>
      </c>
      <c r="D998" s="18">
        <f t="shared" si="95"/>
        <v>5.9983273463743849E-6</v>
      </c>
      <c r="E998" s="18">
        <f t="shared" si="94"/>
        <v>8.3616681266325908E-3</v>
      </c>
      <c r="F998" s="18">
        <f t="shared" si="90"/>
        <v>2.9618132912478336E-7</v>
      </c>
    </row>
    <row r="999" spans="1:6" x14ac:dyDescent="0.3">
      <c r="A999">
        <f t="shared" si="93"/>
        <v>992</v>
      </c>
      <c r="B999">
        <f t="shared" si="91"/>
        <v>991</v>
      </c>
      <c r="C999">
        <f t="shared" si="92"/>
        <v>83</v>
      </c>
      <c r="D999" s="18">
        <f t="shared" si="95"/>
        <v>5.9879852109482894E-6</v>
      </c>
      <c r="E999" s="18">
        <f t="shared" si="94"/>
        <v>8.3556801414216425E-3</v>
      </c>
      <c r="F999" s="18">
        <f t="shared" si="90"/>
        <v>2.9171804306587541E-7</v>
      </c>
    </row>
    <row r="1000" spans="1:6" x14ac:dyDescent="0.3">
      <c r="A1000">
        <f t="shared" si="93"/>
        <v>993</v>
      </c>
      <c r="B1000">
        <f t="shared" si="91"/>
        <v>992</v>
      </c>
      <c r="C1000">
        <f t="shared" si="92"/>
        <v>83</v>
      </c>
      <c r="D1000" s="18">
        <f t="shared" si="95"/>
        <v>5.9776713040196889E-6</v>
      </c>
      <c r="E1000" s="18">
        <f t="shared" si="94"/>
        <v>8.3497024701176224E-3</v>
      </c>
      <c r="F1000" s="18">
        <f t="shared" si="90"/>
        <v>2.8732201621774392E-7</v>
      </c>
    </row>
    <row r="1001" spans="1:6" x14ac:dyDescent="0.3">
      <c r="A1001">
        <f t="shared" si="93"/>
        <v>994</v>
      </c>
      <c r="B1001">
        <f t="shared" si="91"/>
        <v>993</v>
      </c>
      <c r="C1001">
        <f t="shared" si="92"/>
        <v>83</v>
      </c>
      <c r="D1001" s="18">
        <f t="shared" si="95"/>
        <v>5.9673855202190095E-6</v>
      </c>
      <c r="E1001" s="18">
        <f t="shared" si="94"/>
        <v>8.3437350845974034E-3</v>
      </c>
      <c r="F1001" s="18">
        <f t="shared" si="90"/>
        <v>2.8299223502190875E-7</v>
      </c>
    </row>
    <row r="1002" spans="1:6" x14ac:dyDescent="0.3">
      <c r="A1002">
        <f t="shared" si="93"/>
        <v>995</v>
      </c>
      <c r="B1002">
        <f t="shared" si="91"/>
        <v>994</v>
      </c>
      <c r="C1002">
        <f t="shared" si="92"/>
        <v>83</v>
      </c>
      <c r="D1002" s="18">
        <f t="shared" si="95"/>
        <v>5.9571277546754967E-6</v>
      </c>
      <c r="E1002" s="18">
        <f t="shared" si="94"/>
        <v>8.3377779568427277E-3</v>
      </c>
      <c r="F1002" s="18">
        <f t="shared" si="90"/>
        <v>2.787277011936459E-7</v>
      </c>
    </row>
    <row r="1003" spans="1:6" x14ac:dyDescent="0.3">
      <c r="A1003">
        <f t="shared" si="93"/>
        <v>996</v>
      </c>
      <c r="B1003">
        <f t="shared" si="91"/>
        <v>995</v>
      </c>
      <c r="C1003">
        <f t="shared" si="92"/>
        <v>83</v>
      </c>
      <c r="D1003" s="18">
        <f t="shared" si="95"/>
        <v>5.946897903014355E-6</v>
      </c>
      <c r="E1003" s="18">
        <f t="shared" si="94"/>
        <v>8.3318310589397138E-3</v>
      </c>
      <c r="F1003" s="18">
        <f t="shared" si="90"/>
        <v>2.7452743149182101E-7</v>
      </c>
    </row>
    <row r="1004" spans="1:6" x14ac:dyDescent="0.3">
      <c r="A1004">
        <f t="shared" si="93"/>
        <v>997</v>
      </c>
      <c r="B1004">
        <f t="shared" si="91"/>
        <v>996</v>
      </c>
      <c r="C1004">
        <f t="shared" si="92"/>
        <v>84</v>
      </c>
      <c r="D1004" s="18">
        <f t="shared" si="95"/>
        <v>5.9366958613539085E-6</v>
      </c>
      <c r="E1004" s="18">
        <f t="shared" si="94"/>
        <v>8.3258943630783594E-3</v>
      </c>
      <c r="F1004" s="18">
        <f t="shared" si="90"/>
        <v>2.7039045749219051E-7</v>
      </c>
    </row>
    <row r="1005" spans="1:6" x14ac:dyDescent="0.3">
      <c r="A1005">
        <f t="shared" si="93"/>
        <v>998</v>
      </c>
      <c r="B1005">
        <f t="shared" si="91"/>
        <v>997</v>
      </c>
      <c r="C1005">
        <f t="shared" si="92"/>
        <v>84</v>
      </c>
      <c r="D1005" s="18">
        <f t="shared" si="95"/>
        <v>5.9265215263027756E-6</v>
      </c>
      <c r="E1005" s="18">
        <f t="shared" si="94"/>
        <v>8.3199678415520565E-3</v>
      </c>
      <c r="F1005" s="18">
        <f t="shared" si="90"/>
        <v>2.6631582536411941E-7</v>
      </c>
    </row>
    <row r="1006" spans="1:6" x14ac:dyDescent="0.3">
      <c r="A1006">
        <f t="shared" si="93"/>
        <v>999</v>
      </c>
      <c r="B1006">
        <f t="shared" si="91"/>
        <v>998</v>
      </c>
      <c r="C1006">
        <f t="shared" si="92"/>
        <v>84</v>
      </c>
      <c r="D1006" s="18">
        <f t="shared" si="95"/>
        <v>5.9163747949570723E-6</v>
      </c>
      <c r="E1006" s="18">
        <f t="shared" si="94"/>
        <v>8.3140514667570994E-3</v>
      </c>
      <c r="F1006" s="18">
        <f t="shared" si="90"/>
        <v>2.623025956506644E-7</v>
      </c>
    </row>
    <row r="1007" spans="1:6" x14ac:dyDescent="0.3">
      <c r="A1007">
        <f t="shared" si="93"/>
        <v>1000</v>
      </c>
      <c r="B1007">
        <f t="shared" si="91"/>
        <v>999</v>
      </c>
      <c r="C1007">
        <f t="shared" si="92"/>
        <v>84</v>
      </c>
      <c r="D1007" s="18">
        <f t="shared" si="95"/>
        <v>5.9062555648976227E-6</v>
      </c>
      <c r="E1007" s="18">
        <f t="shared" si="94"/>
        <v>8.308145211192202E-3</v>
      </c>
      <c r="F1007" s="18">
        <f t="shared" si="90"/>
        <v>2.5834984305196917E-7</v>
      </c>
    </row>
    <row r="1008" spans="1:6" x14ac:dyDescent="0.3">
      <c r="A1008">
        <f t="shared" si="93"/>
        <v>1001</v>
      </c>
      <c r="B1008">
        <f t="shared" si="91"/>
        <v>1000</v>
      </c>
      <c r="C1008">
        <f t="shared" si="92"/>
        <v>84</v>
      </c>
      <c r="D1008" s="18">
        <f t="shared" si="95"/>
        <v>5.8961637341871972E-6</v>
      </c>
      <c r="E1008" s="18">
        <f t="shared" si="94"/>
        <v>8.3022490474580143E-3</v>
      </c>
      <c r="F1008" s="18">
        <f t="shared" si="90"/>
        <v>2.5445665621192665E-7</v>
      </c>
    </row>
    <row r="1009" spans="1:6" x14ac:dyDescent="0.3">
      <c r="A1009">
        <f t="shared" si="93"/>
        <v>1002</v>
      </c>
      <c r="B1009">
        <f t="shared" si="91"/>
        <v>1001</v>
      </c>
      <c r="C1009">
        <f t="shared" si="92"/>
        <v>84</v>
      </c>
      <c r="D1009" s="18">
        <f t="shared" si="95"/>
        <v>5.8860992013677658E-6</v>
      </c>
      <c r="E1009" s="18">
        <f t="shared" si="94"/>
        <v>8.2963629482566466E-3</v>
      </c>
      <c r="F1009" s="18">
        <f t="shared" si="90"/>
        <v>2.5062213750805341E-7</v>
      </c>
    </row>
    <row r="1010" spans="1:6" x14ac:dyDescent="0.3">
      <c r="A1010">
        <f t="shared" si="93"/>
        <v>1003</v>
      </c>
      <c r="B1010">
        <f t="shared" si="91"/>
        <v>1002</v>
      </c>
      <c r="C1010">
        <f t="shared" si="92"/>
        <v>84</v>
      </c>
      <c r="D1010" s="18">
        <f t="shared" si="95"/>
        <v>5.8760618654577692E-6</v>
      </c>
      <c r="E1010" s="18">
        <f t="shared" si="94"/>
        <v>8.2904868863911893E-3</v>
      </c>
      <c r="F1010" s="18">
        <f t="shared" si="90"/>
        <v>2.468454028445321E-7</v>
      </c>
    </row>
    <row r="1011" spans="1:6" x14ac:dyDescent="0.3">
      <c r="A1011">
        <f t="shared" si="93"/>
        <v>1004</v>
      </c>
      <c r="B1011">
        <f t="shared" si="91"/>
        <v>1003</v>
      </c>
      <c r="C1011">
        <f t="shared" si="92"/>
        <v>84</v>
      </c>
      <c r="D1011" s="18">
        <f t="shared" si="95"/>
        <v>5.8660516259494077E-6</v>
      </c>
      <c r="E1011" s="18">
        <f t="shared" si="94"/>
        <v>8.2846208347652391E-3</v>
      </c>
      <c r="F1011" s="18">
        <f t="shared" si="90"/>
        <v>2.4312558144837196E-7</v>
      </c>
    </row>
    <row r="1012" spans="1:6" x14ac:dyDescent="0.3">
      <c r="A1012">
        <f t="shared" si="93"/>
        <v>1005</v>
      </c>
      <c r="B1012">
        <f t="shared" si="91"/>
        <v>1004</v>
      </c>
      <c r="C1012">
        <f t="shared" si="92"/>
        <v>84</v>
      </c>
      <c r="D1012" s="18">
        <f t="shared" si="95"/>
        <v>5.8560683828059514E-6</v>
      </c>
      <c r="E1012" s="18">
        <f t="shared" si="94"/>
        <v>8.2787647663824324E-3</v>
      </c>
      <c r="F1012" s="18">
        <f t="shared" si="90"/>
        <v>2.3946181566864169E-7</v>
      </c>
    </row>
    <row r="1013" spans="1:6" x14ac:dyDescent="0.3">
      <c r="A1013">
        <f t="shared" si="93"/>
        <v>1006</v>
      </c>
      <c r="B1013">
        <f t="shared" si="91"/>
        <v>1005</v>
      </c>
      <c r="C1013">
        <f t="shared" si="92"/>
        <v>84</v>
      </c>
      <c r="D1013" s="18">
        <f t="shared" si="95"/>
        <v>5.8461120364590671E-6</v>
      </c>
      <c r="E1013" s="18">
        <f t="shared" si="94"/>
        <v>8.2729186543459739E-3</v>
      </c>
      <c r="F1013" s="18">
        <f t="shared" si="90"/>
        <v>2.3585326077872721E-7</v>
      </c>
    </row>
    <row r="1014" spans="1:6" x14ac:dyDescent="0.3">
      <c r="A1014">
        <f t="shared" si="93"/>
        <v>1007</v>
      </c>
      <c r="B1014">
        <f t="shared" si="91"/>
        <v>1006</v>
      </c>
      <c r="C1014">
        <f t="shared" si="92"/>
        <v>84</v>
      </c>
      <c r="D1014" s="18">
        <f t="shared" si="95"/>
        <v>5.8361824878061575E-6</v>
      </c>
      <c r="E1014" s="18">
        <f t="shared" si="94"/>
        <v>8.2670824718581674E-3</v>
      </c>
      <c r="F1014" s="18">
        <f t="shared" si="90"/>
        <v>2.3229908478156921E-7</v>
      </c>
    </row>
    <row r="1015" spans="1:6" x14ac:dyDescent="0.3">
      <c r="A1015">
        <f t="shared" si="93"/>
        <v>1008</v>
      </c>
      <c r="B1015">
        <f t="shared" si="91"/>
        <v>1007</v>
      </c>
      <c r="C1015">
        <f t="shared" si="92"/>
        <v>84</v>
      </c>
      <c r="D1015" s="18">
        <f t="shared" si="95"/>
        <v>5.8262796382077277E-6</v>
      </c>
      <c r="E1015" s="18">
        <f t="shared" si="94"/>
        <v>8.2612561922199602E-3</v>
      </c>
      <c r="F1015" s="18">
        <f t="shared" si="90"/>
        <v>2.2879846821783621E-7</v>
      </c>
    </row>
    <row r="1016" spans="1:6" x14ac:dyDescent="0.3">
      <c r="A1016">
        <f t="shared" si="93"/>
        <v>1009</v>
      </c>
      <c r="B1016">
        <f t="shared" si="91"/>
        <v>1008</v>
      </c>
      <c r="C1016">
        <f t="shared" si="92"/>
        <v>85</v>
      </c>
      <c r="D1016" s="18">
        <f t="shared" si="95"/>
        <v>5.8164033894847631E-6</v>
      </c>
      <c r="E1016" s="18">
        <f t="shared" si="94"/>
        <v>8.2554397888304747E-3</v>
      </c>
      <c r="F1016" s="18">
        <f t="shared" si="90"/>
        <v>2.253506039769884E-7</v>
      </c>
    </row>
    <row r="1017" spans="1:6" x14ac:dyDescent="0.3">
      <c r="A1017">
        <f t="shared" si="93"/>
        <v>1010</v>
      </c>
      <c r="B1017">
        <f t="shared" si="91"/>
        <v>1009</v>
      </c>
      <c r="C1017">
        <f t="shared" si="92"/>
        <v>85</v>
      </c>
      <c r="D1017" s="18">
        <f t="shared" si="95"/>
        <v>5.8065536439161238E-6</v>
      </c>
      <c r="E1017" s="18">
        <f t="shared" si="94"/>
        <v>8.2496332351865587E-3</v>
      </c>
      <c r="F1017" s="18">
        <f t="shared" si="90"/>
        <v>2.2195469711118717E-7</v>
      </c>
    </row>
    <row r="1018" spans="1:6" x14ac:dyDescent="0.3">
      <c r="A1018">
        <f t="shared" si="93"/>
        <v>1011</v>
      </c>
      <c r="B1018">
        <f t="shared" si="91"/>
        <v>1010</v>
      </c>
      <c r="C1018">
        <f t="shared" si="92"/>
        <v>85</v>
      </c>
      <c r="D1018" s="18">
        <f t="shared" si="95"/>
        <v>5.7967303042359602E-6</v>
      </c>
      <c r="E1018" s="18">
        <f t="shared" si="94"/>
        <v>8.2438365048823226E-3</v>
      </c>
      <c r="F1018" s="18">
        <f t="shared" si="90"/>
        <v>2.1860996465201139E-7</v>
      </c>
    </row>
    <row r="1019" spans="1:6" x14ac:dyDescent="0.3">
      <c r="A1019">
        <f t="shared" si="93"/>
        <v>1012</v>
      </c>
      <c r="B1019">
        <f t="shared" si="91"/>
        <v>1011</v>
      </c>
      <c r="C1019">
        <f t="shared" si="92"/>
        <v>85</v>
      </c>
      <c r="D1019" s="18">
        <f t="shared" si="95"/>
        <v>5.7869332736311458E-6</v>
      </c>
      <c r="E1019" s="18">
        <f t="shared" si="94"/>
        <v>8.2380495716086917E-3</v>
      </c>
      <c r="F1019" s="18">
        <f t="shared" si="90"/>
        <v>2.1531563542993343E-7</v>
      </c>
    </row>
    <row r="1020" spans="1:6" x14ac:dyDescent="0.3">
      <c r="A1020">
        <f t="shared" si="93"/>
        <v>1013</v>
      </c>
      <c r="B1020">
        <f t="shared" si="91"/>
        <v>1012</v>
      </c>
      <c r="C1020">
        <f t="shared" si="92"/>
        <v>85</v>
      </c>
      <c r="D1020" s="18">
        <f t="shared" si="95"/>
        <v>5.7771624557387214E-6</v>
      </c>
      <c r="E1020" s="18">
        <f t="shared" si="94"/>
        <v>8.2322724091529534E-3</v>
      </c>
      <c r="F1020" s="18">
        <f t="shared" si="90"/>
        <v>2.1207094989651671E-7</v>
      </c>
    </row>
    <row r="1021" spans="1:6" x14ac:dyDescent="0.3">
      <c r="A1021">
        <f t="shared" si="93"/>
        <v>1014</v>
      </c>
      <c r="B1021">
        <f t="shared" si="91"/>
        <v>1013</v>
      </c>
      <c r="C1021">
        <f t="shared" si="92"/>
        <v>85</v>
      </c>
      <c r="D1021" s="18">
        <f t="shared" si="95"/>
        <v>5.7674177546433612E-6</v>
      </c>
      <c r="E1021" s="18">
        <f t="shared" si="94"/>
        <v>8.2265049913983097E-3</v>
      </c>
      <c r="F1021" s="18">
        <f t="shared" si="90"/>
        <v>2.088751599492925E-7</v>
      </c>
    </row>
    <row r="1022" spans="1:6" x14ac:dyDescent="0.3">
      <c r="A1022">
        <f t="shared" si="93"/>
        <v>1015</v>
      </c>
      <c r="B1022">
        <f t="shared" si="91"/>
        <v>1014</v>
      </c>
      <c r="C1022">
        <f t="shared" si="92"/>
        <v>85</v>
      </c>
      <c r="D1022" s="18">
        <f t="shared" si="95"/>
        <v>5.7576990748748569E-6</v>
      </c>
      <c r="E1022" s="18">
        <f t="shared" si="94"/>
        <v>8.220747292323435E-3</v>
      </c>
      <c r="F1022" s="18">
        <f t="shared" si="90"/>
        <v>2.0572752875927558E-7</v>
      </c>
    </row>
    <row r="1023" spans="1:6" x14ac:dyDescent="0.3">
      <c r="A1023">
        <f t="shared" si="93"/>
        <v>1016</v>
      </c>
      <c r="B1023">
        <f t="shared" si="91"/>
        <v>1015</v>
      </c>
      <c r="C1023">
        <f t="shared" si="92"/>
        <v>85</v>
      </c>
      <c r="D1023" s="18">
        <f t="shared" si="95"/>
        <v>5.7480063214056121E-6</v>
      </c>
      <c r="E1023" s="18">
        <f t="shared" si="94"/>
        <v>8.21499928600203E-3</v>
      </c>
      <c r="F1023" s="18">
        <f t="shared" si="90"/>
        <v>2.0262733060107905E-7</v>
      </c>
    </row>
    <row r="1024" spans="1:6" x14ac:dyDescent="0.3">
      <c r="A1024">
        <f t="shared" si="93"/>
        <v>1017</v>
      </c>
      <c r="B1024">
        <f t="shared" si="91"/>
        <v>1016</v>
      </c>
      <c r="C1024">
        <f t="shared" si="92"/>
        <v>85</v>
      </c>
      <c r="D1024" s="18">
        <f t="shared" si="95"/>
        <v>5.7383393996481615E-6</v>
      </c>
      <c r="E1024" s="18">
        <f t="shared" si="94"/>
        <v>8.209260946602381E-3</v>
      </c>
      <c r="F1024" s="18">
        <f t="shared" si="90"/>
        <v>1.9957385068558958E-7</v>
      </c>
    </row>
    <row r="1025" spans="1:6" x14ac:dyDescent="0.3">
      <c r="A1025">
        <f t="shared" si="93"/>
        <v>1018</v>
      </c>
      <c r="B1025">
        <f t="shared" si="91"/>
        <v>1017</v>
      </c>
      <c r="C1025">
        <f t="shared" si="92"/>
        <v>85</v>
      </c>
      <c r="D1025" s="18">
        <f t="shared" si="95"/>
        <v>5.7286982154526975E-6</v>
      </c>
      <c r="E1025" s="18">
        <f t="shared" si="94"/>
        <v>8.2035322483869286E-3</v>
      </c>
      <c r="F1025" s="18">
        <f t="shared" si="90"/>
        <v>1.9656638499516353E-7</v>
      </c>
    </row>
    <row r="1026" spans="1:6" x14ac:dyDescent="0.3">
      <c r="A1026">
        <f t="shared" si="93"/>
        <v>1019</v>
      </c>
      <c r="B1026">
        <f t="shared" si="91"/>
        <v>1018</v>
      </c>
      <c r="C1026">
        <f t="shared" si="92"/>
        <v>85</v>
      </c>
      <c r="D1026" s="18">
        <f t="shared" si="95"/>
        <v>5.7190826751046212E-6</v>
      </c>
      <c r="E1026" s="18">
        <f t="shared" si="94"/>
        <v>8.1978131657118244E-3</v>
      </c>
      <c r="F1026" s="18">
        <f t="shared" si="90"/>
        <v>1.9360424012130747E-7</v>
      </c>
    </row>
    <row r="1027" spans="1:6" x14ac:dyDescent="0.3">
      <c r="A1027">
        <f t="shared" si="93"/>
        <v>1020</v>
      </c>
      <c r="B1027">
        <f t="shared" si="91"/>
        <v>1019</v>
      </c>
      <c r="C1027">
        <f t="shared" si="92"/>
        <v>85</v>
      </c>
      <c r="D1027" s="18">
        <f t="shared" si="95"/>
        <v>5.7094926853221035E-6</v>
      </c>
      <c r="E1027" s="18">
        <f t="shared" si="94"/>
        <v>8.1921036730265018E-3</v>
      </c>
      <c r="F1027" s="18">
        <f t="shared" si="90"/>
        <v>1.90686733104804E-7</v>
      </c>
    </row>
    <row r="1028" spans="1:6" x14ac:dyDescent="0.3">
      <c r="A1028">
        <f t="shared" si="93"/>
        <v>1021</v>
      </c>
      <c r="B1028">
        <f t="shared" si="91"/>
        <v>1020</v>
      </c>
      <c r="C1028">
        <f t="shared" si="92"/>
        <v>86</v>
      </c>
      <c r="D1028" s="18">
        <f t="shared" si="95"/>
        <v>5.6999281532536671E-6</v>
      </c>
      <c r="E1028" s="18">
        <f t="shared" si="94"/>
        <v>8.1864037448732482E-3</v>
      </c>
      <c r="F1028" s="18">
        <f t="shared" si="90"/>
        <v>1.8781319127824682E-7</v>
      </c>
    </row>
    <row r="1029" spans="1:6" x14ac:dyDescent="0.3">
      <c r="A1029">
        <f t="shared" si="93"/>
        <v>1022</v>
      </c>
      <c r="B1029">
        <f t="shared" si="91"/>
        <v>1021</v>
      </c>
      <c r="C1029">
        <f t="shared" si="92"/>
        <v>86</v>
      </c>
      <c r="D1029" s="18">
        <f t="shared" si="95"/>
        <v>5.6903889864757787E-6</v>
      </c>
      <c r="E1029" s="18">
        <f t="shared" si="94"/>
        <v>8.1807133558867724E-3</v>
      </c>
      <c r="F1029" s="18">
        <f t="shared" si="90"/>
        <v>1.8498295211094927E-7</v>
      </c>
    </row>
    <row r="1030" spans="1:6" x14ac:dyDescent="0.3">
      <c r="A1030">
        <f t="shared" si="93"/>
        <v>1023</v>
      </c>
      <c r="B1030">
        <f t="shared" si="91"/>
        <v>1022</v>
      </c>
      <c r="C1030">
        <f t="shared" si="92"/>
        <v>86</v>
      </c>
      <c r="D1030" s="18">
        <f t="shared" si="95"/>
        <v>5.6808750929904644E-6</v>
      </c>
      <c r="E1030" s="18">
        <f t="shared" si="94"/>
        <v>8.175032480793782E-3</v>
      </c>
      <c r="F1030" s="18">
        <f t="shared" si="90"/>
        <v>1.8219536305618956E-7</v>
      </c>
    </row>
    <row r="1031" spans="1:6" x14ac:dyDescent="0.3">
      <c r="A1031">
        <f t="shared" si="93"/>
        <v>1024</v>
      </c>
      <c r="B1031">
        <f t="shared" si="91"/>
        <v>1023</v>
      </c>
      <c r="C1031">
        <f t="shared" si="92"/>
        <v>86</v>
      </c>
      <c r="D1031" s="18">
        <f t="shared" si="95"/>
        <v>5.6713863812229324E-6</v>
      </c>
      <c r="E1031" s="18">
        <f t="shared" si="94"/>
        <v>8.1693610944125594E-3</v>
      </c>
      <c r="F1031" s="18">
        <f t="shared" si="90"/>
        <v>1.7944978140075795E-7</v>
      </c>
    </row>
    <row r="1032" spans="1:6" x14ac:dyDescent="0.3">
      <c r="A1032">
        <f t="shared" si="93"/>
        <v>1025</v>
      </c>
      <c r="B1032">
        <f t="shared" si="91"/>
        <v>1024</v>
      </c>
      <c r="C1032">
        <f t="shared" si="92"/>
        <v>86</v>
      </c>
      <c r="D1032" s="18">
        <f t="shared" si="95"/>
        <v>5.6619227600192178E-6</v>
      </c>
      <c r="E1032" s="18">
        <f t="shared" si="94"/>
        <v>8.1636991716525394E-3</v>
      </c>
      <c r="F1032" s="18">
        <f t="shared" ref="F1032:F1095" si="96">1/(1+$F$5)^B1032</f>
        <v>1.7674557411677136E-7</v>
      </c>
    </row>
    <row r="1033" spans="1:6" x14ac:dyDescent="0.3">
      <c r="A1033">
        <f t="shared" si="93"/>
        <v>1026</v>
      </c>
      <c r="B1033">
        <f t="shared" ref="B1033:B1096" si="97">A1033-1</f>
        <v>1025</v>
      </c>
      <c r="C1033">
        <f t="shared" ref="C1033:C1096" si="98">INT(B1033/12)+1</f>
        <v>86</v>
      </c>
      <c r="D1033" s="18">
        <f t="shared" si="95"/>
        <v>5.6524841386438403E-6</v>
      </c>
      <c r="E1033" s="18">
        <f t="shared" si="94"/>
        <v>8.1580466875138952E-3</v>
      </c>
      <c r="F1033" s="18">
        <f t="shared" si="96"/>
        <v>1.7408211771572083E-7</v>
      </c>
    </row>
    <row r="1034" spans="1:6" x14ac:dyDescent="0.3">
      <c r="A1034">
        <f t="shared" ref="A1034:A1097" si="99">A1033+1</f>
        <v>1027</v>
      </c>
      <c r="B1034">
        <f t="shared" si="97"/>
        <v>1026</v>
      </c>
      <c r="C1034">
        <f t="shared" si="98"/>
        <v>86</v>
      </c>
      <c r="D1034" s="18">
        <f t="shared" si="95"/>
        <v>5.6430704267774775E-6</v>
      </c>
      <c r="E1034" s="18">
        <f t="shared" ref="E1034:E1097" si="100">E1033-D1034</f>
        <v>8.1524036170871183E-3</v>
      </c>
      <c r="F1034" s="18">
        <f t="shared" si="96"/>
        <v>1.7145879810471861E-7</v>
      </c>
    </row>
    <row r="1035" spans="1:6" x14ac:dyDescent="0.3">
      <c r="A1035">
        <f t="shared" si="99"/>
        <v>1028</v>
      </c>
      <c r="B1035">
        <f t="shared" si="97"/>
        <v>1027</v>
      </c>
      <c r="C1035">
        <f t="shared" si="98"/>
        <v>86</v>
      </c>
      <c r="D1035" s="18">
        <f t="shared" ref="D1035:D1098" si="101">($B$2+B1035-2)/($B$1+$B$2+B1035-1)*D1034</f>
        <v>5.6336815345146514E-6</v>
      </c>
      <c r="E1035" s="18">
        <f t="shared" si="100"/>
        <v>8.146769935552604E-3</v>
      </c>
      <c r="F1035" s="18">
        <f t="shared" si="96"/>
        <v>1.6887501044491143E-7</v>
      </c>
    </row>
    <row r="1036" spans="1:6" x14ac:dyDescent="0.3">
      <c r="A1036">
        <f t="shared" si="99"/>
        <v>1029</v>
      </c>
      <c r="B1036">
        <f t="shared" si="97"/>
        <v>1028</v>
      </c>
      <c r="C1036">
        <f t="shared" si="98"/>
        <v>86</v>
      </c>
      <c r="D1036" s="18">
        <f t="shared" si="101"/>
        <v>5.6243173723614353E-6</v>
      </c>
      <c r="E1036" s="18">
        <f t="shared" si="100"/>
        <v>8.141145618180242E-3</v>
      </c>
      <c r="F1036" s="18">
        <f t="shared" si="96"/>
        <v>1.6633015901202742E-7</v>
      </c>
    </row>
    <row r="1037" spans="1:6" x14ac:dyDescent="0.3">
      <c r="A1037">
        <f t="shared" si="99"/>
        <v>1030</v>
      </c>
      <c r="B1037">
        <f t="shared" si="97"/>
        <v>1029</v>
      </c>
      <c r="C1037">
        <f t="shared" si="98"/>
        <v>86</v>
      </c>
      <c r="D1037" s="18">
        <f t="shared" si="101"/>
        <v>5.6149778512331677E-6</v>
      </c>
      <c r="E1037" s="18">
        <f t="shared" si="100"/>
        <v>8.1355306403290088E-3</v>
      </c>
      <c r="F1037" s="18">
        <f t="shared" si="96"/>
        <v>1.6382365705902432E-7</v>
      </c>
    </row>
    <row r="1038" spans="1:6" x14ac:dyDescent="0.3">
      <c r="A1038">
        <f t="shared" si="99"/>
        <v>1031</v>
      </c>
      <c r="B1038">
        <f t="shared" si="97"/>
        <v>1030</v>
      </c>
      <c r="C1038">
        <f t="shared" si="98"/>
        <v>86</v>
      </c>
      <c r="D1038" s="18">
        <f t="shared" si="101"/>
        <v>5.6056628824521896E-6</v>
      </c>
      <c r="E1038" s="18">
        <f t="shared" si="100"/>
        <v>8.1299249774465562E-3</v>
      </c>
      <c r="F1038" s="18">
        <f t="shared" si="96"/>
        <v>1.6135492668080797E-7</v>
      </c>
    </row>
    <row r="1039" spans="1:6" x14ac:dyDescent="0.3">
      <c r="A1039">
        <f t="shared" si="99"/>
        <v>1032</v>
      </c>
      <c r="B1039">
        <f t="shared" si="97"/>
        <v>1031</v>
      </c>
      <c r="C1039">
        <f t="shared" si="98"/>
        <v>86</v>
      </c>
      <c r="D1039" s="18">
        <f t="shared" si="101"/>
        <v>5.5963723777455901E-6</v>
      </c>
      <c r="E1039" s="18">
        <f t="shared" si="100"/>
        <v>8.1243286050688111E-3</v>
      </c>
      <c r="F1039" s="18">
        <f t="shared" si="96"/>
        <v>1.5892339868098883E-7</v>
      </c>
    </row>
    <row r="1040" spans="1:6" x14ac:dyDescent="0.3">
      <c r="A1040">
        <f t="shared" si="99"/>
        <v>1033</v>
      </c>
      <c r="B1040">
        <f t="shared" si="97"/>
        <v>1032</v>
      </c>
      <c r="C1040">
        <f t="shared" si="98"/>
        <v>87</v>
      </c>
      <c r="D1040" s="18">
        <f t="shared" si="101"/>
        <v>5.5871062492429701E-6</v>
      </c>
      <c r="E1040" s="18">
        <f t="shared" si="100"/>
        <v>8.1187414988195677E-3</v>
      </c>
      <c r="F1040" s="18">
        <f t="shared" si="96"/>
        <v>1.5652851244064694E-7</v>
      </c>
    </row>
    <row r="1041" spans="1:6" x14ac:dyDescent="0.3">
      <c r="A1041">
        <f t="shared" si="99"/>
        <v>1034</v>
      </c>
      <c r="B1041">
        <f t="shared" si="97"/>
        <v>1033</v>
      </c>
      <c r="C1041">
        <f t="shared" si="98"/>
        <v>87</v>
      </c>
      <c r="D1041" s="18">
        <f t="shared" si="101"/>
        <v>5.5778644094742185E-6</v>
      </c>
      <c r="E1041" s="18">
        <f t="shared" si="100"/>
        <v>8.1131636344100935E-3</v>
      </c>
      <c r="F1041" s="18">
        <f t="shared" si="96"/>
        <v>1.5416971578907406E-7</v>
      </c>
    </row>
    <row r="1042" spans="1:6" x14ac:dyDescent="0.3">
      <c r="A1042">
        <f t="shared" si="99"/>
        <v>1035</v>
      </c>
      <c r="B1042">
        <f t="shared" si="97"/>
        <v>1034</v>
      </c>
      <c r="C1042">
        <f t="shared" si="98"/>
        <v>87</v>
      </c>
      <c r="D1042" s="18">
        <f t="shared" si="101"/>
        <v>5.5686467713673038E-6</v>
      </c>
      <c r="E1042" s="18">
        <f t="shared" si="100"/>
        <v>8.107594987638727E-3</v>
      </c>
      <c r="F1042" s="18">
        <f t="shared" si="96"/>
        <v>1.518464648764642E-7</v>
      </c>
    </row>
    <row r="1043" spans="1:6" x14ac:dyDescent="0.3">
      <c r="A1043">
        <f t="shared" si="99"/>
        <v>1036</v>
      </c>
      <c r="B1043">
        <f t="shared" si="97"/>
        <v>1035</v>
      </c>
      <c r="C1043">
        <f t="shared" si="98"/>
        <v>87</v>
      </c>
      <c r="D1043" s="18">
        <f t="shared" si="101"/>
        <v>5.5594532482460822E-6</v>
      </c>
      <c r="E1043" s="18">
        <f t="shared" si="100"/>
        <v>8.1020355343904803E-3</v>
      </c>
      <c r="F1043" s="18">
        <f t="shared" si="96"/>
        <v>1.4955822404852177E-7</v>
      </c>
    </row>
    <row r="1044" spans="1:6" x14ac:dyDescent="0.3">
      <c r="A1044">
        <f t="shared" si="99"/>
        <v>1037</v>
      </c>
      <c r="B1044">
        <f t="shared" si="97"/>
        <v>1036</v>
      </c>
      <c r="C1044">
        <f t="shared" si="98"/>
        <v>87</v>
      </c>
      <c r="D1044" s="18">
        <f t="shared" si="101"/>
        <v>5.5502837538281135E-6</v>
      </c>
      <c r="E1044" s="18">
        <f t="shared" si="100"/>
        <v>8.0964852506366525E-3</v>
      </c>
      <c r="F1044" s="18">
        <f t="shared" si="96"/>
        <v>1.4730446572296049E-7</v>
      </c>
    </row>
    <row r="1045" spans="1:6" x14ac:dyDescent="0.3">
      <c r="A1045">
        <f t="shared" si="99"/>
        <v>1038</v>
      </c>
      <c r="B1045">
        <f t="shared" si="97"/>
        <v>1037</v>
      </c>
      <c r="C1045">
        <f t="shared" si="98"/>
        <v>87</v>
      </c>
      <c r="D1045" s="18">
        <f t="shared" si="101"/>
        <v>5.5411382022224983E-6</v>
      </c>
      <c r="E1045" s="18">
        <f t="shared" si="100"/>
        <v>8.0909441124344308E-3</v>
      </c>
      <c r="F1045" s="18">
        <f t="shared" si="96"/>
        <v>1.4508467026786218E-7</v>
      </c>
    </row>
    <row r="1046" spans="1:6" x14ac:dyDescent="0.3">
      <c r="A1046">
        <f t="shared" si="99"/>
        <v>1039</v>
      </c>
      <c r="B1046">
        <f t="shared" si="97"/>
        <v>1038</v>
      </c>
      <c r="C1046">
        <f t="shared" si="98"/>
        <v>87</v>
      </c>
      <c r="D1046" s="18">
        <f t="shared" si="101"/>
        <v>5.532016507927726E-6</v>
      </c>
      <c r="E1046" s="18">
        <f t="shared" si="100"/>
        <v>8.085412095926503E-3</v>
      </c>
      <c r="F1046" s="18">
        <f t="shared" si="96"/>
        <v>1.4289832588186956E-7</v>
      </c>
    </row>
    <row r="1047" spans="1:6" x14ac:dyDescent="0.3">
      <c r="A1047">
        <f t="shared" si="99"/>
        <v>1040</v>
      </c>
      <c r="B1047">
        <f t="shared" si="97"/>
        <v>1039</v>
      </c>
      <c r="C1047">
        <f t="shared" si="98"/>
        <v>87</v>
      </c>
      <c r="D1047" s="18">
        <f t="shared" si="101"/>
        <v>5.5229185858295359E-6</v>
      </c>
      <c r="E1047" s="18">
        <f t="shared" si="100"/>
        <v>8.0798891773406732E-3</v>
      </c>
      <c r="F1047" s="18">
        <f t="shared" si="96"/>
        <v>1.4074492847618396E-7</v>
      </c>
    </row>
    <row r="1048" spans="1:6" x14ac:dyDescent="0.3">
      <c r="A1048">
        <f t="shared" si="99"/>
        <v>1041</v>
      </c>
      <c r="B1048">
        <f t="shared" si="97"/>
        <v>1040</v>
      </c>
      <c r="C1048">
        <f t="shared" si="98"/>
        <v>87</v>
      </c>
      <c r="D1048" s="18">
        <f t="shared" si="101"/>
        <v>5.513844351198792E-6</v>
      </c>
      <c r="E1048" s="18">
        <f t="shared" si="100"/>
        <v>8.0743753329894745E-3</v>
      </c>
      <c r="F1048" s="18">
        <f t="shared" si="96"/>
        <v>1.3862398155834135E-7</v>
      </c>
    </row>
    <row r="1049" spans="1:6" x14ac:dyDescent="0.3">
      <c r="A1049">
        <f t="shared" si="99"/>
        <v>1042</v>
      </c>
      <c r="B1049">
        <f t="shared" si="97"/>
        <v>1041</v>
      </c>
      <c r="C1049">
        <f t="shared" si="98"/>
        <v>87</v>
      </c>
      <c r="D1049" s="18">
        <f t="shared" si="101"/>
        <v>5.5047937196893747E-6</v>
      </c>
      <c r="E1049" s="18">
        <f t="shared" si="100"/>
        <v>8.0688705392697856E-3</v>
      </c>
      <c r="F1049" s="18">
        <f t="shared" si="96"/>
        <v>1.3653499611773989E-7</v>
      </c>
    </row>
    <row r="1050" spans="1:6" x14ac:dyDescent="0.3">
      <c r="A1050">
        <f t="shared" si="99"/>
        <v>1043</v>
      </c>
      <c r="B1050">
        <f t="shared" si="97"/>
        <v>1042</v>
      </c>
      <c r="C1050">
        <f t="shared" si="98"/>
        <v>87</v>
      </c>
      <c r="D1050" s="18">
        <f t="shared" si="101"/>
        <v>5.495766607336082E-6</v>
      </c>
      <c r="E1050" s="18">
        <f t="shared" si="100"/>
        <v>8.0633747726624495E-3</v>
      </c>
      <c r="F1050" s="18">
        <f t="shared" si="96"/>
        <v>1.3447749051289264E-7</v>
      </c>
    </row>
    <row r="1051" spans="1:6" x14ac:dyDescent="0.3">
      <c r="A1051">
        <f t="shared" si="99"/>
        <v>1044</v>
      </c>
      <c r="B1051">
        <f t="shared" si="97"/>
        <v>1043</v>
      </c>
      <c r="C1051">
        <f t="shared" si="98"/>
        <v>87</v>
      </c>
      <c r="D1051" s="18">
        <f t="shared" si="101"/>
        <v>5.4867629305525481E-6</v>
      </c>
      <c r="E1051" s="18">
        <f t="shared" si="100"/>
        <v>8.0578880097318967E-3</v>
      </c>
      <c r="F1051" s="18">
        <f t="shared" si="96"/>
        <v>1.3245099036037881E-7</v>
      </c>
    </row>
    <row r="1052" spans="1:6" x14ac:dyDescent="0.3">
      <c r="A1052">
        <f t="shared" si="99"/>
        <v>1045</v>
      </c>
      <c r="B1052">
        <f t="shared" si="97"/>
        <v>1044</v>
      </c>
      <c r="C1052">
        <f t="shared" si="98"/>
        <v>88</v>
      </c>
      <c r="D1052" s="18">
        <f t="shared" si="101"/>
        <v>5.4777826061291709E-6</v>
      </c>
      <c r="E1052" s="18">
        <f t="shared" si="100"/>
        <v>8.0524102271257673E-3</v>
      </c>
      <c r="F1052" s="18">
        <f t="shared" si="96"/>
        <v>1.3045502842546916E-7</v>
      </c>
    </row>
    <row r="1053" spans="1:6" x14ac:dyDescent="0.3">
      <c r="A1053">
        <f t="shared" si="99"/>
        <v>1046</v>
      </c>
      <c r="B1053">
        <f t="shared" si="97"/>
        <v>1045</v>
      </c>
      <c r="C1053">
        <f t="shared" si="98"/>
        <v>88</v>
      </c>
      <c r="D1053" s="18">
        <f t="shared" si="101"/>
        <v>5.4688255512310563E-6</v>
      </c>
      <c r="E1053" s="18">
        <f t="shared" si="100"/>
        <v>8.0469414015745359E-3</v>
      </c>
      <c r="F1053" s="18">
        <f t="shared" si="96"/>
        <v>1.2848914451439882E-7</v>
      </c>
    </row>
    <row r="1054" spans="1:6" x14ac:dyDescent="0.3">
      <c r="A1054">
        <f t="shared" si="99"/>
        <v>1047</v>
      </c>
      <c r="B1054">
        <f t="shared" si="97"/>
        <v>1046</v>
      </c>
      <c r="C1054">
        <f t="shared" si="98"/>
        <v>88</v>
      </c>
      <c r="D1054" s="18">
        <f t="shared" si="101"/>
        <v>5.4598916833959731E-6</v>
      </c>
      <c r="E1054" s="18">
        <f t="shared" si="100"/>
        <v>8.0414815098911394E-3</v>
      </c>
      <c r="F1054" s="18">
        <f t="shared" si="96"/>
        <v>1.265528853682644E-7</v>
      </c>
    </row>
    <row r="1055" spans="1:6" x14ac:dyDescent="0.3">
      <c r="A1055">
        <f t="shared" si="99"/>
        <v>1048</v>
      </c>
      <c r="B1055">
        <f t="shared" si="97"/>
        <v>1047</v>
      </c>
      <c r="C1055">
        <f t="shared" si="98"/>
        <v>88</v>
      </c>
      <c r="D1055" s="18">
        <f t="shared" si="101"/>
        <v>5.4509809205323274E-6</v>
      </c>
      <c r="E1055" s="18">
        <f t="shared" si="100"/>
        <v>8.0360305289706065E-3</v>
      </c>
      <c r="F1055" s="18">
        <f t="shared" si="96"/>
        <v>1.2464580455851901E-7</v>
      </c>
    </row>
    <row r="1056" spans="1:6" x14ac:dyDescent="0.3">
      <c r="A1056">
        <f t="shared" si="99"/>
        <v>1049</v>
      </c>
      <c r="B1056">
        <f t="shared" si="97"/>
        <v>1048</v>
      </c>
      <c r="C1056">
        <f t="shared" si="98"/>
        <v>88</v>
      </c>
      <c r="D1056" s="18">
        <f t="shared" si="101"/>
        <v>5.4420931809171378E-6</v>
      </c>
      <c r="E1056" s="18">
        <f t="shared" si="100"/>
        <v>8.030588435789689E-3</v>
      </c>
      <c r="F1056" s="18">
        <f t="shared" si="96"/>
        <v>1.2276746238404319E-7</v>
      </c>
    </row>
    <row r="1057" spans="1:6" x14ac:dyDescent="0.3">
      <c r="A1057">
        <f t="shared" si="99"/>
        <v>1050</v>
      </c>
      <c r="B1057">
        <f t="shared" si="97"/>
        <v>1049</v>
      </c>
      <c r="C1057">
        <f t="shared" si="98"/>
        <v>88</v>
      </c>
      <c r="D1057" s="18">
        <f t="shared" si="101"/>
        <v>5.4332283831940367E-6</v>
      </c>
      <c r="E1057" s="18">
        <f t="shared" si="100"/>
        <v>8.0251552074064956E-3</v>
      </c>
      <c r="F1057" s="18">
        <f t="shared" si="96"/>
        <v>1.2091742576976573E-7</v>
      </c>
    </row>
    <row r="1058" spans="1:6" x14ac:dyDescent="0.3">
      <c r="A1058">
        <f t="shared" si="99"/>
        <v>1051</v>
      </c>
      <c r="B1058">
        <f t="shared" si="97"/>
        <v>1050</v>
      </c>
      <c r="C1058">
        <f t="shared" si="98"/>
        <v>88</v>
      </c>
      <c r="D1058" s="18">
        <f t="shared" si="101"/>
        <v>5.4243864463712751E-6</v>
      </c>
      <c r="E1058" s="18">
        <f t="shared" si="100"/>
        <v>8.0197308209601238E-3</v>
      </c>
      <c r="F1058" s="18">
        <f t="shared" si="96"/>
        <v>1.1909526816681349E-7</v>
      </c>
    </row>
    <row r="1059" spans="1:6" x14ac:dyDescent="0.3">
      <c r="A1059">
        <f t="shared" si="99"/>
        <v>1052</v>
      </c>
      <c r="B1059">
        <f t="shared" si="97"/>
        <v>1051</v>
      </c>
      <c r="C1059">
        <f t="shared" si="98"/>
        <v>88</v>
      </c>
      <c r="D1059" s="18">
        <f t="shared" si="101"/>
        <v>5.4155672898197446E-6</v>
      </c>
      <c r="E1059" s="18">
        <f t="shared" si="100"/>
        <v>8.0143152536703045E-3</v>
      </c>
      <c r="F1059" s="18">
        <f t="shared" si="96"/>
        <v>1.1730056945416477E-7</v>
      </c>
    </row>
    <row r="1060" spans="1:6" x14ac:dyDescent="0.3">
      <c r="A1060">
        <f t="shared" si="99"/>
        <v>1053</v>
      </c>
      <c r="B1060">
        <f t="shared" si="97"/>
        <v>1052</v>
      </c>
      <c r="C1060">
        <f t="shared" si="98"/>
        <v>88</v>
      </c>
      <c r="D1060" s="18">
        <f t="shared" si="101"/>
        <v>5.4067708332710099E-6</v>
      </c>
      <c r="E1060" s="18">
        <f t="shared" si="100"/>
        <v>8.0089084828370329E-3</v>
      </c>
      <c r="F1060" s="18">
        <f t="shared" si="96"/>
        <v>1.1553291584178545E-7</v>
      </c>
    </row>
    <row r="1061" spans="1:6" x14ac:dyDescent="0.3">
      <c r="A1061">
        <f t="shared" si="99"/>
        <v>1054</v>
      </c>
      <c r="B1061">
        <f t="shared" si="97"/>
        <v>1053</v>
      </c>
      <c r="C1061">
        <f t="shared" si="98"/>
        <v>88</v>
      </c>
      <c r="D1061" s="18">
        <f t="shared" si="101"/>
        <v>5.3979969968153568E-6</v>
      </c>
      <c r="E1061" s="18">
        <f t="shared" si="100"/>
        <v>8.0035104858402172E-3</v>
      </c>
      <c r="F1061" s="18">
        <f t="shared" si="96"/>
        <v>1.1379189977522451E-7</v>
      </c>
    </row>
    <row r="1062" spans="1:6" x14ac:dyDescent="0.3">
      <c r="A1062">
        <f t="shared" si="99"/>
        <v>1055</v>
      </c>
      <c r="B1062">
        <f t="shared" si="97"/>
        <v>1054</v>
      </c>
      <c r="C1062">
        <f t="shared" si="98"/>
        <v>88</v>
      </c>
      <c r="D1062" s="18">
        <f t="shared" si="101"/>
        <v>5.3892457008998482E-6</v>
      </c>
      <c r="E1062" s="18">
        <f t="shared" si="100"/>
        <v>7.9981212401393168E-3</v>
      </c>
      <c r="F1062" s="18">
        <f t="shared" si="96"/>
        <v>1.1207711984164729E-7</v>
      </c>
    </row>
    <row r="1063" spans="1:6" x14ac:dyDescent="0.3">
      <c r="A1063">
        <f t="shared" si="99"/>
        <v>1056</v>
      </c>
      <c r="B1063">
        <f t="shared" si="97"/>
        <v>1055</v>
      </c>
      <c r="C1063">
        <f t="shared" si="98"/>
        <v>88</v>
      </c>
      <c r="D1063" s="18">
        <f t="shared" si="101"/>
        <v>5.3805168663263969E-6</v>
      </c>
      <c r="E1063" s="18">
        <f t="shared" si="100"/>
        <v>7.99274072327299E-3</v>
      </c>
      <c r="F1063" s="18">
        <f t="shared" si="96"/>
        <v>1.1038818067728483E-7</v>
      </c>
    </row>
    <row r="1064" spans="1:6" x14ac:dyDescent="0.3">
      <c r="A1064">
        <f t="shared" si="99"/>
        <v>1057</v>
      </c>
      <c r="B1064">
        <f t="shared" si="97"/>
        <v>1056</v>
      </c>
      <c r="C1064">
        <f t="shared" si="98"/>
        <v>89</v>
      </c>
      <c r="D1064" s="18">
        <f t="shared" si="101"/>
        <v>5.3718104142498466E-6</v>
      </c>
      <c r="E1064" s="18">
        <f t="shared" si="100"/>
        <v>7.9873689128587399E-3</v>
      </c>
      <c r="F1064" s="18">
        <f t="shared" si="96"/>
        <v>1.0872469287627779E-7</v>
      </c>
    </row>
    <row r="1065" spans="1:6" x14ac:dyDescent="0.3">
      <c r="A1065">
        <f t="shared" si="99"/>
        <v>1058</v>
      </c>
      <c r="B1065">
        <f t="shared" si="97"/>
        <v>1057</v>
      </c>
      <c r="C1065">
        <f t="shared" si="98"/>
        <v>89</v>
      </c>
      <c r="D1065" s="18">
        <f t="shared" si="101"/>
        <v>5.3631262661760682E-6</v>
      </c>
      <c r="E1065" s="18">
        <f t="shared" si="100"/>
        <v>7.982005786592564E-3</v>
      </c>
      <c r="F1065" s="18">
        <f t="shared" si="96"/>
        <v>1.0708627290089411E-7</v>
      </c>
    </row>
    <row r="1066" spans="1:6" x14ac:dyDescent="0.3">
      <c r="A1066">
        <f t="shared" si="99"/>
        <v>1059</v>
      </c>
      <c r="B1066">
        <f t="shared" si="97"/>
        <v>1058</v>
      </c>
      <c r="C1066">
        <f t="shared" si="98"/>
        <v>89</v>
      </c>
      <c r="D1066" s="18">
        <f t="shared" si="101"/>
        <v>5.3544643439600679E-6</v>
      </c>
      <c r="E1066" s="18">
        <f t="shared" si="100"/>
        <v>7.9766513222486041E-3</v>
      </c>
      <c r="F1066" s="18">
        <f t="shared" si="96"/>
        <v>1.0547254299309966E-7</v>
      </c>
    </row>
    <row r="1067" spans="1:6" x14ac:dyDescent="0.3">
      <c r="A1067">
        <f t="shared" si="99"/>
        <v>1060</v>
      </c>
      <c r="B1067">
        <f t="shared" si="97"/>
        <v>1059</v>
      </c>
      <c r="C1067">
        <f t="shared" si="98"/>
        <v>89</v>
      </c>
      <c r="D1067" s="18">
        <f t="shared" si="101"/>
        <v>5.3458245698041038E-6</v>
      </c>
      <c r="E1067" s="18">
        <f t="shared" si="100"/>
        <v>7.9713054976788007E-3</v>
      </c>
      <c r="F1067" s="18">
        <f t="shared" si="96"/>
        <v>1.038831310874615E-7</v>
      </c>
    </row>
    <row r="1068" spans="1:6" x14ac:dyDescent="0.3">
      <c r="A1068">
        <f t="shared" si="99"/>
        <v>1061</v>
      </c>
      <c r="B1068">
        <f t="shared" si="97"/>
        <v>1060</v>
      </c>
      <c r="C1068">
        <f t="shared" si="98"/>
        <v>89</v>
      </c>
      <c r="D1068" s="18">
        <f t="shared" si="101"/>
        <v>5.3372068662558205E-6</v>
      </c>
      <c r="E1068" s="18">
        <f t="shared" si="100"/>
        <v>7.9659682908125445E-3</v>
      </c>
      <c r="F1068" s="18">
        <f t="shared" si="96"/>
        <v>1.0231767072536344E-7</v>
      </c>
    </row>
    <row r="1069" spans="1:6" x14ac:dyDescent="0.3">
      <c r="A1069">
        <f t="shared" si="99"/>
        <v>1062</v>
      </c>
      <c r="B1069">
        <f t="shared" si="97"/>
        <v>1061</v>
      </c>
      <c r="C1069">
        <f t="shared" si="98"/>
        <v>89</v>
      </c>
      <c r="D1069" s="18">
        <f t="shared" si="101"/>
        <v>5.3286111562063867E-6</v>
      </c>
      <c r="E1069" s="18">
        <f t="shared" si="100"/>
        <v>7.9606396796563384E-3</v>
      </c>
      <c r="F1069" s="18">
        <f t="shared" si="96"/>
        <v>1.0077580097051455E-7</v>
      </c>
    </row>
    <row r="1070" spans="1:6" x14ac:dyDescent="0.3">
      <c r="A1070">
        <f t="shared" si="99"/>
        <v>1063</v>
      </c>
      <c r="B1070">
        <f t="shared" si="97"/>
        <v>1062</v>
      </c>
      <c r="C1070">
        <f t="shared" si="98"/>
        <v>89</v>
      </c>
      <c r="D1070" s="18">
        <f t="shared" si="101"/>
        <v>5.3200373628886558E-6</v>
      </c>
      <c r="E1070" s="18">
        <f t="shared" si="100"/>
        <v>7.95531964229345E-3</v>
      </c>
      <c r="F1070" s="18">
        <f t="shared" si="96"/>
        <v>9.9257166325730881E-8</v>
      </c>
    </row>
    <row r="1071" spans="1:6" x14ac:dyDescent="0.3">
      <c r="A1071">
        <f t="shared" si="99"/>
        <v>1064</v>
      </c>
      <c r="B1071">
        <f t="shared" si="97"/>
        <v>1063</v>
      </c>
      <c r="C1071">
        <f t="shared" si="98"/>
        <v>89</v>
      </c>
      <c r="D1071" s="18">
        <f t="shared" si="101"/>
        <v>5.3114854098753296E-6</v>
      </c>
      <c r="E1071" s="18">
        <f t="shared" si="100"/>
        <v>7.9500081568835753E-3</v>
      </c>
      <c r="F1071" s="18">
        <f t="shared" si="96"/>
        <v>9.776141665097101E-8</v>
      </c>
    </row>
    <row r="1072" spans="1:6" x14ac:dyDescent="0.3">
      <c r="A1072">
        <f t="shared" si="99"/>
        <v>1065</v>
      </c>
      <c r="B1072">
        <f t="shared" si="97"/>
        <v>1064</v>
      </c>
      <c r="C1072">
        <f t="shared" si="98"/>
        <v>89</v>
      </c>
      <c r="D1072" s="18">
        <f t="shared" si="101"/>
        <v>5.3029552210771333E-6</v>
      </c>
      <c r="E1072" s="18">
        <f t="shared" si="100"/>
        <v>7.944705201662499E-3</v>
      </c>
      <c r="F1072" s="18">
        <f t="shared" si="96"/>
        <v>9.6288207082607131E-8</v>
      </c>
    </row>
    <row r="1073" spans="1:6" x14ac:dyDescent="0.3">
      <c r="A1073">
        <f t="shared" si="99"/>
        <v>1066</v>
      </c>
      <c r="B1073">
        <f t="shared" si="97"/>
        <v>1065</v>
      </c>
      <c r="C1073">
        <f t="shared" si="98"/>
        <v>89</v>
      </c>
      <c r="D1073" s="18">
        <f t="shared" si="101"/>
        <v>5.2944467207410104E-6</v>
      </c>
      <c r="E1073" s="18">
        <f t="shared" si="100"/>
        <v>7.9394107549417576E-3</v>
      </c>
      <c r="F1073" s="18">
        <f t="shared" si="96"/>
        <v>9.4837197953912244E-8</v>
      </c>
    </row>
    <row r="1074" spans="1:6" x14ac:dyDescent="0.3">
      <c r="A1074">
        <f t="shared" si="99"/>
        <v>1067</v>
      </c>
      <c r="B1074">
        <f t="shared" si="97"/>
        <v>1066</v>
      </c>
      <c r="C1074">
        <f t="shared" si="98"/>
        <v>89</v>
      </c>
      <c r="D1074" s="18">
        <f t="shared" si="101"/>
        <v>5.2859598334483186E-6</v>
      </c>
      <c r="E1074" s="18">
        <f t="shared" si="100"/>
        <v>7.9341247951083098E-3</v>
      </c>
      <c r="F1074" s="18">
        <f t="shared" si="96"/>
        <v>9.3408054716746054E-8</v>
      </c>
    </row>
    <row r="1075" spans="1:6" x14ac:dyDescent="0.3">
      <c r="A1075">
        <f t="shared" si="99"/>
        <v>1068</v>
      </c>
      <c r="B1075">
        <f t="shared" si="97"/>
        <v>1067</v>
      </c>
      <c r="C1075">
        <f t="shared" si="98"/>
        <v>89</v>
      </c>
      <c r="D1075" s="18">
        <f t="shared" si="101"/>
        <v>5.2774944841130439E-6</v>
      </c>
      <c r="E1075" s="18">
        <f t="shared" si="100"/>
        <v>7.9288473006241967E-3</v>
      </c>
      <c r="F1075" s="18">
        <f t="shared" si="96"/>
        <v>9.20004478644204E-8</v>
      </c>
    </row>
    <row r="1076" spans="1:6" x14ac:dyDescent="0.3">
      <c r="A1076">
        <f t="shared" si="99"/>
        <v>1069</v>
      </c>
      <c r="B1076">
        <f t="shared" si="97"/>
        <v>1068</v>
      </c>
      <c r="C1076">
        <f t="shared" si="98"/>
        <v>90</v>
      </c>
      <c r="D1076" s="18">
        <f t="shared" si="101"/>
        <v>5.2690505979800242E-6</v>
      </c>
      <c r="E1076" s="18">
        <f t="shared" si="100"/>
        <v>7.9235782500262173E-3</v>
      </c>
      <c r="F1076" s="18">
        <f t="shared" si="96"/>
        <v>9.0614052855727764E-8</v>
      </c>
    </row>
    <row r="1077" spans="1:6" x14ac:dyDescent="0.3">
      <c r="A1077">
        <f t="shared" si="99"/>
        <v>1070</v>
      </c>
      <c r="B1077">
        <f t="shared" si="97"/>
        <v>1069</v>
      </c>
      <c r="C1077">
        <f t="shared" si="98"/>
        <v>90</v>
      </c>
      <c r="D1077" s="18">
        <f t="shared" si="101"/>
        <v>5.2606281006231807E-6</v>
      </c>
      <c r="E1077" s="18">
        <f t="shared" si="100"/>
        <v>7.9183176219255937E-3</v>
      </c>
      <c r="F1077" s="18">
        <f t="shared" si="96"/>
        <v>8.9248550040114014E-8</v>
      </c>
    </row>
    <row r="1078" spans="1:6" x14ac:dyDescent="0.3">
      <c r="A1078">
        <f t="shared" si="99"/>
        <v>1071</v>
      </c>
      <c r="B1078">
        <f t="shared" si="97"/>
        <v>1070</v>
      </c>
      <c r="C1078">
        <f t="shared" si="98"/>
        <v>90</v>
      </c>
      <c r="D1078" s="18">
        <f t="shared" si="101"/>
        <v>5.2522269179437679E-6</v>
      </c>
      <c r="E1078" s="18">
        <f t="shared" si="100"/>
        <v>7.9130653950076502E-3</v>
      </c>
      <c r="F1078" s="18">
        <f t="shared" si="96"/>
        <v>8.7903624583979126E-8</v>
      </c>
    </row>
    <row r="1079" spans="1:6" x14ac:dyDescent="0.3">
      <c r="A1079">
        <f t="shared" si="99"/>
        <v>1072</v>
      </c>
      <c r="B1079">
        <f t="shared" si="97"/>
        <v>1071</v>
      </c>
      <c r="C1079">
        <f t="shared" si="98"/>
        <v>90</v>
      </c>
      <c r="D1079" s="18">
        <f t="shared" si="101"/>
        <v>5.2438469761686263E-6</v>
      </c>
      <c r="E1079" s="18">
        <f t="shared" si="100"/>
        <v>7.9078215480314819E-3</v>
      </c>
      <c r="F1079" s="18">
        <f t="shared" si="96"/>
        <v>8.6578966398088366E-8</v>
      </c>
    </row>
    <row r="1080" spans="1:6" x14ac:dyDescent="0.3">
      <c r="A1080">
        <f t="shared" si="99"/>
        <v>1073</v>
      </c>
      <c r="B1080">
        <f t="shared" si="97"/>
        <v>1072</v>
      </c>
      <c r="C1080">
        <f t="shared" si="98"/>
        <v>90</v>
      </c>
      <c r="D1080" s="18">
        <f t="shared" si="101"/>
        <v>5.2354882018484517E-6</v>
      </c>
      <c r="E1080" s="18">
        <f t="shared" si="100"/>
        <v>7.9025860598296339E-3</v>
      </c>
      <c r="F1080" s="18">
        <f t="shared" si="96"/>
        <v>8.5274270066077384E-8</v>
      </c>
    </row>
    <row r="1081" spans="1:6" x14ac:dyDescent="0.3">
      <c r="A1081">
        <f t="shared" si="99"/>
        <v>1074</v>
      </c>
      <c r="B1081">
        <f t="shared" si="97"/>
        <v>1073</v>
      </c>
      <c r="C1081">
        <f t="shared" si="98"/>
        <v>90</v>
      </c>
      <c r="D1081" s="18">
        <f t="shared" si="101"/>
        <v>5.2271505218560709E-6</v>
      </c>
      <c r="E1081" s="18">
        <f t="shared" si="100"/>
        <v>7.8973589093077785E-3</v>
      </c>
      <c r="F1081" s="18">
        <f t="shared" si="96"/>
        <v>8.3989234774034656E-8</v>
      </c>
    </row>
    <row r="1082" spans="1:6" x14ac:dyDescent="0.3">
      <c r="A1082">
        <f t="shared" si="99"/>
        <v>1075</v>
      </c>
      <c r="B1082">
        <f t="shared" si="97"/>
        <v>1074</v>
      </c>
      <c r="C1082">
        <f t="shared" si="98"/>
        <v>90</v>
      </c>
      <c r="D1082" s="18">
        <f t="shared" si="101"/>
        <v>5.2188338633847338E-6</v>
      </c>
      <c r="E1082" s="18">
        <f t="shared" si="100"/>
        <v>7.8921400754443944E-3</v>
      </c>
      <c r="F1082" s="18">
        <f t="shared" si="96"/>
        <v>8.2723564241145132E-8</v>
      </c>
    </row>
    <row r="1083" spans="1:6" x14ac:dyDescent="0.3">
      <c r="A1083">
        <f t="shared" si="99"/>
        <v>1076</v>
      </c>
      <c r="B1083">
        <f t="shared" si="97"/>
        <v>1075</v>
      </c>
      <c r="C1083">
        <f t="shared" si="98"/>
        <v>90</v>
      </c>
      <c r="D1083" s="18">
        <f t="shared" si="101"/>
        <v>5.2105381539464112E-6</v>
      </c>
      <c r="E1083" s="18">
        <f t="shared" si="100"/>
        <v>7.8869295372904474E-3</v>
      </c>
      <c r="F1083" s="18">
        <f t="shared" si="96"/>
        <v>8.1476966651379008E-8</v>
      </c>
    </row>
    <row r="1084" spans="1:6" x14ac:dyDescent="0.3">
      <c r="A1084">
        <f t="shared" si="99"/>
        <v>1077</v>
      </c>
      <c r="B1084">
        <f t="shared" si="97"/>
        <v>1076</v>
      </c>
      <c r="C1084">
        <f t="shared" si="98"/>
        <v>90</v>
      </c>
      <c r="D1084" s="18">
        <f t="shared" si="101"/>
        <v>5.2022633213701038E-6</v>
      </c>
      <c r="E1084" s="18">
        <f t="shared" si="100"/>
        <v>7.8817272739690764E-3</v>
      </c>
      <c r="F1084" s="18">
        <f t="shared" si="96"/>
        <v>8.0249154586210018E-8</v>
      </c>
    </row>
    <row r="1085" spans="1:6" x14ac:dyDescent="0.3">
      <c r="A1085">
        <f t="shared" si="99"/>
        <v>1078</v>
      </c>
      <c r="B1085">
        <f t="shared" si="97"/>
        <v>1077</v>
      </c>
      <c r="C1085">
        <f t="shared" si="98"/>
        <v>90</v>
      </c>
      <c r="D1085" s="18">
        <f t="shared" si="101"/>
        <v>5.1940092938001652E-6</v>
      </c>
      <c r="E1085" s="18">
        <f t="shared" si="100"/>
        <v>7.8765332646752763E-3</v>
      </c>
      <c r="F1085" s="18">
        <f t="shared" si="96"/>
        <v>7.9039844958347279E-8</v>
      </c>
    </row>
    <row r="1086" spans="1:6" x14ac:dyDescent="0.3">
      <c r="A1086">
        <f t="shared" si="99"/>
        <v>1079</v>
      </c>
      <c r="B1086">
        <f t="shared" si="97"/>
        <v>1078</v>
      </c>
      <c r="C1086">
        <f t="shared" si="98"/>
        <v>90</v>
      </c>
      <c r="D1086" s="18">
        <f t="shared" si="101"/>
        <v>5.1857759996946316E-6</v>
      </c>
      <c r="E1086" s="18">
        <f t="shared" si="100"/>
        <v>7.8713474886755817E-3</v>
      </c>
      <c r="F1086" s="18">
        <f t="shared" si="96"/>
        <v>7.7848758946466363E-8</v>
      </c>
    </row>
    <row r="1087" spans="1:6" x14ac:dyDescent="0.3">
      <c r="A1087">
        <f t="shared" si="99"/>
        <v>1080</v>
      </c>
      <c r="B1087">
        <f t="shared" si="97"/>
        <v>1079</v>
      </c>
      <c r="C1087">
        <f t="shared" si="98"/>
        <v>90</v>
      </c>
      <c r="D1087" s="18">
        <f t="shared" si="101"/>
        <v>5.1775633678235633E-6</v>
      </c>
      <c r="E1087" s="18">
        <f t="shared" si="100"/>
        <v>7.8661699253077585E-3</v>
      </c>
      <c r="F1087" s="18">
        <f t="shared" si="96"/>
        <v>7.6675621930923216E-8</v>
      </c>
    </row>
    <row r="1088" spans="1:6" x14ac:dyDescent="0.3">
      <c r="A1088">
        <f t="shared" si="99"/>
        <v>1081</v>
      </c>
      <c r="B1088">
        <f t="shared" si="97"/>
        <v>1080</v>
      </c>
      <c r="C1088">
        <f t="shared" si="98"/>
        <v>91</v>
      </c>
      <c r="D1088" s="18">
        <f t="shared" si="101"/>
        <v>5.1693713272673972E-6</v>
      </c>
      <c r="E1088" s="18">
        <f t="shared" si="100"/>
        <v>7.8610005539804916E-3</v>
      </c>
      <c r="F1088" s="18">
        <f t="shared" si="96"/>
        <v>7.552016343043754E-8</v>
      </c>
    </row>
    <row r="1089" spans="1:6" x14ac:dyDescent="0.3">
      <c r="A1089">
        <f t="shared" si="99"/>
        <v>1082</v>
      </c>
      <c r="B1089">
        <f t="shared" si="97"/>
        <v>1081</v>
      </c>
      <c r="C1089">
        <f t="shared" si="98"/>
        <v>91</v>
      </c>
      <c r="D1089" s="18">
        <f t="shared" si="101"/>
        <v>5.1611998074153075E-6</v>
      </c>
      <c r="E1089" s="18">
        <f t="shared" si="100"/>
        <v>7.8558393541730762E-3</v>
      </c>
      <c r="F1089" s="18">
        <f t="shared" si="96"/>
        <v>7.4382117039729655E-8</v>
      </c>
    </row>
    <row r="1090" spans="1:6" x14ac:dyDescent="0.3">
      <c r="A1090">
        <f t="shared" si="99"/>
        <v>1083</v>
      </c>
      <c r="B1090">
        <f t="shared" si="97"/>
        <v>1082</v>
      </c>
      <c r="C1090">
        <f t="shared" si="98"/>
        <v>91</v>
      </c>
      <c r="D1090" s="18">
        <f t="shared" si="101"/>
        <v>5.1530487379635793E-6</v>
      </c>
      <c r="E1090" s="18">
        <f t="shared" si="100"/>
        <v>7.850686305435112E-3</v>
      </c>
      <c r="F1090" s="18">
        <f t="shared" si="96"/>
        <v>7.3261220368097756E-8</v>
      </c>
    </row>
    <row r="1091" spans="1:6" x14ac:dyDescent="0.3">
      <c r="A1091">
        <f t="shared" si="99"/>
        <v>1084</v>
      </c>
      <c r="B1091">
        <f t="shared" si="97"/>
        <v>1083</v>
      </c>
      <c r="C1091">
        <f t="shared" si="98"/>
        <v>91</v>
      </c>
      <c r="D1091" s="18">
        <f t="shared" si="101"/>
        <v>5.1449180489139891E-6</v>
      </c>
      <c r="E1091" s="18">
        <f t="shared" si="100"/>
        <v>7.8455413873861988E-3</v>
      </c>
      <c r="F1091" s="18">
        <f t="shared" si="96"/>
        <v>7.2157214978920276E-8</v>
      </c>
    </row>
    <row r="1092" spans="1:6" x14ac:dyDescent="0.3">
      <c r="A1092">
        <f t="shared" si="99"/>
        <v>1085</v>
      </c>
      <c r="B1092">
        <f t="shared" si="97"/>
        <v>1084</v>
      </c>
      <c r="C1092">
        <f t="shared" si="98"/>
        <v>91</v>
      </c>
      <c r="D1092" s="18">
        <f t="shared" si="101"/>
        <v>5.1368076705721993E-6</v>
      </c>
      <c r="E1092" s="18">
        <f t="shared" si="100"/>
        <v>7.8404045797156267E-3</v>
      </c>
      <c r="F1092" s="18">
        <f t="shared" si="96"/>
        <v>7.1069846330070195E-8</v>
      </c>
    </row>
    <row r="1093" spans="1:6" x14ac:dyDescent="0.3">
      <c r="A1093">
        <f t="shared" si="99"/>
        <v>1086</v>
      </c>
      <c r="B1093">
        <f t="shared" si="97"/>
        <v>1085</v>
      </c>
      <c r="C1093">
        <f t="shared" si="98"/>
        <v>91</v>
      </c>
      <c r="D1093" s="18">
        <f t="shared" si="101"/>
        <v>5.128717533546158E-6</v>
      </c>
      <c r="E1093" s="18">
        <f t="shared" si="100"/>
        <v>7.8352758621820801E-3</v>
      </c>
      <c r="F1093" s="18">
        <f t="shared" si="96"/>
        <v>6.9998863715227219E-8</v>
      </c>
    </row>
    <row r="1094" spans="1:6" x14ac:dyDescent="0.3">
      <c r="A1094">
        <f t="shared" si="99"/>
        <v>1087</v>
      </c>
      <c r="B1094">
        <f t="shared" si="97"/>
        <v>1086</v>
      </c>
      <c r="C1094">
        <f t="shared" si="98"/>
        <v>91</v>
      </c>
      <c r="D1094" s="18">
        <f t="shared" si="101"/>
        <v>5.1206475687445118E-6</v>
      </c>
      <c r="E1094" s="18">
        <f t="shared" si="100"/>
        <v>7.8301552146133359E-3</v>
      </c>
      <c r="F1094" s="18">
        <f t="shared" si="96"/>
        <v>6.894402020607428E-8</v>
      </c>
    </row>
    <row r="1095" spans="1:6" x14ac:dyDescent="0.3">
      <c r="A1095">
        <f t="shared" si="99"/>
        <v>1088</v>
      </c>
      <c r="B1095">
        <f t="shared" si="97"/>
        <v>1087</v>
      </c>
      <c r="C1095">
        <f t="shared" si="98"/>
        <v>91</v>
      </c>
      <c r="D1095" s="18">
        <f t="shared" si="101"/>
        <v>5.1125977073750292E-6</v>
      </c>
      <c r="E1095" s="18">
        <f t="shared" si="100"/>
        <v>7.8250426169059611E-3</v>
      </c>
      <c r="F1095" s="18">
        <f t="shared" si="96"/>
        <v>6.7905072595365186E-8</v>
      </c>
    </row>
    <row r="1096" spans="1:6" x14ac:dyDescent="0.3">
      <c r="A1096">
        <f t="shared" si="99"/>
        <v>1089</v>
      </c>
      <c r="B1096">
        <f t="shared" si="97"/>
        <v>1088</v>
      </c>
      <c r="C1096">
        <f t="shared" si="98"/>
        <v>91</v>
      </c>
      <c r="D1096" s="18">
        <f t="shared" si="101"/>
        <v>5.1045678809430295E-6</v>
      </c>
      <c r="E1096" s="18">
        <f t="shared" si="100"/>
        <v>7.8199380490250187E-3</v>
      </c>
      <c r="F1096" s="18">
        <f t="shared" ref="F1096:F1159" si="102">1/(1+$F$5)^B1096</f>
        <v>6.6881781340850177E-8</v>
      </c>
    </row>
    <row r="1097" spans="1:6" x14ac:dyDescent="0.3">
      <c r="A1097">
        <f t="shared" si="99"/>
        <v>1090</v>
      </c>
      <c r="B1097">
        <f t="shared" ref="B1097:B1160" si="103">A1097-1</f>
        <v>1089</v>
      </c>
      <c r="C1097">
        <f t="shared" ref="C1097:C1160" si="104">INT(B1097/12)+1</f>
        <v>91</v>
      </c>
      <c r="D1097" s="18">
        <f t="shared" si="101"/>
        <v>5.0965580212498253E-6</v>
      </c>
      <c r="E1097" s="18">
        <f t="shared" si="100"/>
        <v>7.8148414910037683E-3</v>
      </c>
      <c r="F1097" s="18">
        <f t="shared" si="102"/>
        <v>6.5873910510046464E-8</v>
      </c>
    </row>
    <row r="1098" spans="1:6" x14ac:dyDescent="0.3">
      <c r="A1098">
        <f t="shared" ref="A1098:A1161" si="105">A1097+1</f>
        <v>1091</v>
      </c>
      <c r="B1098">
        <f t="shared" si="103"/>
        <v>1090</v>
      </c>
      <c r="C1098">
        <f t="shared" si="104"/>
        <v>91</v>
      </c>
      <c r="D1098" s="18">
        <f t="shared" si="101"/>
        <v>5.088568060391173E-6</v>
      </c>
      <c r="E1098" s="18">
        <f t="shared" ref="E1098:E1161" si="106">E1097-D1098</f>
        <v>7.8097529229433768E-3</v>
      </c>
      <c r="F1098" s="18">
        <f t="shared" si="102"/>
        <v>6.4881227725841088E-8</v>
      </c>
    </row>
    <row r="1099" spans="1:6" x14ac:dyDescent="0.3">
      <c r="A1099">
        <f t="shared" si="105"/>
        <v>1092</v>
      </c>
      <c r="B1099">
        <f t="shared" si="103"/>
        <v>1091</v>
      </c>
      <c r="C1099">
        <f t="shared" si="104"/>
        <v>91</v>
      </c>
      <c r="D1099" s="18">
        <f t="shared" ref="D1099:D1162" si="107">($B$2+B1099-2)/($B$1+$B$2+B1099-1)*D1098</f>
        <v>5.0805979307557347E-6</v>
      </c>
      <c r="E1099" s="18">
        <f t="shared" si="106"/>
        <v>7.8046723250126213E-3</v>
      </c>
      <c r="F1099" s="18">
        <f t="shared" si="102"/>
        <v>6.3903504112913504E-8</v>
      </c>
    </row>
    <row r="1100" spans="1:6" x14ac:dyDescent="0.3">
      <c r="A1100">
        <f t="shared" si="105"/>
        <v>1093</v>
      </c>
      <c r="B1100">
        <f t="shared" si="103"/>
        <v>1092</v>
      </c>
      <c r="C1100">
        <f t="shared" si="104"/>
        <v>92</v>
      </c>
      <c r="D1100" s="18">
        <f t="shared" si="107"/>
        <v>5.072647565023545E-6</v>
      </c>
      <c r="E1100" s="18">
        <f t="shared" si="106"/>
        <v>7.799599677447598E-3</v>
      </c>
      <c r="F1100" s="18">
        <f t="shared" si="102"/>
        <v>6.2940514244965533E-8</v>
      </c>
    </row>
    <row r="1101" spans="1:6" x14ac:dyDescent="0.3">
      <c r="A1101">
        <f t="shared" si="105"/>
        <v>1094</v>
      </c>
      <c r="B1101">
        <f t="shared" si="103"/>
        <v>1093</v>
      </c>
      <c r="C1101">
        <f t="shared" si="104"/>
        <v>92</v>
      </c>
      <c r="D1101" s="18">
        <f t="shared" si="107"/>
        <v>5.0647168961644924E-6</v>
      </c>
      <c r="E1101" s="18">
        <f t="shared" si="106"/>
        <v>7.7945349605514332E-3</v>
      </c>
      <c r="F1101" s="18">
        <f t="shared" si="102"/>
        <v>6.1992036092746496E-8</v>
      </c>
    </row>
    <row r="1102" spans="1:6" x14ac:dyDescent="0.3">
      <c r="A1102">
        <f t="shared" si="105"/>
        <v>1095</v>
      </c>
      <c r="B1102">
        <f t="shared" si="103"/>
        <v>1094</v>
      </c>
      <c r="C1102">
        <f t="shared" si="104"/>
        <v>92</v>
      </c>
      <c r="D1102" s="18">
        <f t="shared" si="107"/>
        <v>5.0568058574368064E-6</v>
      </c>
      <c r="E1102" s="18">
        <f t="shared" si="106"/>
        <v>7.7894781546939962E-3</v>
      </c>
      <c r="F1102" s="18">
        <f t="shared" si="102"/>
        <v>6.1057850972861718E-8</v>
      </c>
    </row>
    <row r="1103" spans="1:6" x14ac:dyDescent="0.3">
      <c r="A1103">
        <f t="shared" si="105"/>
        <v>1096</v>
      </c>
      <c r="B1103">
        <f t="shared" si="103"/>
        <v>1095</v>
      </c>
      <c r="C1103">
        <f t="shared" si="104"/>
        <v>92</v>
      </c>
      <c r="D1103" s="18">
        <f t="shared" si="107"/>
        <v>5.0489143823855558E-6</v>
      </c>
      <c r="E1103" s="18">
        <f t="shared" si="106"/>
        <v>7.7844292403116107E-3</v>
      </c>
      <c r="F1103" s="18">
        <f t="shared" si="102"/>
        <v>6.0137743497352216E-8</v>
      </c>
    </row>
    <row r="1104" spans="1:6" x14ac:dyDescent="0.3">
      <c r="A1104">
        <f t="shared" si="105"/>
        <v>1097</v>
      </c>
      <c r="B1104">
        <f t="shared" si="103"/>
        <v>1096</v>
      </c>
      <c r="C1104">
        <f t="shared" si="104"/>
        <v>92</v>
      </c>
      <c r="D1104" s="18">
        <f t="shared" si="107"/>
        <v>5.041042404841156E-6</v>
      </c>
      <c r="E1104" s="18">
        <f t="shared" si="106"/>
        <v>7.7793881979067699E-3</v>
      </c>
      <c r="F1104" s="18">
        <f t="shared" si="102"/>
        <v>5.9231501524034502E-8</v>
      </c>
    </row>
    <row r="1105" spans="1:6" x14ac:dyDescent="0.3">
      <c r="A1105">
        <f t="shared" si="105"/>
        <v>1098</v>
      </c>
      <c r="B1105">
        <f t="shared" si="103"/>
        <v>1097</v>
      </c>
      <c r="C1105">
        <f t="shared" si="104"/>
        <v>92</v>
      </c>
      <c r="D1105" s="18">
        <f t="shared" si="107"/>
        <v>5.0331898589178845E-6</v>
      </c>
      <c r="E1105" s="18">
        <f t="shared" si="106"/>
        <v>7.7743550080478516E-3</v>
      </c>
      <c r="F1105" s="18">
        <f t="shared" si="102"/>
        <v>5.8338916107588395E-8</v>
      </c>
    </row>
    <row r="1106" spans="1:6" x14ac:dyDescent="0.3">
      <c r="A1106">
        <f t="shared" si="105"/>
        <v>1099</v>
      </c>
      <c r="B1106">
        <f t="shared" si="103"/>
        <v>1098</v>
      </c>
      <c r="C1106">
        <f t="shared" si="104"/>
        <v>92</v>
      </c>
      <c r="D1106" s="18">
        <f t="shared" si="107"/>
        <v>5.0253566790124059E-6</v>
      </c>
      <c r="E1106" s="18">
        <f t="shared" si="106"/>
        <v>7.7693296513688392E-3</v>
      </c>
      <c r="F1106" s="18">
        <f t="shared" si="102"/>
        <v>5.7459781451382242E-8</v>
      </c>
    </row>
    <row r="1107" spans="1:6" x14ac:dyDescent="0.3">
      <c r="A1107">
        <f t="shared" si="105"/>
        <v>1100</v>
      </c>
      <c r="B1107">
        <f t="shared" si="103"/>
        <v>1099</v>
      </c>
      <c r="C1107">
        <f t="shared" si="104"/>
        <v>92</v>
      </c>
      <c r="D1107" s="18">
        <f t="shared" si="107"/>
        <v>5.0175427998023068E-6</v>
      </c>
      <c r="E1107" s="18">
        <f t="shared" si="106"/>
        <v>7.7643121085690372E-3</v>
      </c>
      <c r="F1107" s="18">
        <f t="shared" si="102"/>
        <v>5.6593894860023861E-8</v>
      </c>
    </row>
    <row r="1108" spans="1:6" x14ac:dyDescent="0.3">
      <c r="A1108">
        <f t="shared" si="105"/>
        <v>1101</v>
      </c>
      <c r="B1108">
        <f t="shared" si="103"/>
        <v>1100</v>
      </c>
      <c r="C1108">
        <f t="shared" si="104"/>
        <v>92</v>
      </c>
      <c r="D1108" s="18">
        <f t="shared" si="107"/>
        <v>5.0097481562446361E-6</v>
      </c>
      <c r="E1108" s="18">
        <f t="shared" si="106"/>
        <v>7.7593023604127925E-3</v>
      </c>
      <c r="F1108" s="18">
        <f t="shared" si="102"/>
        <v>5.5741056692626677E-8</v>
      </c>
    </row>
    <row r="1109" spans="1:6" x14ac:dyDescent="0.3">
      <c r="A1109">
        <f t="shared" si="105"/>
        <v>1102</v>
      </c>
      <c r="B1109">
        <f t="shared" si="103"/>
        <v>1101</v>
      </c>
      <c r="C1109">
        <f t="shared" si="104"/>
        <v>92</v>
      </c>
      <c r="D1109" s="18">
        <f t="shared" si="107"/>
        <v>5.0019726835744618E-6</v>
      </c>
      <c r="E1109" s="18">
        <f t="shared" si="106"/>
        <v>7.7543003877292181E-3</v>
      </c>
      <c r="F1109" s="18">
        <f t="shared" si="102"/>
        <v>5.4901070316779945E-8</v>
      </c>
    </row>
    <row r="1110" spans="1:6" x14ac:dyDescent="0.3">
      <c r="A1110">
        <f t="shared" si="105"/>
        <v>1103</v>
      </c>
      <c r="B1110">
        <f t="shared" si="103"/>
        <v>1102</v>
      </c>
      <c r="C1110">
        <f t="shared" si="104"/>
        <v>92</v>
      </c>
      <c r="D1110" s="18">
        <f t="shared" si="107"/>
        <v>4.9942163173034269E-6</v>
      </c>
      <c r="E1110" s="18">
        <f t="shared" si="106"/>
        <v>7.7493061714119143E-3</v>
      </c>
      <c r="F1110" s="18">
        <f t="shared" si="102"/>
        <v>5.4073742063212794E-8</v>
      </c>
    </row>
    <row r="1111" spans="1:6" x14ac:dyDescent="0.3">
      <c r="A1111">
        <f t="shared" si="105"/>
        <v>1104</v>
      </c>
      <c r="B1111">
        <f t="shared" si="103"/>
        <v>1103</v>
      </c>
      <c r="C1111">
        <f t="shared" si="104"/>
        <v>92</v>
      </c>
      <c r="D1111" s="18">
        <f t="shared" si="107"/>
        <v>4.9864789932183202E-6</v>
      </c>
      <c r="E1111" s="18">
        <f t="shared" si="106"/>
        <v>7.7443196924186957E-3</v>
      </c>
      <c r="F1111" s="18">
        <f t="shared" si="102"/>
        <v>5.3258881181141317E-8</v>
      </c>
    </row>
    <row r="1112" spans="1:6" x14ac:dyDescent="0.3">
      <c r="A1112">
        <f t="shared" si="105"/>
        <v>1105</v>
      </c>
      <c r="B1112">
        <f t="shared" si="103"/>
        <v>1104</v>
      </c>
      <c r="C1112">
        <f t="shared" si="104"/>
        <v>93</v>
      </c>
      <c r="D1112" s="18">
        <f t="shared" si="107"/>
        <v>4.9787606473796568E-6</v>
      </c>
      <c r="E1112" s="18">
        <f t="shared" si="106"/>
        <v>7.7393409317713163E-3</v>
      </c>
      <c r="F1112" s="18">
        <f t="shared" si="102"/>
        <v>5.2456299794288705E-8</v>
      </c>
    </row>
    <row r="1113" spans="1:6" x14ac:dyDescent="0.3">
      <c r="A1113">
        <f t="shared" si="105"/>
        <v>1106</v>
      </c>
      <c r="B1113">
        <f t="shared" si="103"/>
        <v>1105</v>
      </c>
      <c r="C1113">
        <f t="shared" si="104"/>
        <v>93</v>
      </c>
      <c r="D1113" s="18">
        <f t="shared" si="107"/>
        <v>4.9710612161202622E-6</v>
      </c>
      <c r="E1113" s="18">
        <f t="shared" si="106"/>
        <v>7.7343698705551961E-3</v>
      </c>
      <c r="F1113" s="18">
        <f t="shared" si="102"/>
        <v>5.1665812857567907E-8</v>
      </c>
    </row>
    <row r="1114" spans="1:6" x14ac:dyDescent="0.3">
      <c r="A1114">
        <f t="shared" si="105"/>
        <v>1107</v>
      </c>
      <c r="B1114">
        <f t="shared" si="103"/>
        <v>1106</v>
      </c>
      <c r="C1114">
        <f t="shared" si="104"/>
        <v>93</v>
      </c>
      <c r="D1114" s="18">
        <f t="shared" si="107"/>
        <v>4.9633806360438681E-6</v>
      </c>
      <c r="E1114" s="18">
        <f t="shared" si="106"/>
        <v>7.7294064899191524E-3</v>
      </c>
      <c r="F1114" s="18">
        <f t="shared" si="102"/>
        <v>5.0887238114417324E-8</v>
      </c>
    </row>
    <row r="1115" spans="1:6" x14ac:dyDescent="0.3">
      <c r="A1115">
        <f t="shared" si="105"/>
        <v>1108</v>
      </c>
      <c r="B1115">
        <f t="shared" si="103"/>
        <v>1107</v>
      </c>
      <c r="C1115">
        <f t="shared" si="104"/>
        <v>93</v>
      </c>
      <c r="D1115" s="18">
        <f t="shared" si="107"/>
        <v>4.9557188440237169E-6</v>
      </c>
      <c r="E1115" s="18">
        <f t="shared" si="106"/>
        <v>7.724450771075129E-3</v>
      </c>
      <c r="F1115" s="18">
        <f t="shared" si="102"/>
        <v>5.0120396054779191E-8</v>
      </c>
    </row>
    <row r="1116" spans="1:6" x14ac:dyDescent="0.3">
      <c r="A1116">
        <f t="shared" si="105"/>
        <v>1109</v>
      </c>
      <c r="B1116">
        <f t="shared" si="103"/>
        <v>1108</v>
      </c>
      <c r="C1116">
        <f t="shared" si="104"/>
        <v>93</v>
      </c>
      <c r="D1116" s="18">
        <f t="shared" si="107"/>
        <v>4.9480757772011735E-6</v>
      </c>
      <c r="E1116" s="18">
        <f t="shared" si="106"/>
        <v>7.7195026952979282E-3</v>
      </c>
      <c r="F1116" s="18">
        <f t="shared" si="102"/>
        <v>4.9365109873711419E-8</v>
      </c>
    </row>
    <row r="1117" spans="1:6" x14ac:dyDescent="0.3">
      <c r="A1117">
        <f t="shared" si="105"/>
        <v>1110</v>
      </c>
      <c r="B1117">
        <f t="shared" si="103"/>
        <v>1109</v>
      </c>
      <c r="C1117">
        <f t="shared" si="104"/>
        <v>93</v>
      </c>
      <c r="D1117" s="18">
        <f t="shared" si="107"/>
        <v>4.9404513729843461E-6</v>
      </c>
      <c r="E1117" s="18">
        <f t="shared" si="106"/>
        <v>7.7145622439249439E-3</v>
      </c>
      <c r="F1117" s="18">
        <f t="shared" si="102"/>
        <v>4.8621205430622873E-8</v>
      </c>
    </row>
    <row r="1118" spans="1:6" x14ac:dyDescent="0.3">
      <c r="A1118">
        <f t="shared" si="105"/>
        <v>1111</v>
      </c>
      <c r="B1118">
        <f t="shared" si="103"/>
        <v>1110</v>
      </c>
      <c r="C1118">
        <f t="shared" si="104"/>
        <v>93</v>
      </c>
      <c r="D1118" s="18">
        <f t="shared" si="107"/>
        <v>4.9328455690467148E-6</v>
      </c>
      <c r="E1118" s="18">
        <f t="shared" si="106"/>
        <v>7.7096293983558968E-3</v>
      </c>
      <c r="F1118" s="18">
        <f t="shared" si="102"/>
        <v>4.7888511209123295E-8</v>
      </c>
    </row>
    <row r="1119" spans="1:6" x14ac:dyDescent="0.3">
      <c r="A1119">
        <f t="shared" si="105"/>
        <v>1112</v>
      </c>
      <c r="B1119">
        <f t="shared" si="103"/>
        <v>1111</v>
      </c>
      <c r="C1119">
        <f t="shared" si="104"/>
        <v>93</v>
      </c>
      <c r="D1119" s="18">
        <f t="shared" si="107"/>
        <v>4.9252583033257699E-6</v>
      </c>
      <c r="E1119" s="18">
        <f t="shared" si="106"/>
        <v>7.7047041400525708E-3</v>
      </c>
      <c r="F1119" s="18">
        <f t="shared" si="102"/>
        <v>4.7166858277477878E-8</v>
      </c>
    </row>
    <row r="1120" spans="1:6" x14ac:dyDescent="0.3">
      <c r="A1120">
        <f t="shared" si="105"/>
        <v>1113</v>
      </c>
      <c r="B1120">
        <f t="shared" si="103"/>
        <v>1112</v>
      </c>
      <c r="C1120">
        <f t="shared" si="104"/>
        <v>93</v>
      </c>
      <c r="D1120" s="18">
        <f t="shared" si="107"/>
        <v>4.9176895140216563E-6</v>
      </c>
      <c r="E1120" s="18">
        <f t="shared" si="106"/>
        <v>7.6997864505385493E-3</v>
      </c>
      <c r="F1120" s="18">
        <f t="shared" si="102"/>
        <v>4.6456080249658119E-8</v>
      </c>
    </row>
    <row r="1121" spans="1:6" x14ac:dyDescent="0.3">
      <c r="A1121">
        <f t="shared" si="105"/>
        <v>1114</v>
      </c>
      <c r="B1121">
        <f t="shared" si="103"/>
        <v>1113</v>
      </c>
      <c r="C1121">
        <f t="shared" si="104"/>
        <v>93</v>
      </c>
      <c r="D1121" s="18">
        <f t="shared" si="107"/>
        <v>4.910139139595828E-6</v>
      </c>
      <c r="E1121" s="18">
        <f t="shared" si="106"/>
        <v>7.6948763113989533E-3</v>
      </c>
      <c r="F1121" s="18">
        <f t="shared" si="102"/>
        <v>4.575601324697932E-8</v>
      </c>
    </row>
    <row r="1122" spans="1:6" x14ac:dyDescent="0.3">
      <c r="A1122">
        <f t="shared" si="105"/>
        <v>1115</v>
      </c>
      <c r="B1122">
        <f t="shared" si="103"/>
        <v>1114</v>
      </c>
      <c r="C1122">
        <f t="shared" si="104"/>
        <v>93</v>
      </c>
      <c r="D1122" s="18">
        <f t="shared" si="107"/>
        <v>4.9026071187697091E-6</v>
      </c>
      <c r="E1122" s="18">
        <f t="shared" si="106"/>
        <v>7.6899737042801838E-3</v>
      </c>
      <c r="F1122" s="18">
        <f t="shared" si="102"/>
        <v>4.5066495860316479E-8</v>
      </c>
    </row>
    <row r="1123" spans="1:6" x14ac:dyDescent="0.3">
      <c r="A1123">
        <f t="shared" si="105"/>
        <v>1116</v>
      </c>
      <c r="B1123">
        <f t="shared" si="103"/>
        <v>1115</v>
      </c>
      <c r="C1123">
        <f t="shared" si="104"/>
        <v>93</v>
      </c>
      <c r="D1123" s="18">
        <f t="shared" si="107"/>
        <v>4.8950933905233638E-6</v>
      </c>
      <c r="E1123" s="18">
        <f t="shared" si="106"/>
        <v>7.6850786108896606E-3</v>
      </c>
      <c r="F1123" s="18">
        <f t="shared" si="102"/>
        <v>4.438736911288927E-8</v>
      </c>
    </row>
    <row r="1124" spans="1:6" x14ac:dyDescent="0.3">
      <c r="A1124">
        <f t="shared" si="105"/>
        <v>1117</v>
      </c>
      <c r="B1124">
        <f t="shared" si="103"/>
        <v>1116</v>
      </c>
      <c r="C1124">
        <f t="shared" si="104"/>
        <v>94</v>
      </c>
      <c r="D1124" s="18">
        <f t="shared" si="107"/>
        <v>4.8875978940941746E-6</v>
      </c>
      <c r="E1124" s="18">
        <f t="shared" si="106"/>
        <v>7.6801910129955667E-3</v>
      </c>
      <c r="F1124" s="18">
        <f t="shared" si="102"/>
        <v>4.3718476423608053E-8</v>
      </c>
    </row>
    <row r="1125" spans="1:6" x14ac:dyDescent="0.3">
      <c r="A1125">
        <f t="shared" si="105"/>
        <v>1118</v>
      </c>
      <c r="B1125">
        <f t="shared" si="103"/>
        <v>1117</v>
      </c>
      <c r="C1125">
        <f t="shared" si="104"/>
        <v>94</v>
      </c>
      <c r="D1125" s="18">
        <f t="shared" si="107"/>
        <v>4.8801205689755272E-6</v>
      </c>
      <c r="E1125" s="18">
        <f t="shared" si="106"/>
        <v>7.6753108924265913E-3</v>
      </c>
      <c r="F1125" s="18">
        <f t="shared" si="102"/>
        <v>4.3059663570972183E-8</v>
      </c>
    </row>
    <row r="1126" spans="1:6" x14ac:dyDescent="0.3">
      <c r="A1126">
        <f t="shared" si="105"/>
        <v>1119</v>
      </c>
      <c r="B1126">
        <f t="shared" si="103"/>
        <v>1118</v>
      </c>
      <c r="C1126">
        <f t="shared" si="104"/>
        <v>94</v>
      </c>
      <c r="D1126" s="18">
        <f t="shared" si="107"/>
        <v>4.8726613549155056E-6</v>
      </c>
      <c r="E1126" s="18">
        <f t="shared" si="106"/>
        <v>7.6704382310716756E-3</v>
      </c>
      <c r="F1126" s="18">
        <f t="shared" si="102"/>
        <v>4.2410778657512247E-8</v>
      </c>
    </row>
    <row r="1127" spans="1:6" x14ac:dyDescent="0.3">
      <c r="A1127">
        <f t="shared" si="105"/>
        <v>1120</v>
      </c>
      <c r="B1127">
        <f t="shared" si="103"/>
        <v>1119</v>
      </c>
      <c r="C1127">
        <f t="shared" si="104"/>
        <v>94</v>
      </c>
      <c r="D1127" s="18">
        <f t="shared" si="107"/>
        <v>4.8652201919155915E-6</v>
      </c>
      <c r="E1127" s="18">
        <f t="shared" si="106"/>
        <v>7.6655730108797599E-3</v>
      </c>
      <c r="F1127" s="18">
        <f t="shared" si="102"/>
        <v>4.1771672074768286E-8</v>
      </c>
    </row>
    <row r="1128" spans="1:6" x14ac:dyDescent="0.3">
      <c r="A1128">
        <f t="shared" si="105"/>
        <v>1121</v>
      </c>
      <c r="B1128">
        <f t="shared" si="103"/>
        <v>1120</v>
      </c>
      <c r="C1128">
        <f t="shared" si="104"/>
        <v>94</v>
      </c>
      <c r="D1128" s="18">
        <f t="shared" si="107"/>
        <v>4.8577970202293758E-6</v>
      </c>
      <c r="E1128" s="18">
        <f t="shared" si="106"/>
        <v>7.6607152138595301E-3</v>
      </c>
      <c r="F1128" s="18">
        <f t="shared" si="102"/>
        <v>4.1142196468795713E-8</v>
      </c>
    </row>
    <row r="1129" spans="1:6" x14ac:dyDescent="0.3">
      <c r="A1129">
        <f t="shared" si="105"/>
        <v>1122</v>
      </c>
      <c r="B1129">
        <f t="shared" si="103"/>
        <v>1121</v>
      </c>
      <c r="C1129">
        <f t="shared" si="104"/>
        <v>94</v>
      </c>
      <c r="D1129" s="18">
        <f t="shared" si="107"/>
        <v>4.8503917803612718E-6</v>
      </c>
      <c r="E1129" s="18">
        <f t="shared" si="106"/>
        <v>7.6558648220791687E-3</v>
      </c>
      <c r="F1129" s="18">
        <f t="shared" si="102"/>
        <v>4.0522206706190986E-8</v>
      </c>
    </row>
    <row r="1130" spans="1:6" x14ac:dyDescent="0.3">
      <c r="A1130">
        <f t="shared" si="105"/>
        <v>1123</v>
      </c>
      <c r="B1130">
        <f t="shared" si="103"/>
        <v>1122</v>
      </c>
      <c r="C1130">
        <f t="shared" si="104"/>
        <v>94</v>
      </c>
      <c r="D1130" s="18">
        <f t="shared" si="107"/>
        <v>4.8430044130652451E-6</v>
      </c>
      <c r="E1130" s="18">
        <f t="shared" si="106"/>
        <v>7.6510218176661033E-3</v>
      </c>
      <c r="F1130" s="18">
        <f t="shared" si="102"/>
        <v>3.9911559840629354E-8</v>
      </c>
    </row>
    <row r="1131" spans="1:6" x14ac:dyDescent="0.3">
      <c r="A1131">
        <f t="shared" si="105"/>
        <v>1124</v>
      </c>
      <c r="B1131">
        <f t="shared" si="103"/>
        <v>1123</v>
      </c>
      <c r="C1131">
        <f t="shared" si="104"/>
        <v>94</v>
      </c>
      <c r="D1131" s="18">
        <f t="shared" si="107"/>
        <v>4.8356348593435416E-6</v>
      </c>
      <c r="E1131" s="18">
        <f t="shared" si="106"/>
        <v>7.6461861828067594E-3</v>
      </c>
      <c r="F1131" s="18">
        <f t="shared" si="102"/>
        <v>3.9310115079906778E-8</v>
      </c>
    </row>
    <row r="1132" spans="1:6" x14ac:dyDescent="0.3">
      <c r="A1132">
        <f t="shared" si="105"/>
        <v>1125</v>
      </c>
      <c r="B1132">
        <f t="shared" si="103"/>
        <v>1124</v>
      </c>
      <c r="C1132">
        <f t="shared" si="104"/>
        <v>94</v>
      </c>
      <c r="D1132" s="18">
        <f t="shared" si="107"/>
        <v>4.8282830604454275E-6</v>
      </c>
      <c r="E1132" s="18">
        <f t="shared" si="106"/>
        <v>7.6413578997463144E-3</v>
      </c>
      <c r="F1132" s="18">
        <f t="shared" si="102"/>
        <v>3.8717733753478556E-8</v>
      </c>
    </row>
    <row r="1133" spans="1:6" x14ac:dyDescent="0.3">
      <c r="A1133">
        <f t="shared" si="105"/>
        <v>1126</v>
      </c>
      <c r="B1133">
        <f t="shared" si="103"/>
        <v>1125</v>
      </c>
      <c r="C1133">
        <f t="shared" si="104"/>
        <v>94</v>
      </c>
      <c r="D1133" s="18">
        <f t="shared" si="107"/>
        <v>4.8209489578659399E-6</v>
      </c>
      <c r="E1133" s="18">
        <f t="shared" si="106"/>
        <v>7.6365369507884482E-3</v>
      </c>
      <c r="F1133" s="18">
        <f t="shared" si="102"/>
        <v>3.8134279280487101E-8</v>
      </c>
    </row>
    <row r="1134" spans="1:6" x14ac:dyDescent="0.3">
      <c r="A1134">
        <f t="shared" si="105"/>
        <v>1127</v>
      </c>
      <c r="B1134">
        <f t="shared" si="103"/>
        <v>1126</v>
      </c>
      <c r="C1134">
        <f t="shared" si="104"/>
        <v>94</v>
      </c>
      <c r="D1134" s="18">
        <f t="shared" si="107"/>
        <v>4.8136324933446382E-6</v>
      </c>
      <c r="E1134" s="18">
        <f t="shared" si="106"/>
        <v>7.6317233182951038E-3</v>
      </c>
      <c r="F1134" s="18">
        <f t="shared" si="102"/>
        <v>3.7559617138271558E-8</v>
      </c>
    </row>
    <row r="1135" spans="1:6" x14ac:dyDescent="0.3">
      <c r="A1135">
        <f t="shared" si="105"/>
        <v>1128</v>
      </c>
      <c r="B1135">
        <f t="shared" si="103"/>
        <v>1127</v>
      </c>
      <c r="C1135">
        <f t="shared" si="104"/>
        <v>94</v>
      </c>
      <c r="D1135" s="18">
        <f t="shared" si="107"/>
        <v>4.8063336088643666E-6</v>
      </c>
      <c r="E1135" s="18">
        <f t="shared" si="106"/>
        <v>7.6269169846862397E-3</v>
      </c>
      <c r="F1135" s="18">
        <f t="shared" si="102"/>
        <v>3.6993614831351862E-8</v>
      </c>
    </row>
    <row r="1136" spans="1:6" x14ac:dyDescent="0.3">
      <c r="A1136">
        <f t="shared" si="105"/>
        <v>1129</v>
      </c>
      <c r="B1136">
        <f t="shared" si="103"/>
        <v>1128</v>
      </c>
      <c r="C1136">
        <f t="shared" si="104"/>
        <v>95</v>
      </c>
      <c r="D1136" s="18">
        <f t="shared" si="107"/>
        <v>4.7990522466500259E-6</v>
      </c>
      <c r="E1136" s="18">
        <f t="shared" si="106"/>
        <v>7.6221179324395894E-3</v>
      </c>
      <c r="F1136" s="18">
        <f t="shared" si="102"/>
        <v>3.6436141860880392E-8</v>
      </c>
    </row>
    <row r="1137" spans="1:6" x14ac:dyDescent="0.3">
      <c r="A1137">
        <f t="shared" si="105"/>
        <v>1130</v>
      </c>
      <c r="B1137">
        <f t="shared" si="103"/>
        <v>1129</v>
      </c>
      <c r="C1137">
        <f t="shared" si="104"/>
        <v>95</v>
      </c>
      <c r="D1137" s="18">
        <f t="shared" si="107"/>
        <v>4.7917883491673479E-6</v>
      </c>
      <c r="E1137" s="18">
        <f t="shared" si="106"/>
        <v>7.6173261440904217E-3</v>
      </c>
      <c r="F1137" s="18">
        <f t="shared" si="102"/>
        <v>3.588706969455371E-8</v>
      </c>
    </row>
    <row r="1138" spans="1:6" x14ac:dyDescent="0.3">
      <c r="A1138">
        <f t="shared" si="105"/>
        <v>1131</v>
      </c>
      <c r="B1138">
        <f t="shared" si="103"/>
        <v>1130</v>
      </c>
      <c r="C1138">
        <f t="shared" si="104"/>
        <v>95</v>
      </c>
      <c r="D1138" s="18">
        <f t="shared" si="107"/>
        <v>4.7845418591216805E-6</v>
      </c>
      <c r="E1138" s="18">
        <f t="shared" si="106"/>
        <v>7.6125416022313E-3</v>
      </c>
      <c r="F1138" s="18">
        <f t="shared" si="102"/>
        <v>3.5346271736977958E-8</v>
      </c>
    </row>
    <row r="1139" spans="1:6" x14ac:dyDescent="0.3">
      <c r="A1139">
        <f t="shared" si="105"/>
        <v>1132</v>
      </c>
      <c r="B1139">
        <f t="shared" si="103"/>
        <v>1131</v>
      </c>
      <c r="C1139">
        <f t="shared" si="104"/>
        <v>95</v>
      </c>
      <c r="D1139" s="18">
        <f t="shared" si="107"/>
        <v>4.7773127194567778E-6</v>
      </c>
      <c r="E1139" s="18">
        <f t="shared" si="106"/>
        <v>7.6077642895118428E-3</v>
      </c>
      <c r="F1139" s="18">
        <f t="shared" si="102"/>
        <v>3.4813623300480596E-8</v>
      </c>
    </row>
    <row r="1140" spans="1:6" x14ac:dyDescent="0.3">
      <c r="A1140">
        <f t="shared" si="105"/>
        <v>1133</v>
      </c>
      <c r="B1140">
        <f t="shared" si="103"/>
        <v>1132</v>
      </c>
      <c r="C1140">
        <f t="shared" si="104"/>
        <v>95</v>
      </c>
      <c r="D1140" s="18">
        <f t="shared" si="107"/>
        <v>4.7701008733536011E-6</v>
      </c>
      <c r="E1140" s="18">
        <f t="shared" si="106"/>
        <v>7.6029941886384894E-3</v>
      </c>
      <c r="F1140" s="18">
        <f t="shared" si="102"/>
        <v>3.4289001576362246E-8</v>
      </c>
    </row>
    <row r="1141" spans="1:6" x14ac:dyDescent="0.3">
      <c r="A1141">
        <f t="shared" si="105"/>
        <v>1134</v>
      </c>
      <c r="B1141">
        <f t="shared" si="103"/>
        <v>1133</v>
      </c>
      <c r="C1141">
        <f t="shared" si="104"/>
        <v>95</v>
      </c>
      <c r="D1141" s="18">
        <f t="shared" si="107"/>
        <v>4.7629062642291212E-6</v>
      </c>
      <c r="E1141" s="18">
        <f t="shared" si="106"/>
        <v>7.5982312823742607E-3</v>
      </c>
      <c r="F1141" s="18">
        <f t="shared" si="102"/>
        <v>3.3772285606581556E-8</v>
      </c>
    </row>
    <row r="1142" spans="1:6" x14ac:dyDescent="0.3">
      <c r="A1142">
        <f t="shared" si="105"/>
        <v>1135</v>
      </c>
      <c r="B1142">
        <f t="shared" si="103"/>
        <v>1134</v>
      </c>
      <c r="C1142">
        <f t="shared" si="104"/>
        <v>95</v>
      </c>
      <c r="D1142" s="18">
        <f t="shared" si="107"/>
        <v>4.7557288357351345E-6</v>
      </c>
      <c r="E1142" s="18">
        <f t="shared" si="106"/>
        <v>7.5934755535385255E-3</v>
      </c>
      <c r="F1142" s="18">
        <f t="shared" si="102"/>
        <v>3.3263356255866795E-8</v>
      </c>
    </row>
    <row r="1143" spans="1:6" x14ac:dyDescent="0.3">
      <c r="A1143">
        <f t="shared" si="105"/>
        <v>1136</v>
      </c>
      <c r="B1143">
        <f t="shared" si="103"/>
        <v>1135</v>
      </c>
      <c r="C1143">
        <f t="shared" si="104"/>
        <v>95</v>
      </c>
      <c r="D1143" s="18">
        <f t="shared" si="107"/>
        <v>4.7485685317570798E-6</v>
      </c>
      <c r="E1143" s="18">
        <f t="shared" si="106"/>
        <v>7.5887269850067685E-3</v>
      </c>
      <c r="F1143" s="18">
        <f t="shared" si="102"/>
        <v>3.2762096184247794E-8</v>
      </c>
    </row>
    <row r="1144" spans="1:6" x14ac:dyDescent="0.3">
      <c r="A1144">
        <f t="shared" si="105"/>
        <v>1137</v>
      </c>
      <c r="B1144">
        <f t="shared" si="103"/>
        <v>1136</v>
      </c>
      <c r="C1144">
        <f t="shared" si="104"/>
        <v>95</v>
      </c>
      <c r="D1144" s="18">
        <f t="shared" si="107"/>
        <v>4.7414252964128662E-6</v>
      </c>
      <c r="E1144" s="18">
        <f t="shared" si="106"/>
        <v>7.5839855597103559E-3</v>
      </c>
      <c r="F1144" s="18">
        <f t="shared" si="102"/>
        <v>3.2268389820001767E-8</v>
      </c>
    </row>
    <row r="1145" spans="1:6" x14ac:dyDescent="0.3">
      <c r="A1145">
        <f t="shared" si="105"/>
        <v>1138</v>
      </c>
      <c r="B1145">
        <f t="shared" si="103"/>
        <v>1137</v>
      </c>
      <c r="C1145">
        <f t="shared" si="104"/>
        <v>95</v>
      </c>
      <c r="D1145" s="18">
        <f t="shared" si="107"/>
        <v>4.734299074051705E-6</v>
      </c>
      <c r="E1145" s="18">
        <f t="shared" si="106"/>
        <v>7.5792512606363046E-3</v>
      </c>
      <c r="F1145" s="18">
        <f t="shared" si="102"/>
        <v>3.1782123333006764E-8</v>
      </c>
    </row>
    <row r="1146" spans="1:6" x14ac:dyDescent="0.3">
      <c r="A1146">
        <f t="shared" si="105"/>
        <v>1139</v>
      </c>
      <c r="B1146">
        <f t="shared" si="103"/>
        <v>1138</v>
      </c>
      <c r="C1146">
        <f t="shared" si="104"/>
        <v>95</v>
      </c>
      <c r="D1146" s="18">
        <f t="shared" si="107"/>
        <v>4.7271898092529529E-6</v>
      </c>
      <c r="E1146" s="18">
        <f t="shared" si="106"/>
        <v>7.5745240708270517E-3</v>
      </c>
      <c r="F1146" s="18">
        <f t="shared" si="102"/>
        <v>3.1303184608496761E-8</v>
      </c>
    </row>
    <row r="1147" spans="1:6" x14ac:dyDescent="0.3">
      <c r="A1147">
        <f t="shared" si="105"/>
        <v>1140</v>
      </c>
      <c r="B1147">
        <f t="shared" si="103"/>
        <v>1139</v>
      </c>
      <c r="C1147">
        <f t="shared" si="104"/>
        <v>95</v>
      </c>
      <c r="D1147" s="18">
        <f t="shared" si="107"/>
        <v>4.7200974468249561E-6</v>
      </c>
      <c r="E1147" s="18">
        <f t="shared" si="106"/>
        <v>7.5698039733802271E-3</v>
      </c>
      <c r="F1147" s="18">
        <f t="shared" si="102"/>
        <v>3.0831463221212215E-8</v>
      </c>
    </row>
    <row r="1148" spans="1:6" x14ac:dyDescent="0.3">
      <c r="A1148">
        <f t="shared" si="105"/>
        <v>1141</v>
      </c>
      <c r="B1148">
        <f t="shared" si="103"/>
        <v>1140</v>
      </c>
      <c r="C1148">
        <f t="shared" si="104"/>
        <v>96</v>
      </c>
      <c r="D1148" s="18">
        <f t="shared" si="107"/>
        <v>4.7130219318039068E-6</v>
      </c>
      <c r="E1148" s="18">
        <f t="shared" si="106"/>
        <v>7.5650909514484235E-3</v>
      </c>
      <c r="F1148" s="18">
        <f t="shared" si="102"/>
        <v>3.0366850409940132E-8</v>
      </c>
    </row>
    <row r="1149" spans="1:6" x14ac:dyDescent="0.3">
      <c r="A1149">
        <f t="shared" si="105"/>
        <v>1142</v>
      </c>
      <c r="B1149">
        <f t="shared" si="103"/>
        <v>1141</v>
      </c>
      <c r="C1149">
        <f t="shared" si="104"/>
        <v>96</v>
      </c>
      <c r="D1149" s="18">
        <f t="shared" si="107"/>
        <v>4.7059632094527029E-6</v>
      </c>
      <c r="E1149" s="18">
        <f t="shared" si="106"/>
        <v>7.5603849882389705E-3</v>
      </c>
      <c r="F1149" s="18">
        <f t="shared" si="102"/>
        <v>2.9909239052437825E-8</v>
      </c>
    </row>
    <row r="1150" spans="1:6" x14ac:dyDescent="0.3">
      <c r="A1150">
        <f t="shared" si="105"/>
        <v>1143</v>
      </c>
      <c r="B1150">
        <f t="shared" si="103"/>
        <v>1142</v>
      </c>
      <c r="C1150">
        <f t="shared" si="104"/>
        <v>96</v>
      </c>
      <c r="D1150" s="18">
        <f t="shared" si="107"/>
        <v>4.6989212252598158E-6</v>
      </c>
      <c r="E1150" s="18">
        <f t="shared" si="106"/>
        <v>7.5556860670137104E-3</v>
      </c>
      <c r="F1150" s="18">
        <f t="shared" si="102"/>
        <v>2.9458523640734595E-8</v>
      </c>
    </row>
    <row r="1151" spans="1:6" x14ac:dyDescent="0.3">
      <c r="A1151">
        <f t="shared" si="105"/>
        <v>1144</v>
      </c>
      <c r="B1151">
        <f t="shared" si="103"/>
        <v>1143</v>
      </c>
      <c r="C1151">
        <f t="shared" si="104"/>
        <v>96</v>
      </c>
      <c r="D1151" s="18">
        <f t="shared" si="107"/>
        <v>4.6918959249381626E-6</v>
      </c>
      <c r="E1151" s="18">
        <f t="shared" si="106"/>
        <v>7.5509941710887726E-3</v>
      </c>
      <c r="F1151" s="18">
        <f t="shared" si="102"/>
        <v>2.9014600256805461E-8</v>
      </c>
    </row>
    <row r="1152" spans="1:6" x14ac:dyDescent="0.3">
      <c r="A1152">
        <f t="shared" si="105"/>
        <v>1145</v>
      </c>
      <c r="B1152">
        <f t="shared" si="103"/>
        <v>1144</v>
      </c>
      <c r="C1152">
        <f t="shared" si="104"/>
        <v>96</v>
      </c>
      <c r="D1152" s="18">
        <f t="shared" si="107"/>
        <v>4.6848872544239895E-6</v>
      </c>
      <c r="E1152" s="18">
        <f t="shared" si="106"/>
        <v>7.5463092838343486E-3</v>
      </c>
      <c r="F1152" s="18">
        <f t="shared" si="102"/>
        <v>2.8577366548611708E-8</v>
      </c>
    </row>
    <row r="1153" spans="1:6" x14ac:dyDescent="0.3">
      <c r="A1153">
        <f t="shared" si="105"/>
        <v>1146</v>
      </c>
      <c r="B1153">
        <f t="shared" si="103"/>
        <v>1145</v>
      </c>
      <c r="C1153">
        <f t="shared" si="104"/>
        <v>96</v>
      </c>
      <c r="D1153" s="18">
        <f t="shared" si="107"/>
        <v>4.6778951598757563E-6</v>
      </c>
      <c r="E1153" s="18">
        <f t="shared" si="106"/>
        <v>7.5416313886744728E-3</v>
      </c>
      <c r="F1153" s="18">
        <f t="shared" si="102"/>
        <v>2.8146721706502212E-8</v>
      </c>
    </row>
    <row r="1154" spans="1:6" x14ac:dyDescent="0.3">
      <c r="A1154">
        <f t="shared" si="105"/>
        <v>1147</v>
      </c>
      <c r="B1154">
        <f t="shared" si="103"/>
        <v>1146</v>
      </c>
      <c r="C1154">
        <f t="shared" si="104"/>
        <v>96</v>
      </c>
      <c r="D1154" s="18">
        <f t="shared" si="107"/>
        <v>4.6709195876730334E-6</v>
      </c>
      <c r="E1154" s="18">
        <f t="shared" si="106"/>
        <v>7.5369604690867995E-3</v>
      </c>
      <c r="F1154" s="18">
        <f t="shared" si="102"/>
        <v>2.7722566439970664E-8</v>
      </c>
    </row>
    <row r="1155" spans="1:6" x14ac:dyDescent="0.3">
      <c r="A1155">
        <f t="shared" si="105"/>
        <v>1148</v>
      </c>
      <c r="B1155">
        <f t="shared" si="103"/>
        <v>1147</v>
      </c>
      <c r="C1155">
        <f t="shared" si="104"/>
        <v>96</v>
      </c>
      <c r="D1155" s="18">
        <f t="shared" si="107"/>
        <v>4.6639604844153993E-6</v>
      </c>
      <c r="E1155" s="18">
        <f t="shared" si="106"/>
        <v>7.5322965086023841E-3</v>
      </c>
      <c r="F1155" s="18">
        <f t="shared" si="102"/>
        <v>2.7304802954762791E-8</v>
      </c>
    </row>
    <row r="1156" spans="1:6" x14ac:dyDescent="0.3">
      <c r="A1156">
        <f t="shared" si="105"/>
        <v>1149</v>
      </c>
      <c r="B1156">
        <f t="shared" si="103"/>
        <v>1148</v>
      </c>
      <c r="C1156">
        <f t="shared" si="104"/>
        <v>96</v>
      </c>
      <c r="D1156" s="18">
        <f t="shared" si="107"/>
        <v>4.6570177969213468E-6</v>
      </c>
      <c r="E1156" s="18">
        <f t="shared" si="106"/>
        <v>7.5276394908054631E-3</v>
      </c>
      <c r="F1156" s="18">
        <f t="shared" si="102"/>
        <v>2.689333493032876E-8</v>
      </c>
    </row>
    <row r="1157" spans="1:6" x14ac:dyDescent="0.3">
      <c r="A1157">
        <f t="shared" si="105"/>
        <v>1150</v>
      </c>
      <c r="B1157">
        <f t="shared" si="103"/>
        <v>1149</v>
      </c>
      <c r="C1157">
        <f t="shared" si="104"/>
        <v>96</v>
      </c>
      <c r="D1157" s="18">
        <f t="shared" si="107"/>
        <v>4.6500914722271981E-6</v>
      </c>
      <c r="E1157" s="18">
        <f t="shared" si="106"/>
        <v>7.5229893993332356E-3</v>
      </c>
      <c r="F1157" s="18">
        <f t="shared" si="102"/>
        <v>2.648806749761525E-8</v>
      </c>
    </row>
    <row r="1158" spans="1:6" x14ac:dyDescent="0.3">
      <c r="A1158">
        <f t="shared" si="105"/>
        <v>1151</v>
      </c>
      <c r="B1158">
        <f t="shared" si="103"/>
        <v>1150</v>
      </c>
      <c r="C1158">
        <f t="shared" si="104"/>
        <v>96</v>
      </c>
      <c r="D1158" s="18">
        <f t="shared" si="107"/>
        <v>4.6431814575860238E-6</v>
      </c>
      <c r="E1158" s="18">
        <f t="shared" si="106"/>
        <v>7.5183462178756493E-3</v>
      </c>
      <c r="F1158" s="18">
        <f t="shared" si="102"/>
        <v>2.6088907217192204E-8</v>
      </c>
    </row>
    <row r="1159" spans="1:6" x14ac:dyDescent="0.3">
      <c r="A1159">
        <f t="shared" si="105"/>
        <v>1152</v>
      </c>
      <c r="B1159">
        <f t="shared" si="103"/>
        <v>1151</v>
      </c>
      <c r="C1159">
        <f t="shared" si="104"/>
        <v>96</v>
      </c>
      <c r="D1159" s="18">
        <f t="shared" si="107"/>
        <v>4.6362877004665668E-6</v>
      </c>
      <c r="E1159" s="18">
        <f t="shared" si="106"/>
        <v>7.5137099301751829E-3</v>
      </c>
      <c r="F1159" s="18">
        <f t="shared" si="102"/>
        <v>2.5695762057709252E-8</v>
      </c>
    </row>
    <row r="1160" spans="1:6" x14ac:dyDescent="0.3">
      <c r="A1160">
        <f t="shared" si="105"/>
        <v>1153</v>
      </c>
      <c r="B1160">
        <f t="shared" si="103"/>
        <v>1152</v>
      </c>
      <c r="C1160">
        <f t="shared" si="104"/>
        <v>97</v>
      </c>
      <c r="D1160" s="18">
        <f t="shared" si="107"/>
        <v>4.6294101485521749E-6</v>
      </c>
      <c r="E1160" s="18">
        <f t="shared" si="106"/>
        <v>7.5090805200266307E-3</v>
      </c>
      <c r="F1160" s="18">
        <f t="shared" ref="F1160:F1207" si="108">1/(1+$F$5)^B1160</f>
        <v>2.5308541374676697E-8</v>
      </c>
    </row>
    <row r="1161" spans="1:6" x14ac:dyDescent="0.3">
      <c r="A1161">
        <f t="shared" si="105"/>
        <v>1154</v>
      </c>
      <c r="B1161">
        <f t="shared" ref="B1161:B1207" si="109">A1161-1</f>
        <v>1153</v>
      </c>
      <c r="C1161">
        <f t="shared" ref="C1161:C1207" si="110">INT(B1161/12)+1</f>
        <v>97</v>
      </c>
      <c r="D1161" s="18">
        <f t="shared" si="107"/>
        <v>4.6225487497397409E-6</v>
      </c>
      <c r="E1161" s="18">
        <f t="shared" si="106"/>
        <v>7.5044579712768913E-3</v>
      </c>
      <c r="F1161" s="18">
        <f t="shared" si="108"/>
        <v>2.4927155889566328E-8</v>
      </c>
    </row>
    <row r="1162" spans="1:6" x14ac:dyDescent="0.3">
      <c r="A1162">
        <f t="shared" ref="A1162:A1207" si="111">A1161+1</f>
        <v>1155</v>
      </c>
      <c r="B1162">
        <f t="shared" si="109"/>
        <v>1154</v>
      </c>
      <c r="C1162">
        <f t="shared" si="110"/>
        <v>97</v>
      </c>
      <c r="D1162" s="18">
        <f t="shared" si="107"/>
        <v>4.6157034521386431E-6</v>
      </c>
      <c r="E1162" s="18">
        <f t="shared" ref="E1162:E1207" si="112">E1161-D1162</f>
        <v>7.4998422678247524E-3</v>
      </c>
      <c r="F1162" s="18">
        <f t="shared" si="108"/>
        <v>2.4551517669227155E-8</v>
      </c>
    </row>
    <row r="1163" spans="1:6" x14ac:dyDescent="0.3">
      <c r="A1163">
        <f t="shared" si="111"/>
        <v>1156</v>
      </c>
      <c r="B1163">
        <f t="shared" si="109"/>
        <v>1155</v>
      </c>
      <c r="C1163">
        <f t="shared" si="110"/>
        <v>97</v>
      </c>
      <c r="D1163" s="18">
        <f t="shared" ref="D1163:D1207" si="113">($B$2+B1163-2)/($B$1+$B$2+B1163-1)*D1162</f>
        <v>4.608874204069699E-6</v>
      </c>
      <c r="E1163" s="18">
        <f t="shared" si="112"/>
        <v>7.4952333936206825E-3</v>
      </c>
      <c r="F1163" s="18">
        <f t="shared" si="108"/>
        <v>2.4181540105611297E-8</v>
      </c>
    </row>
    <row r="1164" spans="1:6" x14ac:dyDescent="0.3">
      <c r="A1164">
        <f t="shared" si="111"/>
        <v>1157</v>
      </c>
      <c r="B1164">
        <f t="shared" si="109"/>
        <v>1156</v>
      </c>
      <c r="C1164">
        <f t="shared" si="110"/>
        <v>97</v>
      </c>
      <c r="D1164" s="18">
        <f t="shared" si="113"/>
        <v>4.6020609540641204E-6</v>
      </c>
      <c r="E1164" s="18">
        <f t="shared" si="112"/>
        <v>7.4906313326666184E-3</v>
      </c>
      <c r="F1164" s="18">
        <f t="shared" si="108"/>
        <v>2.3817137895805473E-8</v>
      </c>
    </row>
    <row r="1165" spans="1:6" x14ac:dyDescent="0.3">
      <c r="A1165">
        <f t="shared" si="111"/>
        <v>1158</v>
      </c>
      <c r="B1165">
        <f t="shared" si="109"/>
        <v>1157</v>
      </c>
      <c r="C1165">
        <f t="shared" si="110"/>
        <v>97</v>
      </c>
      <c r="D1165" s="18">
        <f t="shared" si="113"/>
        <v>4.5952636508624751E-6</v>
      </c>
      <c r="E1165" s="18">
        <f t="shared" si="112"/>
        <v>7.4860360690157555E-3</v>
      </c>
      <c r="F1165" s="18">
        <f t="shared" si="108"/>
        <v>2.3458227022363314E-8</v>
      </c>
    </row>
    <row r="1166" spans="1:6" x14ac:dyDescent="0.3">
      <c r="A1166">
        <f t="shared" si="111"/>
        <v>1159</v>
      </c>
      <c r="B1166">
        <f t="shared" si="109"/>
        <v>1158</v>
      </c>
      <c r="C1166">
        <f t="shared" si="110"/>
        <v>97</v>
      </c>
      <c r="D1166" s="18">
        <f t="shared" si="113"/>
        <v>4.5884822434136581E-6</v>
      </c>
      <c r="E1166" s="18">
        <f t="shared" si="112"/>
        <v>7.4814475867723421E-3</v>
      </c>
      <c r="F1166" s="18">
        <f t="shared" si="108"/>
        <v>2.3104724733934122E-8</v>
      </c>
    </row>
    <row r="1167" spans="1:6" x14ac:dyDescent="0.3">
      <c r="A1167">
        <f t="shared" si="111"/>
        <v>1160</v>
      </c>
      <c r="B1167">
        <f t="shared" si="109"/>
        <v>1159</v>
      </c>
      <c r="C1167">
        <f t="shared" si="110"/>
        <v>97</v>
      </c>
      <c r="D1167" s="18">
        <f t="shared" si="113"/>
        <v>4.5817166808738619E-6</v>
      </c>
      <c r="E1167" s="18">
        <f t="shared" si="112"/>
        <v>7.4768658700914686E-3</v>
      </c>
      <c r="F1167" s="18">
        <f t="shared" si="108"/>
        <v>2.2756549526183516E-8</v>
      </c>
    </row>
    <row r="1168" spans="1:6" x14ac:dyDescent="0.3">
      <c r="A1168">
        <f t="shared" si="111"/>
        <v>1161</v>
      </c>
      <c r="B1168">
        <f t="shared" si="109"/>
        <v>1160</v>
      </c>
      <c r="C1168">
        <f t="shared" si="110"/>
        <v>97</v>
      </c>
      <c r="D1168" s="18">
        <f t="shared" si="113"/>
        <v>4.5749669126055604E-6</v>
      </c>
      <c r="E1168" s="18">
        <f t="shared" si="112"/>
        <v>7.4722909031788628E-3</v>
      </c>
      <c r="F1168" s="18">
        <f t="shared" si="108"/>
        <v>2.2413621123001591E-8</v>
      </c>
    </row>
    <row r="1169" spans="1:6" x14ac:dyDescent="0.3">
      <c r="A1169">
        <f t="shared" si="111"/>
        <v>1162</v>
      </c>
      <c r="B1169">
        <f t="shared" si="109"/>
        <v>1161</v>
      </c>
      <c r="C1169">
        <f t="shared" si="110"/>
        <v>97</v>
      </c>
      <c r="D1169" s="18">
        <f t="shared" si="113"/>
        <v>4.5682328881764942E-6</v>
      </c>
      <c r="E1169" s="18">
        <f t="shared" si="112"/>
        <v>7.4677226702906862E-3</v>
      </c>
      <c r="F1169" s="18">
        <f t="shared" si="108"/>
        <v>2.2075860457994272E-8</v>
      </c>
    </row>
    <row r="1170" spans="1:6" x14ac:dyDescent="0.3">
      <c r="A1170">
        <f t="shared" si="111"/>
        <v>1163</v>
      </c>
      <c r="B1170">
        <f t="shared" si="109"/>
        <v>1162</v>
      </c>
      <c r="C1170">
        <f t="shared" si="110"/>
        <v>97</v>
      </c>
      <c r="D1170" s="18">
        <f t="shared" si="113"/>
        <v>4.561514557358663E-6</v>
      </c>
      <c r="E1170" s="18">
        <f t="shared" si="112"/>
        <v>7.4631611557333275E-3</v>
      </c>
      <c r="F1170" s="18">
        <f t="shared" si="108"/>
        <v>2.1743189656253598E-8</v>
      </c>
    </row>
    <row r="1171" spans="1:6" x14ac:dyDescent="0.3">
      <c r="A1171">
        <f t="shared" si="111"/>
        <v>1164</v>
      </c>
      <c r="B1171">
        <f t="shared" si="109"/>
        <v>1163</v>
      </c>
      <c r="C1171">
        <f t="shared" si="110"/>
        <v>97</v>
      </c>
      <c r="D1171" s="18">
        <f t="shared" si="113"/>
        <v>4.5548118701273218E-6</v>
      </c>
      <c r="E1171" s="18">
        <f t="shared" si="112"/>
        <v>7.4586063438632005E-3</v>
      </c>
      <c r="F1171" s="18">
        <f t="shared" si="108"/>
        <v>2.1415532016402632E-8</v>
      </c>
    </row>
    <row r="1172" spans="1:6" x14ac:dyDescent="0.3">
      <c r="A1172">
        <f t="shared" si="111"/>
        <v>1165</v>
      </c>
      <c r="B1172">
        <f t="shared" si="109"/>
        <v>1164</v>
      </c>
      <c r="C1172">
        <f t="shared" si="110"/>
        <v>98</v>
      </c>
      <c r="D1172" s="18">
        <f t="shared" si="113"/>
        <v>4.5481247766599875E-6</v>
      </c>
      <c r="E1172" s="18">
        <f t="shared" si="112"/>
        <v>7.4540582190865401E-3</v>
      </c>
      <c r="F1172" s="18">
        <f t="shared" si="108"/>
        <v>2.1092811992911091E-8</v>
      </c>
    </row>
    <row r="1173" spans="1:6" x14ac:dyDescent="0.3">
      <c r="A1173">
        <f t="shared" si="111"/>
        <v>1166</v>
      </c>
      <c r="B1173">
        <f t="shared" si="109"/>
        <v>1165</v>
      </c>
      <c r="C1173">
        <f t="shared" si="110"/>
        <v>98</v>
      </c>
      <c r="D1173" s="18">
        <f t="shared" si="113"/>
        <v>4.5414532273354457E-6</v>
      </c>
      <c r="E1173" s="18">
        <f t="shared" si="112"/>
        <v>7.4495167658592048E-3</v>
      </c>
      <c r="F1173" s="18">
        <f t="shared" si="108"/>
        <v>2.0774955178677323E-8</v>
      </c>
    </row>
    <row r="1174" spans="1:6" x14ac:dyDescent="0.3">
      <c r="A1174">
        <f t="shared" si="111"/>
        <v>1167</v>
      </c>
      <c r="B1174">
        <f t="shared" si="109"/>
        <v>1166</v>
      </c>
      <c r="C1174">
        <f t="shared" si="110"/>
        <v>98</v>
      </c>
      <c r="D1174" s="18">
        <f t="shared" si="113"/>
        <v>4.534797172732767E-6</v>
      </c>
      <c r="E1174" s="18">
        <f t="shared" si="112"/>
        <v>7.444981968686472E-3</v>
      </c>
      <c r="F1174" s="18">
        <f t="shared" si="108"/>
        <v>2.0461888287872871E-8</v>
      </c>
    </row>
    <row r="1175" spans="1:6" x14ac:dyDescent="0.3">
      <c r="A1175">
        <f t="shared" si="111"/>
        <v>1168</v>
      </c>
      <c r="B1175">
        <f t="shared" si="109"/>
        <v>1167</v>
      </c>
      <c r="C1175">
        <f t="shared" si="110"/>
        <v>98</v>
      </c>
      <c r="D1175" s="18">
        <f t="shared" si="113"/>
        <v>4.5281565636303291E-6</v>
      </c>
      <c r="E1175" s="18">
        <f t="shared" si="112"/>
        <v>7.4404538121228417E-3</v>
      </c>
      <c r="F1175" s="18">
        <f t="shared" si="108"/>
        <v>2.0153539139045476E-8</v>
      </c>
    </row>
    <row r="1176" spans="1:6" x14ac:dyDescent="0.3">
      <c r="A1176">
        <f t="shared" si="111"/>
        <v>1169</v>
      </c>
      <c r="B1176">
        <f t="shared" si="109"/>
        <v>1168</v>
      </c>
      <c r="C1176">
        <f t="shared" si="110"/>
        <v>98</v>
      </c>
      <c r="D1176" s="18">
        <f t="shared" si="113"/>
        <v>4.5215313510048405E-6</v>
      </c>
      <c r="E1176" s="18">
        <f t="shared" si="112"/>
        <v>7.4359322807718365E-3</v>
      </c>
      <c r="F1176" s="18">
        <f t="shared" si="108"/>
        <v>1.9849836638476783E-8</v>
      </c>
    </row>
    <row r="1177" spans="1:6" x14ac:dyDescent="0.3">
      <c r="A1177">
        <f t="shared" si="111"/>
        <v>1170</v>
      </c>
      <c r="B1177">
        <f t="shared" si="109"/>
        <v>1169</v>
      </c>
      <c r="C1177">
        <f t="shared" si="110"/>
        <v>98</v>
      </c>
      <c r="D1177" s="18">
        <f t="shared" si="113"/>
        <v>4.5149214860303746E-6</v>
      </c>
      <c r="E1177" s="18">
        <f t="shared" si="112"/>
        <v>7.431417359285806E-3</v>
      </c>
      <c r="F1177" s="18">
        <f t="shared" si="108"/>
        <v>1.9550710763790779E-8</v>
      </c>
    </row>
    <row r="1178" spans="1:6" x14ac:dyDescent="0.3">
      <c r="A1178">
        <f t="shared" si="111"/>
        <v>1171</v>
      </c>
      <c r="B1178">
        <f t="shared" si="109"/>
        <v>1170</v>
      </c>
      <c r="C1178">
        <f t="shared" si="110"/>
        <v>98</v>
      </c>
      <c r="D1178" s="18">
        <f t="shared" si="113"/>
        <v>4.508326920077406E-6</v>
      </c>
      <c r="E1178" s="18">
        <f t="shared" si="112"/>
        <v>7.4269090323657288E-3</v>
      </c>
      <c r="F1178" s="18">
        <f t="shared" si="108"/>
        <v>1.9256092547809294E-8</v>
      </c>
    </row>
    <row r="1179" spans="1:6" x14ac:dyDescent="0.3">
      <c r="A1179">
        <f t="shared" si="111"/>
        <v>1172</v>
      </c>
      <c r="B1179">
        <f t="shared" si="109"/>
        <v>1171</v>
      </c>
      <c r="C1179">
        <f t="shared" si="110"/>
        <v>98</v>
      </c>
      <c r="D1179" s="18">
        <f t="shared" si="113"/>
        <v>4.5017476047118557E-6</v>
      </c>
      <c r="E1179" s="18">
        <f t="shared" si="112"/>
        <v>7.4224072847610166E-3</v>
      </c>
      <c r="F1179" s="18">
        <f t="shared" si="108"/>
        <v>1.8965914062650737E-8</v>
      </c>
    </row>
    <row r="1180" spans="1:6" x14ac:dyDescent="0.3">
      <c r="A1180">
        <f t="shared" si="111"/>
        <v>1173</v>
      </c>
      <c r="B1180">
        <f t="shared" si="109"/>
        <v>1172</v>
      </c>
      <c r="C1180">
        <f t="shared" si="110"/>
        <v>98</v>
      </c>
      <c r="D1180" s="18">
        <f t="shared" si="113"/>
        <v>4.495183491694136E-6</v>
      </c>
      <c r="E1180" s="18">
        <f t="shared" si="112"/>
        <v>7.4179121012693224E-3</v>
      </c>
      <c r="F1180" s="18">
        <f t="shared" si="108"/>
        <v>1.8680108404068492E-8</v>
      </c>
    </row>
    <row r="1181" spans="1:6" x14ac:dyDescent="0.3">
      <c r="A1181">
        <f t="shared" si="111"/>
        <v>1174</v>
      </c>
      <c r="B1181">
        <f t="shared" si="109"/>
        <v>1173</v>
      </c>
      <c r="C1181">
        <f t="shared" si="110"/>
        <v>98</v>
      </c>
      <c r="D1181" s="18">
        <f t="shared" si="113"/>
        <v>4.4886345329782079E-6</v>
      </c>
      <c r="E1181" s="18">
        <f t="shared" si="112"/>
        <v>7.4134234667363446E-3</v>
      </c>
      <c r="F1181" s="18">
        <f t="shared" si="108"/>
        <v>1.8398609676025299E-8</v>
      </c>
    </row>
    <row r="1182" spans="1:6" x14ac:dyDescent="0.3">
      <c r="A1182">
        <f t="shared" si="111"/>
        <v>1175</v>
      </c>
      <c r="B1182">
        <f t="shared" si="109"/>
        <v>1174</v>
      </c>
      <c r="C1182">
        <f t="shared" si="110"/>
        <v>98</v>
      </c>
      <c r="D1182" s="18">
        <f t="shared" si="113"/>
        <v>4.4821006807106401E-6</v>
      </c>
      <c r="E1182" s="18">
        <f t="shared" si="112"/>
        <v>7.4089413660556342E-3</v>
      </c>
      <c r="F1182" s="18">
        <f t="shared" si="108"/>
        <v>1.8121352975500152E-8</v>
      </c>
    </row>
    <row r="1183" spans="1:6" x14ac:dyDescent="0.3">
      <c r="A1183">
        <f t="shared" si="111"/>
        <v>1176</v>
      </c>
      <c r="B1183">
        <f t="shared" si="109"/>
        <v>1175</v>
      </c>
      <c r="C1183">
        <f t="shared" si="110"/>
        <v>98</v>
      </c>
      <c r="D1183" s="18">
        <f t="shared" si="113"/>
        <v>4.4755818872296705E-6</v>
      </c>
      <c r="E1183" s="18">
        <f t="shared" si="112"/>
        <v>7.4044657841684045E-3</v>
      </c>
      <c r="F1183" s="18">
        <f t="shared" si="108"/>
        <v>1.7848274377524031E-8</v>
      </c>
    </row>
    <row r="1184" spans="1:6" x14ac:dyDescent="0.3">
      <c r="A1184">
        <f t="shared" si="111"/>
        <v>1177</v>
      </c>
      <c r="B1184">
        <f t="shared" si="109"/>
        <v>1176</v>
      </c>
      <c r="C1184">
        <f t="shared" si="110"/>
        <v>99</v>
      </c>
      <c r="D1184" s="18">
        <f t="shared" si="113"/>
        <v>4.4690781050642803E-6</v>
      </c>
      <c r="E1184" s="18">
        <f t="shared" si="112"/>
        <v>7.3999967060633404E-3</v>
      </c>
      <c r="F1184" s="18">
        <f t="shared" si="108"/>
        <v>1.7579310920441284E-8</v>
      </c>
    </row>
    <row r="1185" spans="1:6" x14ac:dyDescent="0.3">
      <c r="A1185">
        <f t="shared" si="111"/>
        <v>1178</v>
      </c>
      <c r="B1185">
        <f t="shared" si="109"/>
        <v>1177</v>
      </c>
      <c r="C1185">
        <f t="shared" si="110"/>
        <v>99</v>
      </c>
      <c r="D1185" s="18">
        <f t="shared" si="113"/>
        <v>4.4625892869332683E-6</v>
      </c>
      <c r="E1185" s="18">
        <f t="shared" si="112"/>
        <v>7.3955341167764067E-3</v>
      </c>
      <c r="F1185" s="18">
        <f t="shared" si="108"/>
        <v>1.7314400591392965E-8</v>
      </c>
    </row>
    <row r="1186" spans="1:6" x14ac:dyDescent="0.3">
      <c r="A1186">
        <f t="shared" si="111"/>
        <v>1179</v>
      </c>
      <c r="B1186">
        <f t="shared" si="109"/>
        <v>1178</v>
      </c>
      <c r="C1186">
        <f t="shared" si="110"/>
        <v>99</v>
      </c>
      <c r="D1186" s="18">
        <f t="shared" si="113"/>
        <v>4.4561153857443283E-6</v>
      </c>
      <c r="E1186" s="18">
        <f t="shared" si="112"/>
        <v>7.3910780013906625E-3</v>
      </c>
      <c r="F1186" s="18">
        <f t="shared" si="108"/>
        <v>1.705348231201907E-8</v>
      </c>
    </row>
    <row r="1187" spans="1:6" x14ac:dyDescent="0.3">
      <c r="A1187">
        <f t="shared" si="111"/>
        <v>1180</v>
      </c>
      <c r="B1187">
        <f t="shared" si="109"/>
        <v>1179</v>
      </c>
      <c r="C1187">
        <f t="shared" si="110"/>
        <v>99</v>
      </c>
      <c r="D1187" s="18">
        <f t="shared" si="113"/>
        <v>4.4496563545931414E-6</v>
      </c>
      <c r="E1187" s="18">
        <f t="shared" si="112"/>
        <v>7.3866283450360693E-3</v>
      </c>
      <c r="F1187" s="18">
        <f t="shared" si="108"/>
        <v>1.6796495924376117E-8</v>
      </c>
    </row>
    <row r="1188" spans="1:6" x14ac:dyDescent="0.3">
      <c r="A1188">
        <f t="shared" si="111"/>
        <v>1181</v>
      </c>
      <c r="B1188">
        <f t="shared" si="109"/>
        <v>1180</v>
      </c>
      <c r="C1188">
        <f t="shared" si="110"/>
        <v>99</v>
      </c>
      <c r="D1188" s="18">
        <f t="shared" si="113"/>
        <v>4.44321214676246E-6</v>
      </c>
      <c r="E1188" s="18">
        <f t="shared" si="112"/>
        <v>7.3821851328893066E-3</v>
      </c>
      <c r="F1188" s="18">
        <f t="shared" si="108"/>
        <v>1.6543382177066991E-8</v>
      </c>
    </row>
    <row r="1189" spans="1:6" x14ac:dyDescent="0.3">
      <c r="A1189">
        <f t="shared" si="111"/>
        <v>1182</v>
      </c>
      <c r="B1189">
        <f t="shared" si="109"/>
        <v>1181</v>
      </c>
      <c r="C1189">
        <f t="shared" si="110"/>
        <v>99</v>
      </c>
      <c r="D1189" s="18">
        <f t="shared" si="113"/>
        <v>4.4367827157212093E-6</v>
      </c>
      <c r="E1189" s="18">
        <f t="shared" si="112"/>
        <v>7.3777483501735854E-3</v>
      </c>
      <c r="F1189" s="18">
        <f t="shared" si="108"/>
        <v>1.6294082711579816E-8</v>
      </c>
    </row>
    <row r="1190" spans="1:6" x14ac:dyDescent="0.3">
      <c r="A1190">
        <f t="shared" si="111"/>
        <v>1183</v>
      </c>
      <c r="B1190">
        <f t="shared" si="109"/>
        <v>1182</v>
      </c>
      <c r="C1190">
        <f t="shared" si="110"/>
        <v>99</v>
      </c>
      <c r="D1190" s="18">
        <f t="shared" si="113"/>
        <v>4.430368015123586E-6</v>
      </c>
      <c r="E1190" s="18">
        <f t="shared" si="112"/>
        <v>7.3733179821584621E-3</v>
      </c>
      <c r="F1190" s="18">
        <f t="shared" si="108"/>
        <v>1.6048540048832676E-8</v>
      </c>
    </row>
    <row r="1191" spans="1:6" x14ac:dyDescent="0.3">
      <c r="A1191">
        <f t="shared" si="111"/>
        <v>1184</v>
      </c>
      <c r="B1191">
        <f t="shared" si="109"/>
        <v>1183</v>
      </c>
      <c r="C1191">
        <f t="shared" si="110"/>
        <v>99</v>
      </c>
      <c r="D1191" s="18">
        <f t="shared" si="113"/>
        <v>4.4239679988081656E-6</v>
      </c>
      <c r="E1191" s="18">
        <f t="shared" si="112"/>
        <v>7.3688940141596543E-3</v>
      </c>
      <c r="F1191" s="18">
        <f t="shared" si="108"/>
        <v>1.5806697575921083E-8</v>
      </c>
    </row>
    <row r="1192" spans="1:6" x14ac:dyDescent="0.3">
      <c r="A1192">
        <f t="shared" si="111"/>
        <v>1185</v>
      </c>
      <c r="B1192">
        <f t="shared" si="109"/>
        <v>1184</v>
      </c>
      <c r="C1192">
        <f t="shared" si="110"/>
        <v>99</v>
      </c>
      <c r="D1192" s="18">
        <f t="shared" si="113"/>
        <v>4.4175826207970139E-6</v>
      </c>
      <c r="E1192" s="18">
        <f t="shared" si="112"/>
        <v>7.3644764315388576E-3</v>
      </c>
      <c r="F1192" s="18">
        <f t="shared" si="108"/>
        <v>1.5568499533065188E-8</v>
      </c>
    </row>
    <row r="1193" spans="1:6" x14ac:dyDescent="0.3">
      <c r="A1193">
        <f t="shared" si="111"/>
        <v>1186</v>
      </c>
      <c r="B1193">
        <f t="shared" si="109"/>
        <v>1185</v>
      </c>
      <c r="C1193">
        <f t="shared" si="110"/>
        <v>99</v>
      </c>
      <c r="D1193" s="18">
        <f t="shared" si="113"/>
        <v>4.4112118352948031E-6</v>
      </c>
      <c r="E1193" s="18">
        <f t="shared" si="112"/>
        <v>7.3600652197035625E-3</v>
      </c>
      <c r="F1193" s="18">
        <f t="shared" si="108"/>
        <v>1.5333891000753656E-8</v>
      </c>
    </row>
    <row r="1194" spans="1:6" x14ac:dyDescent="0.3">
      <c r="A1194">
        <f t="shared" si="111"/>
        <v>1187</v>
      </c>
      <c r="B1194">
        <f t="shared" si="109"/>
        <v>1186</v>
      </c>
      <c r="C1194">
        <f t="shared" si="110"/>
        <v>99</v>
      </c>
      <c r="D1194" s="18">
        <f t="shared" si="113"/>
        <v>4.4048555966879341E-6</v>
      </c>
      <c r="E1194" s="18">
        <f t="shared" si="112"/>
        <v>7.3556603641068748E-3</v>
      </c>
      <c r="F1194" s="18">
        <f t="shared" si="108"/>
        <v>1.5102817887081308E-8</v>
      </c>
    </row>
    <row r="1195" spans="1:6" x14ac:dyDescent="0.3">
      <c r="A1195">
        <f t="shared" si="111"/>
        <v>1188</v>
      </c>
      <c r="B1195">
        <f t="shared" si="109"/>
        <v>1187</v>
      </c>
      <c r="C1195">
        <f t="shared" si="110"/>
        <v>99</v>
      </c>
      <c r="D1195" s="18">
        <f t="shared" si="113"/>
        <v>4.398513859543662E-6</v>
      </c>
      <c r="E1195" s="18">
        <f t="shared" si="112"/>
        <v>7.3512618502473313E-3</v>
      </c>
      <c r="F1195" s="18">
        <f t="shared" si="108"/>
        <v>1.4875226915277563E-8</v>
      </c>
    </row>
    <row r="1196" spans="1:6" x14ac:dyDescent="0.3">
      <c r="A1196">
        <f t="shared" si="111"/>
        <v>1189</v>
      </c>
      <c r="B1196">
        <f t="shared" si="109"/>
        <v>1188</v>
      </c>
      <c r="C1196">
        <f t="shared" si="110"/>
        <v>100</v>
      </c>
      <c r="D1196" s="18">
        <f t="shared" si="113"/>
        <v>4.3921865786092287E-6</v>
      </c>
      <c r="E1196" s="18">
        <f t="shared" si="112"/>
        <v>7.3468696636687222E-3</v>
      </c>
      <c r="F1196" s="18">
        <f t="shared" si="108"/>
        <v>1.4651065611422793E-8</v>
      </c>
    </row>
    <row r="1197" spans="1:6" x14ac:dyDescent="0.3">
      <c r="A1197">
        <f t="shared" si="111"/>
        <v>1190</v>
      </c>
      <c r="B1197">
        <f t="shared" si="109"/>
        <v>1189</v>
      </c>
      <c r="C1197">
        <f t="shared" si="110"/>
        <v>100</v>
      </c>
      <c r="D1197" s="18">
        <f t="shared" si="113"/>
        <v>4.3858737088109982E-6</v>
      </c>
      <c r="E1197" s="18">
        <f t="shared" si="112"/>
        <v>7.3424837899599112E-3</v>
      </c>
      <c r="F1197" s="18">
        <f t="shared" si="108"/>
        <v>1.443028229234984E-8</v>
      </c>
    </row>
    <row r="1198" spans="1:6" x14ac:dyDescent="0.3">
      <c r="A1198">
        <f t="shared" si="111"/>
        <v>1191</v>
      </c>
      <c r="B1198">
        <f t="shared" si="109"/>
        <v>1190</v>
      </c>
      <c r="C1198">
        <f t="shared" si="110"/>
        <v>100</v>
      </c>
      <c r="D1198" s="18">
        <f t="shared" si="113"/>
        <v>4.3795752052535984E-6</v>
      </c>
      <c r="E1198" s="18">
        <f t="shared" si="112"/>
        <v>7.3381042147546574E-3</v>
      </c>
      <c r="F1198" s="18">
        <f t="shared" si="108"/>
        <v>1.4212826053727806E-8</v>
      </c>
    </row>
    <row r="1199" spans="1:6" x14ac:dyDescent="0.3">
      <c r="A1199">
        <f t="shared" si="111"/>
        <v>1192</v>
      </c>
      <c r="B1199">
        <f t="shared" si="109"/>
        <v>1191</v>
      </c>
      <c r="C1199">
        <f t="shared" si="110"/>
        <v>100</v>
      </c>
      <c r="D1199" s="18">
        <f t="shared" si="113"/>
        <v>4.3732910232190667E-6</v>
      </c>
      <c r="E1199" s="18">
        <f t="shared" si="112"/>
        <v>7.3337309237314387E-3</v>
      </c>
      <c r="F1199" s="18">
        <f t="shared" si="108"/>
        <v>1.3998646758325425E-8</v>
      </c>
    </row>
    <row r="1200" spans="1:6" x14ac:dyDescent="0.3">
      <c r="A1200">
        <f t="shared" si="111"/>
        <v>1193</v>
      </c>
      <c r="B1200">
        <f t="shared" si="109"/>
        <v>1192</v>
      </c>
      <c r="C1200">
        <f t="shared" si="110"/>
        <v>100</v>
      </c>
      <c r="D1200" s="18">
        <f t="shared" si="113"/>
        <v>4.3670211181660003E-6</v>
      </c>
      <c r="E1200" s="18">
        <f t="shared" si="112"/>
        <v>7.3293639026132725E-3</v>
      </c>
      <c r="F1200" s="18">
        <f t="shared" si="108"/>
        <v>1.3787695024451321E-8</v>
      </c>
    </row>
    <row r="1201" spans="1:6" x14ac:dyDescent="0.3">
      <c r="A1201">
        <f t="shared" si="111"/>
        <v>1194</v>
      </c>
      <c r="B1201">
        <f t="shared" si="109"/>
        <v>1193</v>
      </c>
      <c r="C1201">
        <f t="shared" si="110"/>
        <v>100</v>
      </c>
      <c r="D1201" s="18">
        <f t="shared" si="113"/>
        <v>4.3607654457287132E-6</v>
      </c>
      <c r="E1201" s="18">
        <f t="shared" si="112"/>
        <v>7.3250031371675439E-3</v>
      </c>
      <c r="F1201" s="18">
        <f t="shared" si="108"/>
        <v>1.3579922214568419E-8</v>
      </c>
    </row>
    <row r="1202" spans="1:6" x14ac:dyDescent="0.3">
      <c r="A1202">
        <f t="shared" si="111"/>
        <v>1195</v>
      </c>
      <c r="B1202">
        <f t="shared" si="109"/>
        <v>1194</v>
      </c>
      <c r="C1202">
        <f t="shared" si="110"/>
        <v>100</v>
      </c>
      <c r="D1202" s="18">
        <f t="shared" si="113"/>
        <v>4.3545239617163963E-6</v>
      </c>
      <c r="E1202" s="18">
        <f t="shared" si="112"/>
        <v>7.3206486132058272E-3</v>
      </c>
      <c r="F1202" s="18">
        <f t="shared" si="108"/>
        <v>1.3375280424079996E-8</v>
      </c>
    </row>
    <row r="1203" spans="1:6" x14ac:dyDescent="0.3">
      <c r="A1203">
        <f t="shared" si="111"/>
        <v>1196</v>
      </c>
      <c r="B1203">
        <f t="shared" si="109"/>
        <v>1195</v>
      </c>
      <c r="C1203">
        <f t="shared" si="110"/>
        <v>100</v>
      </c>
      <c r="D1203" s="18">
        <f t="shared" si="113"/>
        <v>4.348296622112282E-6</v>
      </c>
      <c r="E1203" s="18">
        <f t="shared" si="112"/>
        <v>7.3163003165837145E-3</v>
      </c>
      <c r="F1203" s="18">
        <f t="shared" si="108"/>
        <v>1.317372247028464E-8</v>
      </c>
    </row>
    <row r="1204" spans="1:6" x14ac:dyDescent="0.3">
      <c r="A1204">
        <f t="shared" si="111"/>
        <v>1197</v>
      </c>
      <c r="B1204">
        <f t="shared" si="109"/>
        <v>1196</v>
      </c>
      <c r="C1204">
        <f t="shared" si="110"/>
        <v>100</v>
      </c>
      <c r="D1204" s="18">
        <f t="shared" si="113"/>
        <v>4.3420833830728125E-6</v>
      </c>
      <c r="E1204" s="18">
        <f t="shared" si="112"/>
        <v>7.3119582332006414E-3</v>
      </c>
      <c r="F1204" s="18">
        <f t="shared" si="108"/>
        <v>1.2975201881497724E-8</v>
      </c>
    </row>
    <row r="1205" spans="1:6" x14ac:dyDescent="0.3">
      <c r="A1205">
        <f t="shared" si="111"/>
        <v>1198</v>
      </c>
      <c r="B1205">
        <f t="shared" si="109"/>
        <v>1197</v>
      </c>
      <c r="C1205">
        <f t="shared" si="110"/>
        <v>100</v>
      </c>
      <c r="D1205" s="18">
        <f t="shared" si="113"/>
        <v>4.3358842009268172E-6</v>
      </c>
      <c r="E1205" s="18">
        <f t="shared" si="112"/>
        <v>7.3076223489997143E-3</v>
      </c>
      <c r="F1205" s="18">
        <f t="shared" si="108"/>
        <v>1.2779672886336771E-8</v>
      </c>
    </row>
    <row r="1206" spans="1:6" x14ac:dyDescent="0.3">
      <c r="A1206">
        <f t="shared" si="111"/>
        <v>1199</v>
      </c>
      <c r="B1206">
        <f t="shared" si="109"/>
        <v>1198</v>
      </c>
      <c r="C1206">
        <f t="shared" si="110"/>
        <v>100</v>
      </c>
      <c r="D1206" s="18">
        <f t="shared" si="113"/>
        <v>4.3296990321746896E-6</v>
      </c>
      <c r="E1206" s="18">
        <f t="shared" si="112"/>
        <v>7.3032926499675393E-3</v>
      </c>
      <c r="F1206" s="18">
        <f t="shared" si="108"/>
        <v>1.2587090403168298E-8</v>
      </c>
    </row>
    <row r="1207" spans="1:6" x14ac:dyDescent="0.3">
      <c r="A1207">
        <f t="shared" si="111"/>
        <v>1200</v>
      </c>
      <c r="B1207">
        <f t="shared" si="109"/>
        <v>1199</v>
      </c>
      <c r="C1207">
        <f t="shared" si="110"/>
        <v>100</v>
      </c>
      <c r="D1207" s="18">
        <f t="shared" si="113"/>
        <v>4.3235278334875706E-6</v>
      </c>
      <c r="E1207" s="18">
        <f t="shared" si="112"/>
        <v>7.2989691221340518E-3</v>
      </c>
      <c r="F1207" s="18">
        <f t="shared" si="108"/>
        <v>1.2397410029713674E-8</v>
      </c>
    </row>
    <row r="1208" spans="1:6" x14ac:dyDescent="0.3">
      <c r="D1208" s="18"/>
      <c r="E1208" s="18"/>
      <c r="F1208" s="18"/>
    </row>
    <row r="1209" spans="1:6" x14ac:dyDescent="0.3">
      <c r="D1209" s="18"/>
      <c r="E1209" s="18"/>
      <c r="F1209" s="18"/>
    </row>
    <row r="1210" spans="1:6" x14ac:dyDescent="0.3">
      <c r="D1210" s="18"/>
      <c r="E1210" s="18"/>
      <c r="F1210" s="18"/>
    </row>
    <row r="1211" spans="1:6" x14ac:dyDescent="0.3">
      <c r="D1211" s="18"/>
      <c r="E1211" s="18"/>
      <c r="F1211" s="18"/>
    </row>
    <row r="1212" spans="1:6" x14ac:dyDescent="0.3">
      <c r="D1212" s="18"/>
      <c r="E1212" s="18"/>
      <c r="F1212" s="18"/>
    </row>
    <row r="1213" spans="1:6" x14ac:dyDescent="0.3">
      <c r="D1213" s="18"/>
      <c r="E1213" s="18"/>
      <c r="F1213" s="18"/>
    </row>
    <row r="1214" spans="1:6" x14ac:dyDescent="0.3">
      <c r="D1214" s="18"/>
      <c r="E1214" s="18"/>
      <c r="F1214" s="18"/>
    </row>
    <row r="1215" spans="1:6" x14ac:dyDescent="0.3">
      <c r="D1215" s="18"/>
      <c r="E1215" s="18"/>
      <c r="F1215" s="18"/>
    </row>
    <row r="1216" spans="1:6" x14ac:dyDescent="0.3">
      <c r="D1216" s="18"/>
      <c r="E1216" s="18"/>
      <c r="F1216" s="18"/>
    </row>
    <row r="1217" spans="4:6" x14ac:dyDescent="0.3">
      <c r="D1217" s="18"/>
      <c r="E1217" s="18"/>
      <c r="F1217" s="18"/>
    </row>
    <row r="1218" spans="4:6" x14ac:dyDescent="0.3">
      <c r="D1218" s="18"/>
      <c r="E1218" s="18"/>
      <c r="F1218" s="18"/>
    </row>
    <row r="1219" spans="4:6" x14ac:dyDescent="0.3">
      <c r="D1219" s="18"/>
      <c r="E1219" s="18"/>
      <c r="F1219" s="18"/>
    </row>
    <row r="1220" spans="4:6" x14ac:dyDescent="0.3">
      <c r="D1220" s="18"/>
      <c r="E1220" s="18"/>
      <c r="F1220" s="18"/>
    </row>
    <row r="1221" spans="4:6" x14ac:dyDescent="0.3">
      <c r="D1221" s="18"/>
      <c r="E1221" s="18"/>
      <c r="F1221" s="18"/>
    </row>
    <row r="1222" spans="4:6" x14ac:dyDescent="0.3">
      <c r="D1222" s="18"/>
      <c r="E1222" s="18"/>
      <c r="F1222" s="18"/>
    </row>
    <row r="1223" spans="4:6" x14ac:dyDescent="0.3">
      <c r="D1223" s="18"/>
      <c r="E1223" s="18"/>
      <c r="F1223" s="18"/>
    </row>
    <row r="1224" spans="4:6" x14ac:dyDescent="0.3">
      <c r="D1224" s="18"/>
      <c r="E1224" s="18"/>
      <c r="F1224" s="18"/>
    </row>
    <row r="1225" spans="4:6" x14ac:dyDescent="0.3">
      <c r="D1225" s="18"/>
      <c r="E1225" s="18"/>
      <c r="F1225" s="18"/>
    </row>
    <row r="1226" spans="4:6" x14ac:dyDescent="0.3">
      <c r="D1226" s="18"/>
      <c r="E1226" s="18"/>
      <c r="F1226" s="18"/>
    </row>
    <row r="1227" spans="4:6" x14ac:dyDescent="0.3">
      <c r="D1227" s="18"/>
      <c r="E1227" s="18"/>
      <c r="F1227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B093-E994-4F22-A339-94A80F1B0119}">
  <dimension ref="A1:L1207"/>
  <sheetViews>
    <sheetView workbookViewId="0"/>
  </sheetViews>
  <sheetFormatPr defaultRowHeight="14.4" x14ac:dyDescent="0.3"/>
  <sheetData>
    <row r="1" spans="1:12" x14ac:dyDescent="0.3">
      <c r="A1" s="1" t="s">
        <v>9</v>
      </c>
      <c r="B1" s="6">
        <v>7.7463630753431434E-2</v>
      </c>
      <c r="C1" s="6"/>
      <c r="D1" s="1"/>
      <c r="E1" s="1"/>
      <c r="F1" s="6"/>
      <c r="G1" t="s">
        <v>34</v>
      </c>
      <c r="H1">
        <v>1.8</v>
      </c>
    </row>
    <row r="2" spans="1:12" x14ac:dyDescent="0.3">
      <c r="A2" s="1" t="s">
        <v>10</v>
      </c>
      <c r="B2" s="6">
        <v>0.56620688409005571</v>
      </c>
      <c r="C2" s="6"/>
      <c r="D2" s="1"/>
      <c r="E2" s="1"/>
      <c r="F2" s="6"/>
      <c r="G2" t="s">
        <v>35</v>
      </c>
      <c r="H2">
        <v>57.3</v>
      </c>
    </row>
    <row r="3" spans="1:12" x14ac:dyDescent="0.3">
      <c r="A3" s="1" t="s">
        <v>11</v>
      </c>
      <c r="B3" s="6">
        <v>0.46050866490237496</v>
      </c>
      <c r="C3" s="6"/>
      <c r="D3" s="1"/>
      <c r="E3" s="1"/>
      <c r="F3" s="6"/>
      <c r="G3" t="s">
        <v>25</v>
      </c>
      <c r="H3" s="16">
        <v>0.26</v>
      </c>
    </row>
    <row r="4" spans="1:12" x14ac:dyDescent="0.3">
      <c r="A4" s="1" t="s">
        <v>12</v>
      </c>
      <c r="B4" s="10">
        <f>1-B3</f>
        <v>0.53949133509762504</v>
      </c>
      <c r="C4" s="6"/>
      <c r="D4" s="1"/>
      <c r="E4" s="1"/>
      <c r="F4" s="1"/>
      <c r="G4" t="s">
        <v>36</v>
      </c>
      <c r="H4" s="22">
        <f>H1*H2*H3</f>
        <v>26.816400000000002</v>
      </c>
    </row>
    <row r="5" spans="1:12" x14ac:dyDescent="0.3">
      <c r="A5" s="1"/>
      <c r="B5" s="6"/>
      <c r="C5" s="6"/>
      <c r="D5" s="1"/>
      <c r="E5" s="1"/>
      <c r="F5" s="1"/>
      <c r="G5" t="s">
        <v>21</v>
      </c>
      <c r="H5">
        <v>1.5299999999999999E-2</v>
      </c>
    </row>
    <row r="6" spans="1:12" x14ac:dyDescent="0.3">
      <c r="A6" s="1"/>
      <c r="B6" s="1"/>
      <c r="C6" s="1"/>
      <c r="D6" s="12" t="s">
        <v>3</v>
      </c>
      <c r="E6" s="12"/>
      <c r="F6" s="12"/>
      <c r="G6" s="1"/>
      <c r="H6" s="1"/>
    </row>
    <row r="7" spans="1:12" x14ac:dyDescent="0.3">
      <c r="A7" s="11" t="s">
        <v>26</v>
      </c>
      <c r="B7" s="11" t="s">
        <v>0</v>
      </c>
      <c r="C7" s="11" t="s">
        <v>22</v>
      </c>
      <c r="D7" s="2" t="s">
        <v>6</v>
      </c>
      <c r="E7" s="2" t="s">
        <v>7</v>
      </c>
      <c r="F7" s="2" t="s">
        <v>8</v>
      </c>
      <c r="G7" s="2" t="s">
        <v>2</v>
      </c>
      <c r="H7" s="11" t="s">
        <v>23</v>
      </c>
      <c r="J7" s="11" t="s">
        <v>37</v>
      </c>
      <c r="K7" s="11" t="s">
        <v>20</v>
      </c>
    </row>
    <row r="8" spans="1:12" x14ac:dyDescent="0.3">
      <c r="A8">
        <v>1</v>
      </c>
      <c r="B8">
        <f>A8-1</f>
        <v>0</v>
      </c>
      <c r="C8">
        <f>INT(B8/12)+1</f>
        <v>1</v>
      </c>
      <c r="D8" s="4"/>
      <c r="E8" s="4"/>
      <c r="F8" s="4"/>
      <c r="G8" s="4">
        <v>1</v>
      </c>
      <c r="H8" s="18">
        <f>1/(1+$H$5)^B8</f>
        <v>1</v>
      </c>
      <c r="J8">
        <v>1</v>
      </c>
      <c r="K8" s="22">
        <f>H4*SUMPRODUCT(G8:G19,H8:H19)</f>
        <v>117.61271637775461</v>
      </c>
    </row>
    <row r="9" spans="1:12" x14ac:dyDescent="0.3">
      <c r="A9">
        <f>A8+1</f>
        <v>2</v>
      </c>
      <c r="B9">
        <f t="shared" ref="B9:B72" si="0">A9-1</f>
        <v>1</v>
      </c>
      <c r="C9">
        <f t="shared" ref="C9:C72" si="1">INT(B9/12)+1</f>
        <v>1</v>
      </c>
      <c r="D9" s="4">
        <f>B1</f>
        <v>7.7463630753431434E-2</v>
      </c>
      <c r="E9" s="4">
        <f>B2</f>
        <v>0.56620688409005571</v>
      </c>
      <c r="F9" s="4">
        <f>D9*$B$3+E9*$B$4</f>
        <v>0.34113638101596366</v>
      </c>
      <c r="G9" s="4">
        <f>G8-F9</f>
        <v>0.65886361898403634</v>
      </c>
      <c r="H9" s="18">
        <f t="shared" ref="H9:H72" si="2">1/(1+$H$5)^B9</f>
        <v>0.98493056239535104</v>
      </c>
      <c r="J9">
        <v>2</v>
      </c>
      <c r="K9" s="22">
        <f>H4*SUMPRODUCT(G8:G31,H8:H31)</f>
        <v>146.8636475791829</v>
      </c>
    </row>
    <row r="10" spans="1:12" x14ac:dyDescent="0.3">
      <c r="A10">
        <f t="shared" ref="A10:A73" si="3">A9+1</f>
        <v>3</v>
      </c>
      <c r="B10">
        <f t="shared" si="0"/>
        <v>2</v>
      </c>
      <c r="C10">
        <f t="shared" si="1"/>
        <v>1</v>
      </c>
      <c r="D10" s="4">
        <f>D9*(1-$B$1)</f>
        <v>7.1463016663927459E-2</v>
      </c>
      <c r="E10" s="4">
        <f>E9*(1-$B$2)</f>
        <v>0.24561664849908593</v>
      </c>
      <c r="F10" s="4">
        <f t="shared" ref="F10:F20" si="4">D10*$B$3+E10*$B$4</f>
        <v>0.16541739201477737</v>
      </c>
      <c r="G10" s="4">
        <f t="shared" ref="G10:G20" si="5">G9-F10</f>
        <v>0.49344622696925899</v>
      </c>
      <c r="H10" s="18">
        <f t="shared" si="2"/>
        <v>0.97008821274042256</v>
      </c>
      <c r="J10">
        <v>5</v>
      </c>
      <c r="K10" s="22">
        <f>H4*SUMPRODUCT(G8:G67,H8:H67)</f>
        <v>159.99085700018017</v>
      </c>
    </row>
    <row r="11" spans="1:12" x14ac:dyDescent="0.3">
      <c r="A11">
        <f t="shared" si="3"/>
        <v>4</v>
      </c>
      <c r="B11">
        <f t="shared" si="0"/>
        <v>3</v>
      </c>
      <c r="C11">
        <f t="shared" si="1"/>
        <v>1</v>
      </c>
      <c r="D11" s="4">
        <f t="shared" ref="D11:D74" si="6">D10*(1-$B$1)</f>
        <v>6.5927231928546659E-2</v>
      </c>
      <c r="E11" s="4">
        <f t="shared" ref="E11:E74" si="7">E10*(1-$B$2)</f>
        <v>0.10654681127177602</v>
      </c>
      <c r="F11" s="4">
        <f t="shared" si="4"/>
        <v>8.7841143019529375E-2</v>
      </c>
      <c r="G11" s="4">
        <f t="shared" si="5"/>
        <v>0.40560508394972961</v>
      </c>
      <c r="H11" s="18">
        <f t="shared" si="2"/>
        <v>0.95546952894752524</v>
      </c>
      <c r="J11">
        <v>10</v>
      </c>
      <c r="K11" s="22">
        <f>H4*SUMPRODUCT(G8:G127,H8:H127)</f>
        <v>160.4202108375579</v>
      </c>
    </row>
    <row r="12" spans="1:12" x14ac:dyDescent="0.3">
      <c r="A12">
        <f t="shared" si="3"/>
        <v>5</v>
      </c>
      <c r="B12">
        <f t="shared" si="0"/>
        <v>4</v>
      </c>
      <c r="C12">
        <f t="shared" si="1"/>
        <v>1</v>
      </c>
      <c r="D12" s="4">
        <f t="shared" si="6"/>
        <v>6.0820269177837886E-2</v>
      </c>
      <c r="E12" s="4">
        <f t="shared" si="7"/>
        <v>4.6219273251852495E-2</v>
      </c>
      <c r="F12" s="4">
        <f t="shared" si="4"/>
        <v>5.2943158391973041E-2</v>
      </c>
      <c r="G12" s="4">
        <f t="shared" si="5"/>
        <v>0.35266192555775655</v>
      </c>
      <c r="H12" s="18">
        <f t="shared" si="2"/>
        <v>0.9410711404979073</v>
      </c>
      <c r="J12">
        <v>20</v>
      </c>
      <c r="K12" s="22">
        <f>H4*SUMPRODUCT(G8:G247,H8:H247)</f>
        <v>160.42158343676934</v>
      </c>
    </row>
    <row r="13" spans="1:12" x14ac:dyDescent="0.3">
      <c r="A13">
        <f t="shared" si="3"/>
        <v>6</v>
      </c>
      <c r="B13">
        <f t="shared" si="0"/>
        <v>5</v>
      </c>
      <c r="C13">
        <f t="shared" si="1"/>
        <v>1</v>
      </c>
      <c r="D13" s="4">
        <f t="shared" si="6"/>
        <v>5.6108910303921546E-2</v>
      </c>
      <c r="E13" s="4">
        <f t="shared" si="7"/>
        <v>2.0049602559014237E-2</v>
      </c>
      <c r="F13" s="4">
        <f t="shared" si="4"/>
        <v>3.6655226225925375E-2</v>
      </c>
      <c r="G13" s="4">
        <f t="shared" si="5"/>
        <v>0.31600669933183118</v>
      </c>
      <c r="H13" s="18">
        <f t="shared" si="2"/>
        <v>0.92688972766463817</v>
      </c>
      <c r="J13">
        <v>50</v>
      </c>
      <c r="K13" s="22">
        <f>H4*SUMPRODUCT(G8:G607,H8:H607)</f>
        <v>160.42158345070871</v>
      </c>
    </row>
    <row r="14" spans="1:12" x14ac:dyDescent="0.3">
      <c r="A14">
        <f t="shared" si="3"/>
        <v>7</v>
      </c>
      <c r="B14">
        <f t="shared" si="0"/>
        <v>6</v>
      </c>
      <c r="C14">
        <f t="shared" si="1"/>
        <v>1</v>
      </c>
      <c r="D14" s="4">
        <f t="shared" si="6"/>
        <v>5.176251039416116E-2</v>
      </c>
      <c r="E14" s="4">
        <f t="shared" si="7"/>
        <v>8.6973795668307784E-3</v>
      </c>
      <c r="F14" s="4">
        <f t="shared" si="4"/>
        <v>2.8529245467970803E-2</v>
      </c>
      <c r="G14" s="4">
        <f t="shared" si="5"/>
        <v>0.28747745386386037</v>
      </c>
      <c r="H14" s="18">
        <f t="shared" si="2"/>
        <v>0.91292202074720608</v>
      </c>
      <c r="J14">
        <v>100</v>
      </c>
      <c r="K14" s="22">
        <f>H4*SUMPRODUCT(G8:G1207,H8:H1207)</f>
        <v>160.42158345070871</v>
      </c>
      <c r="L14" s="25">
        <f>K14-H4</f>
        <v>133.60518345070869</v>
      </c>
    </row>
    <row r="15" spans="1:12" x14ac:dyDescent="0.3">
      <c r="A15">
        <f t="shared" si="3"/>
        <v>8</v>
      </c>
      <c r="B15">
        <f t="shared" si="0"/>
        <v>7</v>
      </c>
      <c r="C15">
        <f t="shared" si="1"/>
        <v>1</v>
      </c>
      <c r="D15" s="4">
        <f t="shared" si="6"/>
        <v>4.77527984021172E-2</v>
      </c>
      <c r="E15" s="4">
        <f t="shared" si="7"/>
        <v>3.7728633825470049E-3</v>
      </c>
      <c r="F15" s="4">
        <f t="shared" si="4"/>
        <v>2.4026004540902483E-2</v>
      </c>
      <c r="G15" s="4">
        <f t="shared" si="5"/>
        <v>0.26345144932295789</v>
      </c>
      <c r="H15" s="18">
        <f t="shared" si="2"/>
        <v>0.89916479931764592</v>
      </c>
      <c r="L15" s="23"/>
    </row>
    <row r="16" spans="1:12" x14ac:dyDescent="0.3">
      <c r="A16">
        <f t="shared" si="3"/>
        <v>9</v>
      </c>
      <c r="B16">
        <f t="shared" si="0"/>
        <v>8</v>
      </c>
      <c r="C16">
        <f t="shared" si="1"/>
        <v>1</v>
      </c>
      <c r="D16" s="4">
        <f t="shared" si="6"/>
        <v>4.4053693259252541E-2</v>
      </c>
      <c r="E16" s="4">
        <f t="shared" si="7"/>
        <v>1.6366421626175973E-3</v>
      </c>
      <c r="F16" s="4">
        <f t="shared" si="4"/>
        <v>2.1170061732224774E-2</v>
      </c>
      <c r="G16" s="4">
        <f t="shared" si="5"/>
        <v>0.24228138759073312</v>
      </c>
      <c r="H16" s="18">
        <f t="shared" si="2"/>
        <v>0.88561489147803207</v>
      </c>
    </row>
    <row r="17" spans="1:8" x14ac:dyDescent="0.3">
      <c r="A17">
        <f t="shared" si="3"/>
        <v>10</v>
      </c>
      <c r="B17">
        <f t="shared" si="0"/>
        <v>9</v>
      </c>
      <c r="C17">
        <f t="shared" si="1"/>
        <v>1</v>
      </c>
      <c r="D17" s="4">
        <f t="shared" si="6"/>
        <v>4.0641134231292869E-2</v>
      </c>
      <c r="E17" s="4">
        <f t="shared" si="7"/>
        <v>7.0996410335147733E-4</v>
      </c>
      <c r="F17" s="4">
        <f t="shared" si="4"/>
        <v>1.9098613946959362E-2</v>
      </c>
      <c r="G17" s="4">
        <f t="shared" si="5"/>
        <v>0.22318277364377376</v>
      </c>
      <c r="H17" s="18">
        <f t="shared" si="2"/>
        <v>0.87226917312915586</v>
      </c>
    </row>
    <row r="18" spans="1:8" x14ac:dyDescent="0.3">
      <c r="A18">
        <f t="shared" si="3"/>
        <v>11</v>
      </c>
      <c r="B18">
        <f t="shared" si="0"/>
        <v>10</v>
      </c>
      <c r="C18">
        <f t="shared" si="1"/>
        <v>1</v>
      </c>
      <c r="D18" s="4">
        <f t="shared" si="6"/>
        <v>3.7492924415799357E-2</v>
      </c>
      <c r="E18" s="4">
        <f t="shared" si="7"/>
        <v>3.0797754057704707E-4</v>
      </c>
      <c r="F18" s="4">
        <f t="shared" si="4"/>
        <v>1.7431967780551415E-2</v>
      </c>
      <c r="G18" s="4">
        <f t="shared" si="5"/>
        <v>0.20575080586322234</v>
      </c>
      <c r="H18" s="18">
        <f t="shared" si="2"/>
        <v>0.85912456725022746</v>
      </c>
    </row>
    <row r="19" spans="1:8" x14ac:dyDescent="0.3">
      <c r="A19">
        <f t="shared" si="3"/>
        <v>12</v>
      </c>
      <c r="B19">
        <f t="shared" si="0"/>
        <v>11</v>
      </c>
      <c r="C19">
        <f t="shared" si="1"/>
        <v>1</v>
      </c>
      <c r="D19" s="4">
        <f t="shared" si="6"/>
        <v>3.4588586362987561E-2</v>
      </c>
      <c r="E19" s="4">
        <f t="shared" si="7"/>
        <v>1.3359853695719856E-4</v>
      </c>
      <c r="F19" s="4">
        <f t="shared" si="4"/>
        <v>1.6000418979950023E-2</v>
      </c>
      <c r="G19" s="4">
        <f t="shared" si="5"/>
        <v>0.18975038688327231</v>
      </c>
      <c r="H19" s="18">
        <f t="shared" si="2"/>
        <v>0.84617804318942902</v>
      </c>
    </row>
    <row r="20" spans="1:8" x14ac:dyDescent="0.3">
      <c r="A20">
        <f t="shared" si="3"/>
        <v>13</v>
      </c>
      <c r="B20">
        <f t="shared" si="0"/>
        <v>12</v>
      </c>
      <c r="C20">
        <f t="shared" si="1"/>
        <v>2</v>
      </c>
      <c r="D20" s="4">
        <f t="shared" si="6"/>
        <v>3.1909228880681921E-2</v>
      </c>
      <c r="E20" s="4">
        <f t="shared" si="7"/>
        <v>5.7954125627673013E-5</v>
      </c>
      <c r="F20" s="4">
        <f t="shared" si="4"/>
        <v>1.4725742138516424E-2</v>
      </c>
      <c r="G20" s="4">
        <f t="shared" si="5"/>
        <v>0.17502464474475588</v>
      </c>
      <c r="H20" s="18">
        <f t="shared" si="2"/>
        <v>0.83342661596516199</v>
      </c>
    </row>
    <row r="21" spans="1:8" x14ac:dyDescent="0.3">
      <c r="A21">
        <f t="shared" si="3"/>
        <v>14</v>
      </c>
      <c r="B21">
        <f t="shared" si="0"/>
        <v>13</v>
      </c>
      <c r="C21">
        <f t="shared" si="1"/>
        <v>2</v>
      </c>
      <c r="D21" s="4">
        <f t="shared" si="6"/>
        <v>2.9437424157042046E-2</v>
      </c>
      <c r="E21" s="4">
        <f t="shared" si="7"/>
        <v>2.5140100735864633E-5</v>
      </c>
      <c r="F21" s="4">
        <f t="shared" ref="F21:F84" si="8">D21*$B$3+E21*$B$4</f>
        <v>1.3569751763234833E-2</v>
      </c>
      <c r="G21" s="4">
        <f t="shared" ref="G21:G84" si="9">G20-F21</f>
        <v>0.16145489298152105</v>
      </c>
      <c r="H21" s="18">
        <f t="shared" si="2"/>
        <v>0.82086734557782126</v>
      </c>
    </row>
    <row r="22" spans="1:8" x14ac:dyDescent="0.3">
      <c r="A22">
        <f t="shared" si="3"/>
        <v>15</v>
      </c>
      <c r="B22">
        <f t="shared" si="0"/>
        <v>14</v>
      </c>
      <c r="C22">
        <f t="shared" si="1"/>
        <v>2</v>
      </c>
      <c r="D22" s="4">
        <f t="shared" si="6"/>
        <v>2.7157094401808798E-2</v>
      </c>
      <c r="E22" s="4">
        <f t="shared" si="7"/>
        <v>1.0905602632500603E-5</v>
      </c>
      <c r="F22" s="4">
        <f t="shared" si="8"/>
        <v>1.2511960763728982E-2</v>
      </c>
      <c r="G22" s="4">
        <f t="shared" si="9"/>
        <v>0.14894293221779206</v>
      </c>
      <c r="H22" s="18">
        <f t="shared" si="2"/>
        <v>0.80849733633194254</v>
      </c>
    </row>
    <row r="23" spans="1:8" x14ac:dyDescent="0.3">
      <c r="A23">
        <f t="shared" si="3"/>
        <v>16</v>
      </c>
      <c r="B23">
        <f t="shared" si="0"/>
        <v>15</v>
      </c>
      <c r="C23">
        <f t="shared" si="1"/>
        <v>2</v>
      </c>
      <c r="D23" s="4">
        <f t="shared" si="6"/>
        <v>2.5053407268731002E-2</v>
      </c>
      <c r="E23" s="4">
        <f t="shared" si="7"/>
        <v>4.7307753468281278E-6</v>
      </c>
      <c r="F23" s="4">
        <f t="shared" si="8"/>
        <v>1.1539863344886677E-2</v>
      </c>
      <c r="G23" s="4">
        <f t="shared" si="9"/>
        <v>0.13740306887290538</v>
      </c>
      <c r="H23" s="18">
        <f t="shared" si="2"/>
        <v>0.79631373616856349</v>
      </c>
    </row>
    <row r="24" spans="1:8" x14ac:dyDescent="0.3">
      <c r="A24">
        <f t="shared" si="3"/>
        <v>17</v>
      </c>
      <c r="B24">
        <f t="shared" si="0"/>
        <v>16</v>
      </c>
      <c r="C24">
        <f t="shared" si="1"/>
        <v>2</v>
      </c>
      <c r="D24" s="4">
        <f t="shared" si="6"/>
        <v>2.3112679378950687E-2</v>
      </c>
      <c r="E24" s="4">
        <f t="shared" si="7"/>
        <v>2.0521777783705211E-6</v>
      </c>
      <c r="F24" s="4">
        <f t="shared" si="8"/>
        <v>1.0644696255246744E-2</v>
      </c>
      <c r="G24" s="4">
        <f t="shared" si="9"/>
        <v>0.12675837261765863</v>
      </c>
      <c r="H24" s="18">
        <f t="shared" si="2"/>
        <v>0.78431373600764653</v>
      </c>
    </row>
    <row r="25" spans="1:8" x14ac:dyDescent="0.3">
      <c r="A25">
        <f t="shared" si="3"/>
        <v>18</v>
      </c>
      <c r="B25">
        <f t="shared" si="0"/>
        <v>17</v>
      </c>
      <c r="C25">
        <f t="shared" si="1"/>
        <v>2</v>
      </c>
      <c r="D25" s="4">
        <f t="shared" si="6"/>
        <v>2.1322287317817202E-2</v>
      </c>
      <c r="E25" s="4">
        <f t="shared" si="7"/>
        <v>8.9022059288049542E-7</v>
      </c>
      <c r="F25" s="4">
        <f t="shared" si="8"/>
        <v>9.8195783316890242E-3</v>
      </c>
      <c r="G25" s="4">
        <f t="shared" si="9"/>
        <v>0.11693879428596961</v>
      </c>
      <c r="H25" s="18">
        <f t="shared" si="2"/>
        <v>0.77249456910041014</v>
      </c>
    </row>
    <row r="26" spans="1:8" x14ac:dyDescent="0.3">
      <c r="A26">
        <f t="shared" si="3"/>
        <v>19</v>
      </c>
      <c r="B26">
        <f t="shared" si="0"/>
        <v>18</v>
      </c>
      <c r="C26">
        <f t="shared" si="1"/>
        <v>2</v>
      </c>
      <c r="D26" s="4">
        <f t="shared" si="6"/>
        <v>1.9670585526211235E-2</v>
      </c>
      <c r="E26" s="4">
        <f t="shared" si="7"/>
        <v>3.8617156483282808E-7</v>
      </c>
      <c r="F26" s="4">
        <f t="shared" si="8"/>
        <v>9.0586834147366058E-3</v>
      </c>
      <c r="G26" s="4">
        <f t="shared" si="9"/>
        <v>0.107880110871233</v>
      </c>
      <c r="H26" s="18">
        <f t="shared" si="2"/>
        <v>0.76085351039142135</v>
      </c>
    </row>
    <row r="27" spans="1:8" x14ac:dyDescent="0.3">
      <c r="A27">
        <f t="shared" si="3"/>
        <v>20</v>
      </c>
      <c r="B27">
        <f t="shared" si="0"/>
        <v>19</v>
      </c>
      <c r="C27">
        <f t="shared" si="1"/>
        <v>2</v>
      </c>
      <c r="D27" s="4">
        <f t="shared" si="6"/>
        <v>1.8146830552305017E-2</v>
      </c>
      <c r="E27" s="4">
        <f t="shared" si="7"/>
        <v>1.6751856638465155E-7</v>
      </c>
      <c r="F27" s="4">
        <f t="shared" si="8"/>
        <v>8.3568630846666443E-3</v>
      </c>
      <c r="G27" s="4">
        <f t="shared" si="9"/>
        <v>9.9523247786566363E-2</v>
      </c>
      <c r="H27" s="18">
        <f t="shared" si="2"/>
        <v>0.74938787589029976</v>
      </c>
    </row>
    <row r="28" spans="1:8" x14ac:dyDescent="0.3">
      <c r="A28">
        <f t="shared" si="3"/>
        <v>21</v>
      </c>
      <c r="B28">
        <f t="shared" si="0"/>
        <v>20</v>
      </c>
      <c r="C28">
        <f t="shared" si="1"/>
        <v>2</v>
      </c>
      <c r="D28" s="4">
        <f t="shared" si="6"/>
        <v>1.6741111171056172E-2</v>
      </c>
      <c r="E28" s="4">
        <f t="shared" si="7"/>
        <v>7.2668400884764845E-8</v>
      </c>
      <c r="F28" s="4">
        <f t="shared" si="8"/>
        <v>7.7094659583379251E-3</v>
      </c>
      <c r="G28" s="4">
        <f t="shared" si="9"/>
        <v>9.1813781828228441E-2</v>
      </c>
      <c r="H28" s="18">
        <f t="shared" si="2"/>
        <v>0.73809502205289057</v>
      </c>
    </row>
    <row r="29" spans="1:8" x14ac:dyDescent="0.3">
      <c r="A29">
        <f t="shared" si="3"/>
        <v>22</v>
      </c>
      <c r="B29">
        <f t="shared" si="0"/>
        <v>21</v>
      </c>
      <c r="C29">
        <f t="shared" si="1"/>
        <v>2</v>
      </c>
      <c r="D29" s="4">
        <f t="shared" si="6"/>
        <v>1.544428391689933E-2</v>
      </c>
      <c r="E29" s="4">
        <f t="shared" si="7"/>
        <v>3.1523052047995097E-8</v>
      </c>
      <c r="F29" s="4">
        <f t="shared" si="8"/>
        <v>7.1122435733579686E-3</v>
      </c>
      <c r="G29" s="4">
        <f t="shared" si="9"/>
        <v>8.4701538254870479E-2</v>
      </c>
      <c r="H29" s="18">
        <f t="shared" si="2"/>
        <v>0.72697234517176246</v>
      </c>
    </row>
    <row r="30" spans="1:8" x14ac:dyDescent="0.3">
      <c r="A30">
        <f t="shared" si="3"/>
        <v>23</v>
      </c>
      <c r="B30">
        <f t="shared" si="0"/>
        <v>22</v>
      </c>
      <c r="C30">
        <f t="shared" si="1"/>
        <v>2</v>
      </c>
      <c r="D30" s="4">
        <f t="shared" si="6"/>
        <v>1.4247913610309481E-2</v>
      </c>
      <c r="E30" s="4">
        <f t="shared" si="7"/>
        <v>1.3674482970891144E-8</v>
      </c>
      <c r="F30" s="4">
        <f t="shared" si="8"/>
        <v>6.5612950515930709E-3</v>
      </c>
      <c r="G30" s="4">
        <f t="shared" si="9"/>
        <v>7.8140243203277407E-2</v>
      </c>
      <c r="H30" s="18">
        <f t="shared" si="2"/>
        <v>0.71601728077589144</v>
      </c>
    </row>
    <row r="31" spans="1:8" x14ac:dyDescent="0.3">
      <c r="A31">
        <f t="shared" si="3"/>
        <v>24</v>
      </c>
      <c r="B31">
        <f t="shared" si="0"/>
        <v>23</v>
      </c>
      <c r="C31">
        <f t="shared" si="1"/>
        <v>2</v>
      </c>
      <c r="D31" s="4">
        <f t="shared" si="6"/>
        <v>1.3144218491393677E-2</v>
      </c>
      <c r="E31" s="4">
        <f t="shared" si="7"/>
        <v>5.9318965764003418E-9</v>
      </c>
      <c r="F31" s="4">
        <f t="shared" si="8"/>
        <v>6.0530297088636151E-3</v>
      </c>
      <c r="G31" s="4">
        <f t="shared" si="9"/>
        <v>7.2087213494413799E-2</v>
      </c>
      <c r="H31" s="18">
        <f t="shared" si="2"/>
        <v>0.70522730303938863</v>
      </c>
    </row>
    <row r="32" spans="1:8" x14ac:dyDescent="0.3">
      <c r="A32">
        <f t="shared" si="3"/>
        <v>25</v>
      </c>
      <c r="B32">
        <f t="shared" si="0"/>
        <v>24</v>
      </c>
      <c r="C32">
        <f t="shared" si="1"/>
        <v>3</v>
      </c>
      <c r="D32" s="4">
        <f t="shared" si="6"/>
        <v>1.2126019603633931E-2</v>
      </c>
      <c r="E32" s="4">
        <f t="shared" si="7"/>
        <v>2.5732158991322353E-9</v>
      </c>
      <c r="F32" s="4">
        <f t="shared" si="8"/>
        <v>5.5841384864771691E-3</v>
      </c>
      <c r="G32" s="4">
        <f t="shared" si="9"/>
        <v>6.6503075007936632E-2</v>
      </c>
      <c r="H32" s="18">
        <f t="shared" si="2"/>
        <v>0.69459992419914185</v>
      </c>
    </row>
    <row r="33" spans="1:8" x14ac:dyDescent="0.3">
      <c r="A33">
        <f t="shared" si="3"/>
        <v>26</v>
      </c>
      <c r="B33">
        <f t="shared" si="0"/>
        <v>25</v>
      </c>
      <c r="C33">
        <f t="shared" si="1"/>
        <v>3</v>
      </c>
      <c r="D33" s="4">
        <f t="shared" si="6"/>
        <v>1.1186694098549161E-2</v>
      </c>
      <c r="E33" s="4">
        <f t="shared" si="7"/>
        <v>1.1162433427935813E-9</v>
      </c>
      <c r="F33" s="4">
        <f t="shared" si="8"/>
        <v>5.1515701661977624E-3</v>
      </c>
      <c r="G33" s="4">
        <f t="shared" si="9"/>
        <v>6.1351504841738867E-2</v>
      </c>
      <c r="H33" s="18">
        <f t="shared" si="2"/>
        <v>0.68413269398122889</v>
      </c>
    </row>
    <row r="34" spans="1:8" x14ac:dyDescent="0.3">
      <c r="A34">
        <f t="shared" si="3"/>
        <v>27</v>
      </c>
      <c r="B34">
        <f t="shared" si="0"/>
        <v>26</v>
      </c>
      <c r="C34">
        <f t="shared" si="1"/>
        <v>3</v>
      </c>
      <c r="D34" s="4">
        <f t="shared" si="6"/>
        <v>1.0320132157547558E-2</v>
      </c>
      <c r="E34" s="4">
        <f t="shared" si="7"/>
        <v>4.8421867778415966E-10</v>
      </c>
      <c r="F34" s="4">
        <f t="shared" si="8"/>
        <v>4.7525105427200735E-3</v>
      </c>
      <c r="G34" s="4">
        <f t="shared" si="9"/>
        <v>5.6598994299018796E-2</v>
      </c>
      <c r="H34" s="18">
        <f t="shared" si="2"/>
        <v>0.67382319903597843</v>
      </c>
    </row>
    <row r="35" spans="1:8" x14ac:dyDescent="0.3">
      <c r="A35">
        <f t="shared" si="3"/>
        <v>28</v>
      </c>
      <c r="B35">
        <f t="shared" si="0"/>
        <v>27</v>
      </c>
      <c r="C35">
        <f t="shared" si="1"/>
        <v>3</v>
      </c>
      <c r="D35" s="4">
        <f t="shared" si="6"/>
        <v>9.52069725076868E-3</v>
      </c>
      <c r="E35" s="4">
        <f t="shared" si="7"/>
        <v>2.1005072901778393E-10</v>
      </c>
      <c r="F35" s="4">
        <f t="shared" si="8"/>
        <v>4.3843636932117446E-3</v>
      </c>
      <c r="G35" s="4">
        <f t="shared" si="9"/>
        <v>5.2214630605807048E-2</v>
      </c>
      <c r="H35" s="18">
        <f t="shared" si="2"/>
        <v>0.66366906238154089</v>
      </c>
    </row>
    <row r="36" spans="1:8" x14ac:dyDescent="0.3">
      <c r="A36">
        <f t="shared" si="3"/>
        <v>29</v>
      </c>
      <c r="B36">
        <f t="shared" si="0"/>
        <v>28</v>
      </c>
      <c r="C36">
        <f t="shared" si="1"/>
        <v>3</v>
      </c>
      <c r="D36" s="4">
        <f t="shared" si="6"/>
        <v>8.7831894744199255E-3</v>
      </c>
      <c r="E36" s="4">
        <f t="shared" si="7"/>
        <v>9.1118560239779846E-11</v>
      </c>
      <c r="F36" s="4">
        <f t="shared" si="8"/>
        <v>4.0447349076073863E-3</v>
      </c>
      <c r="G36" s="4">
        <f t="shared" si="9"/>
        <v>4.8169895698199662E-2</v>
      </c>
      <c r="H36" s="18">
        <f t="shared" si="2"/>
        <v>0.65366794285584628</v>
      </c>
    </row>
    <row r="37" spans="1:8" x14ac:dyDescent="0.3">
      <c r="A37">
        <f t="shared" si="3"/>
        <v>30</v>
      </c>
      <c r="B37">
        <f t="shared" si="0"/>
        <v>29</v>
      </c>
      <c r="C37">
        <f t="shared" si="1"/>
        <v>3</v>
      </c>
      <c r="D37" s="4">
        <f t="shared" si="6"/>
        <v>8.1028117281360355E-3</v>
      </c>
      <c r="E37" s="4">
        <f t="shared" si="7"/>
        <v>3.9526604163642061E-11</v>
      </c>
      <c r="F37" s="4">
        <f t="shared" si="8"/>
        <v>3.7314150322034917E-3</v>
      </c>
      <c r="G37" s="4">
        <f t="shared" si="9"/>
        <v>4.443848066599617E-2</v>
      </c>
      <c r="H37" s="18">
        <f t="shared" si="2"/>
        <v>0.64381753457682089</v>
      </c>
    </row>
    <row r="38" spans="1:8" x14ac:dyDescent="0.3">
      <c r="A38">
        <f t="shared" si="3"/>
        <v>31</v>
      </c>
      <c r="B38">
        <f t="shared" si="0"/>
        <v>30</v>
      </c>
      <c r="C38">
        <f t="shared" si="1"/>
        <v>3</v>
      </c>
      <c r="D38" s="4">
        <f t="shared" si="6"/>
        <v>7.4751385123631321E-3</v>
      </c>
      <c r="E38" s="4">
        <f t="shared" si="7"/>
        <v>1.7146368781485266E-11</v>
      </c>
      <c r="F38" s="4">
        <f t="shared" si="8"/>
        <v>3.4423660655389888E-3</v>
      </c>
      <c r="G38" s="4">
        <f t="shared" si="9"/>
        <v>4.0996114600457184E-2</v>
      </c>
      <c r="H38" s="18">
        <f t="shared" si="2"/>
        <v>0.63411556641073663</v>
      </c>
    </row>
    <row r="39" spans="1:8" x14ac:dyDescent="0.3">
      <c r="A39">
        <f t="shared" si="3"/>
        <v>32</v>
      </c>
      <c r="B39">
        <f t="shared" si="0"/>
        <v>31</v>
      </c>
      <c r="C39">
        <f t="shared" si="1"/>
        <v>3</v>
      </c>
      <c r="D39" s="4">
        <f t="shared" si="6"/>
        <v>6.8960871428106795E-3</v>
      </c>
      <c r="E39" s="4">
        <f t="shared" si="7"/>
        <v>7.4379767402614887E-12</v>
      </c>
      <c r="F39" s="4">
        <f t="shared" si="8"/>
        <v>3.1757078871989036E-3</v>
      </c>
      <c r="G39" s="4">
        <f t="shared" si="9"/>
        <v>3.782040671325828E-2</v>
      </c>
      <c r="H39" s="18">
        <f t="shared" si="2"/>
        <v>0.62455980144857337</v>
      </c>
    </row>
    <row r="40" spans="1:8" x14ac:dyDescent="0.3">
      <c r="A40">
        <f t="shared" si="3"/>
        <v>33</v>
      </c>
      <c r="B40">
        <f t="shared" si="0"/>
        <v>32</v>
      </c>
      <c r="C40">
        <f t="shared" si="1"/>
        <v>3</v>
      </c>
      <c r="D40" s="4">
        <f t="shared" si="6"/>
        <v>6.361891194736507E-3</v>
      </c>
      <c r="E40" s="4">
        <f t="shared" si="7"/>
        <v>3.2265431062237217E-12</v>
      </c>
      <c r="F40" s="4">
        <f t="shared" si="8"/>
        <v>2.9297060220829763E-3</v>
      </c>
      <c r="G40" s="4">
        <f t="shared" si="9"/>
        <v>3.4890700691175301E-2</v>
      </c>
      <c r="H40" s="18">
        <f t="shared" si="2"/>
        <v>0.61514803649027228</v>
      </c>
    </row>
    <row r="41" spans="1:8" x14ac:dyDescent="0.3">
      <c r="A41">
        <f t="shared" si="3"/>
        <v>34</v>
      </c>
      <c r="B41">
        <f t="shared" si="0"/>
        <v>33</v>
      </c>
      <c r="C41">
        <f t="shared" si="1"/>
        <v>3</v>
      </c>
      <c r="D41" s="4">
        <f t="shared" si="6"/>
        <v>5.8690760043339316E-3</v>
      </c>
      <c r="E41" s="4">
        <f t="shared" si="7"/>
        <v>1.3996521876665386E-12</v>
      </c>
      <c r="F41" s="4">
        <f t="shared" si="8"/>
        <v>2.7027603557214846E-3</v>
      </c>
      <c r="G41" s="4">
        <f t="shared" si="9"/>
        <v>3.2187940335453816E-2</v>
      </c>
      <c r="H41" s="18">
        <f t="shared" si="2"/>
        <v>0.60587810153675981</v>
      </c>
    </row>
    <row r="42" spans="1:8" x14ac:dyDescent="0.3">
      <c r="A42">
        <f t="shared" si="3"/>
        <v>35</v>
      </c>
      <c r="B42">
        <f t="shared" si="0"/>
        <v>34</v>
      </c>
      <c r="C42">
        <f t="shared" si="1"/>
        <v>3</v>
      </c>
      <c r="D42" s="4">
        <f t="shared" si="6"/>
        <v>5.4144360678703828E-3</v>
      </c>
      <c r="E42" s="4">
        <f t="shared" si="7"/>
        <v>6.0715948367803785E-13</v>
      </c>
      <c r="F42" s="4">
        <f t="shared" si="8"/>
        <v>2.4933947251418124E-3</v>
      </c>
      <c r="G42" s="4">
        <f t="shared" si="9"/>
        <v>2.9694545610312005E-2</v>
      </c>
      <c r="H42" s="18">
        <f t="shared" si="2"/>
        <v>0.59674785928962848</v>
      </c>
    </row>
    <row r="43" spans="1:8" x14ac:dyDescent="0.3">
      <c r="A43">
        <f t="shared" si="3"/>
        <v>36</v>
      </c>
      <c r="B43">
        <f t="shared" si="0"/>
        <v>35</v>
      </c>
      <c r="C43">
        <f t="shared" si="1"/>
        <v>3</v>
      </c>
      <c r="D43" s="4">
        <f t="shared" si="6"/>
        <v>4.9950141915708103E-3</v>
      </c>
      <c r="E43" s="4">
        <f t="shared" si="7"/>
        <v>2.6338160427896901E-13</v>
      </c>
      <c r="F43" s="4">
        <f t="shared" si="8"/>
        <v>2.3002473166707817E-3</v>
      </c>
      <c r="G43" s="4">
        <f t="shared" si="9"/>
        <v>2.7394298293641223E-2</v>
      </c>
      <c r="H43" s="18">
        <f t="shared" si="2"/>
        <v>0.58775520465835562</v>
      </c>
    </row>
    <row r="44" spans="1:8" x14ac:dyDescent="0.3">
      <c r="A44">
        <f t="shared" si="3"/>
        <v>37</v>
      </c>
      <c r="B44">
        <f t="shared" si="0"/>
        <v>36</v>
      </c>
      <c r="C44">
        <f t="shared" si="1"/>
        <v>4</v>
      </c>
      <c r="D44" s="4">
        <f t="shared" si="6"/>
        <v>4.6080822566268191E-3</v>
      </c>
      <c r="E44" s="4">
        <f t="shared" si="7"/>
        <v>1.1425312679353389E-13</v>
      </c>
      <c r="F44" s="4">
        <f t="shared" si="8"/>
        <v>2.1220618078211782E-3</v>
      </c>
      <c r="G44" s="4">
        <f t="shared" si="9"/>
        <v>2.5272236485820044E-2</v>
      </c>
      <c r="H44" s="18">
        <f t="shared" si="2"/>
        <v>0.57889806427494883</v>
      </c>
    </row>
    <row r="45" spans="1:8" x14ac:dyDescent="0.3">
      <c r="A45">
        <f t="shared" si="3"/>
        <v>38</v>
      </c>
      <c r="B45">
        <f t="shared" si="0"/>
        <v>37</v>
      </c>
      <c r="C45">
        <f t="shared" si="1"/>
        <v>4</v>
      </c>
      <c r="D45" s="4">
        <f t="shared" si="6"/>
        <v>4.2511234742180397E-3</v>
      </c>
      <c r="E45" s="4">
        <f t="shared" si="7"/>
        <v>4.956221987422101E-14</v>
      </c>
      <c r="F45" s="4">
        <f t="shared" si="8"/>
        <v>1.957679195474034E-3</v>
      </c>
      <c r="G45" s="4">
        <f t="shared" si="9"/>
        <v>2.3314557290346011E-2</v>
      </c>
      <c r="H45" s="18">
        <f t="shared" si="2"/>
        <v>0.57017439601590547</v>
      </c>
    </row>
    <row r="46" spans="1:8" x14ac:dyDescent="0.3">
      <c r="A46">
        <f t="shared" si="3"/>
        <v>39</v>
      </c>
      <c r="B46">
        <f t="shared" si="0"/>
        <v>38</v>
      </c>
      <c r="C46">
        <f t="shared" si="1"/>
        <v>4</v>
      </c>
      <c r="D46" s="4">
        <f t="shared" si="6"/>
        <v>3.9218160151239688E-3</v>
      </c>
      <c r="E46" s="4">
        <f t="shared" si="7"/>
        <v>2.14997497906521E-14</v>
      </c>
      <c r="F46" s="4">
        <f t="shared" si="8"/>
        <v>1.8060302571290903E-3</v>
      </c>
      <c r="G46" s="4">
        <f t="shared" si="9"/>
        <v>2.1508527033216922E-2</v>
      </c>
      <c r="H46" s="18">
        <f t="shared" si="2"/>
        <v>0.56158218853137543</v>
      </c>
    </row>
    <row r="47" spans="1:8" x14ac:dyDescent="0.3">
      <c r="A47">
        <f t="shared" si="3"/>
        <v>40</v>
      </c>
      <c r="B47">
        <f t="shared" si="0"/>
        <v>39</v>
      </c>
      <c r="C47">
        <f t="shared" si="1"/>
        <v>4</v>
      </c>
      <c r="D47" s="4">
        <f t="shared" si="6"/>
        <v>3.6180179074455118E-3</v>
      </c>
      <c r="E47" s="4">
        <f t="shared" si="7"/>
        <v>9.3264434529711463E-15</v>
      </c>
      <c r="F47" s="4">
        <f t="shared" si="8"/>
        <v>1.6661285961556487E-3</v>
      </c>
      <c r="G47" s="4">
        <f t="shared" si="9"/>
        <v>1.9842398437061273E-2</v>
      </c>
      <c r="H47" s="18">
        <f t="shared" si="2"/>
        <v>0.55311946078141971</v>
      </c>
    </row>
    <row r="48" spans="1:8" x14ac:dyDescent="0.3">
      <c r="A48">
        <f t="shared" si="3"/>
        <v>41</v>
      </c>
      <c r="B48">
        <f t="shared" si="0"/>
        <v>40</v>
      </c>
      <c r="C48">
        <f t="shared" si="1"/>
        <v>4</v>
      </c>
      <c r="D48" s="4">
        <f t="shared" si="6"/>
        <v>3.3377531042038501E-3</v>
      </c>
      <c r="E48" s="4">
        <f t="shared" si="7"/>
        <v>4.0457469658222539E-15</v>
      </c>
      <c r="F48" s="4">
        <f t="shared" si="8"/>
        <v>1.5370642257928554E-3</v>
      </c>
      <c r="G48" s="4">
        <f t="shared" si="9"/>
        <v>1.8305334211268419E-2</v>
      </c>
      <c r="H48" s="18">
        <f t="shared" si="2"/>
        <v>0.54478426157925708</v>
      </c>
    </row>
    <row r="49" spans="1:8" x14ac:dyDescent="0.3">
      <c r="A49">
        <f t="shared" si="3"/>
        <v>42</v>
      </c>
      <c r="B49">
        <f t="shared" si="0"/>
        <v>41</v>
      </c>
      <c r="C49">
        <f t="shared" si="1"/>
        <v>4</v>
      </c>
      <c r="D49" s="4">
        <f t="shared" si="6"/>
        <v>3.0791986301936837E-3</v>
      </c>
      <c r="E49" s="4">
        <f t="shared" si="7"/>
        <v>1.7550171824872384E-15</v>
      </c>
      <c r="F49" s="4">
        <f t="shared" si="8"/>
        <v>1.4179976501606619E-3</v>
      </c>
      <c r="G49" s="4">
        <f t="shared" si="9"/>
        <v>1.6887336561107757E-2</v>
      </c>
      <c r="H49" s="18">
        <f t="shared" si="2"/>
        <v>0.53657466914139362</v>
      </c>
    </row>
    <row r="50" spans="1:8" x14ac:dyDescent="0.3">
      <c r="A50">
        <f t="shared" si="3"/>
        <v>43</v>
      </c>
      <c r="B50">
        <f t="shared" si="0"/>
        <v>42</v>
      </c>
      <c r="C50">
        <f t="shared" si="1"/>
        <v>4</v>
      </c>
      <c r="D50" s="4">
        <f t="shared" si="6"/>
        <v>2.8406727244878883E-3</v>
      </c>
      <c r="E50" s="4">
        <f t="shared" si="7"/>
        <v>7.6131437206663043E-16</v>
      </c>
      <c r="F50" s="4">
        <f t="shared" si="8"/>
        <v>1.3081544037789202E-3</v>
      </c>
      <c r="G50" s="4">
        <f t="shared" si="9"/>
        <v>1.5579182157328836E-2</v>
      </c>
      <c r="H50" s="18">
        <f t="shared" si="2"/>
        <v>0.52848879064453225</v>
      </c>
    </row>
    <row r="51" spans="1:8" x14ac:dyDescent="0.3">
      <c r="A51">
        <f t="shared" si="3"/>
        <v>44</v>
      </c>
      <c r="B51">
        <f t="shared" si="0"/>
        <v>43</v>
      </c>
      <c r="C51">
        <f t="shared" si="1"/>
        <v>4</v>
      </c>
      <c r="D51" s="4">
        <f t="shared" si="6"/>
        <v>2.6206239014668147E-3</v>
      </c>
      <c r="E51" s="4">
        <f t="shared" si="7"/>
        <v>3.3025293364580627E-16</v>
      </c>
      <c r="F51" s="4">
        <f t="shared" si="8"/>
        <v>1.2068200140759142E-3</v>
      </c>
      <c r="G51" s="4">
        <f t="shared" si="9"/>
        <v>1.4372362143252921E-2</v>
      </c>
      <c r="H51" s="18">
        <f t="shared" si="2"/>
        <v>0.52052476178915819</v>
      </c>
    </row>
    <row r="52" spans="1:8" x14ac:dyDescent="0.3">
      <c r="A52">
        <f t="shared" si="3"/>
        <v>45</v>
      </c>
      <c r="B52">
        <f t="shared" si="0"/>
        <v>44</v>
      </c>
      <c r="C52">
        <f t="shared" si="1"/>
        <v>4</v>
      </c>
      <c r="D52" s="4">
        <f t="shared" si="6"/>
        <v>2.4176208592199726E-3</v>
      </c>
      <c r="E52" s="4">
        <f t="shared" si="7"/>
        <v>1.4326144912461439E-16</v>
      </c>
      <c r="F52" s="4">
        <f t="shared" si="8"/>
        <v>1.1133353541195993E-3</v>
      </c>
      <c r="G52" s="4">
        <f t="shared" si="9"/>
        <v>1.3259026789133321E-2</v>
      </c>
      <c r="H52" s="18">
        <f t="shared" si="2"/>
        <v>0.51268074636970162</v>
      </c>
    </row>
    <row r="53" spans="1:8" x14ac:dyDescent="0.3">
      <c r="A53">
        <f t="shared" si="3"/>
        <v>46</v>
      </c>
      <c r="B53">
        <f t="shared" si="0"/>
        <v>45</v>
      </c>
      <c r="C53">
        <f t="shared" si="1"/>
        <v>4</v>
      </c>
      <c r="D53" s="4">
        <f t="shared" si="6"/>
        <v>2.230343169679563E-3</v>
      </c>
      <c r="E53" s="4">
        <f t="shared" si="7"/>
        <v>6.2145830405540432E-17</v>
      </c>
      <c r="F53" s="4">
        <f t="shared" si="8"/>
        <v>1.0270923553433004E-3</v>
      </c>
      <c r="G53" s="4">
        <f t="shared" si="9"/>
        <v>1.2231934433790021E-2</v>
      </c>
      <c r="H53" s="18">
        <f t="shared" si="2"/>
        <v>0.50495493585117857</v>
      </c>
    </row>
    <row r="54" spans="1:8" x14ac:dyDescent="0.3">
      <c r="A54">
        <f t="shared" si="3"/>
        <v>47</v>
      </c>
      <c r="B54">
        <f t="shared" si="0"/>
        <v>46</v>
      </c>
      <c r="C54">
        <f t="shared" si="1"/>
        <v>4</v>
      </c>
      <c r="D54" s="4">
        <f t="shared" si="6"/>
        <v>2.0575726899300676E-3</v>
      </c>
      <c r="E54" s="4">
        <f t="shared" si="7"/>
        <v>2.6958433412430342E-17</v>
      </c>
      <c r="F54" s="4">
        <f t="shared" si="8"/>
        <v>9.475300523792983E-4</v>
      </c>
      <c r="G54" s="4">
        <f t="shared" si="9"/>
        <v>1.1284404381410722E-2</v>
      </c>
      <c r="H54" s="18">
        <f t="shared" si="2"/>
        <v>0.49734554895220984</v>
      </c>
    </row>
    <row r="55" spans="1:8" x14ac:dyDescent="0.3">
      <c r="A55">
        <f t="shared" si="3"/>
        <v>48</v>
      </c>
      <c r="B55">
        <f t="shared" si="0"/>
        <v>47</v>
      </c>
      <c r="C55">
        <f t="shared" si="1"/>
        <v>4</v>
      </c>
      <c r="D55" s="4">
        <f t="shared" si="6"/>
        <v>1.8981856388289803E-3</v>
      </c>
      <c r="E55" s="4">
        <f t="shared" si="7"/>
        <v>1.169438283002891E-17</v>
      </c>
      <c r="F55" s="4">
        <f t="shared" si="8"/>
        <v>8.7413093427400178E-4</v>
      </c>
      <c r="G55" s="4">
        <f t="shared" si="9"/>
        <v>1.0410273447136721E-2</v>
      </c>
      <c r="H55" s="18">
        <f t="shared" si="2"/>
        <v>0.48985083123432455</v>
      </c>
    </row>
    <row r="56" spans="1:8" x14ac:dyDescent="0.3">
      <c r="A56">
        <f t="shared" si="3"/>
        <v>49</v>
      </c>
      <c r="B56">
        <f t="shared" si="0"/>
        <v>48</v>
      </c>
      <c r="C56">
        <f t="shared" si="1"/>
        <v>5</v>
      </c>
      <c r="D56" s="4">
        <f t="shared" si="6"/>
        <v>1.7511452874012657E-3</v>
      </c>
      <c r="E56" s="4">
        <f t="shared" si="7"/>
        <v>5.0729427664819934E-18</v>
      </c>
      <c r="F56" s="4">
        <f t="shared" si="8"/>
        <v>8.0641757835124529E-4</v>
      </c>
      <c r="G56" s="4">
        <f t="shared" si="9"/>
        <v>9.6038558687854755E-3</v>
      </c>
      <c r="H56" s="18">
        <f t="shared" si="2"/>
        <v>0.48246905469745355</v>
      </c>
    </row>
    <row r="57" spans="1:8" x14ac:dyDescent="0.3">
      <c r="A57">
        <f t="shared" si="3"/>
        <v>50</v>
      </c>
      <c r="B57">
        <f t="shared" si="0"/>
        <v>49</v>
      </c>
      <c r="C57">
        <f t="shared" si="1"/>
        <v>5</v>
      </c>
      <c r="D57" s="4">
        <f t="shared" si="6"/>
        <v>1.6154952154624025E-3</v>
      </c>
      <c r="E57" s="4">
        <f t="shared" si="7"/>
        <v>2.2006076495050369E-18</v>
      </c>
      <c r="F57" s="4">
        <f t="shared" si="8"/>
        <v>7.4394954482876678E-4</v>
      </c>
      <c r="G57" s="4">
        <f t="shared" si="9"/>
        <v>8.8599063239567094E-3</v>
      </c>
      <c r="H57" s="18">
        <f t="shared" si="2"/>
        <v>0.47519851738151631</v>
      </c>
    </row>
    <row r="58" spans="1:8" x14ac:dyDescent="0.3">
      <c r="A58">
        <f t="shared" si="3"/>
        <v>51</v>
      </c>
      <c r="B58">
        <f t="shared" si="0"/>
        <v>50</v>
      </c>
      <c r="C58">
        <f t="shared" si="1"/>
        <v>5</v>
      </c>
      <c r="D58" s="4">
        <f t="shared" si="6"/>
        <v>1.4903530906078878E-3</v>
      </c>
      <c r="E58" s="4">
        <f t="shared" si="7"/>
        <v>9.5460844917404856E-19</v>
      </c>
      <c r="F58" s="4">
        <f t="shared" si="8"/>
        <v>6.863205119889672E-4</v>
      </c>
      <c r="G58" s="4">
        <f t="shared" si="9"/>
        <v>8.1735858119677419E-3</v>
      </c>
      <c r="H58" s="18">
        <f t="shared" si="2"/>
        <v>0.4680375429740139</v>
      </c>
    </row>
    <row r="59" spans="1:8" x14ac:dyDescent="0.3">
      <c r="A59">
        <f t="shared" si="3"/>
        <v>52</v>
      </c>
      <c r="B59">
        <f t="shared" si="0"/>
        <v>51</v>
      </c>
      <c r="C59">
        <f t="shared" si="1"/>
        <v>5</v>
      </c>
      <c r="D59" s="4">
        <f t="shared" si="6"/>
        <v>1.374904929104803E-3</v>
      </c>
      <c r="E59" s="4">
        <f t="shared" si="7"/>
        <v>4.1410257364117022E-19</v>
      </c>
      <c r="F59" s="4">
        <f t="shared" si="8"/>
        <v>6.3315563326974756E-4</v>
      </c>
      <c r="G59" s="4">
        <f t="shared" si="9"/>
        <v>7.5404301786979946E-3</v>
      </c>
      <c r="H59" s="18">
        <f t="shared" si="2"/>
        <v>0.46098448042353374</v>
      </c>
    </row>
    <row r="60" spans="1:8" x14ac:dyDescent="0.3">
      <c r="A60">
        <f t="shared" si="3"/>
        <v>53</v>
      </c>
      <c r="B60">
        <f t="shared" si="0"/>
        <v>52</v>
      </c>
      <c r="C60">
        <f t="shared" si="1"/>
        <v>5</v>
      </c>
      <c r="D60" s="4">
        <f t="shared" si="6"/>
        <v>1.2683998013555556E-3</v>
      </c>
      <c r="E60" s="4">
        <f t="shared" si="7"/>
        <v>1.7963484572613039E-19</v>
      </c>
      <c r="F60" s="4">
        <f t="shared" si="8"/>
        <v>5.8410909908468466E-4</v>
      </c>
      <c r="G60" s="4">
        <f t="shared" si="9"/>
        <v>6.9563210796133104E-3</v>
      </c>
      <c r="H60" s="18">
        <f t="shared" si="2"/>
        <v>0.45403770355907985</v>
      </c>
    </row>
    <row r="61" spans="1:8" x14ac:dyDescent="0.3">
      <c r="A61">
        <f t="shared" si="3"/>
        <v>54</v>
      </c>
      <c r="B61">
        <f t="shared" si="0"/>
        <v>53</v>
      </c>
      <c r="C61">
        <f t="shared" si="1"/>
        <v>5</v>
      </c>
      <c r="D61" s="4">
        <f t="shared" si="6"/>
        <v>1.1701449474956231E-3</v>
      </c>
      <c r="E61" s="4">
        <f t="shared" si="7"/>
        <v>7.792435945354024E-20</v>
      </c>
      <c r="F61" s="4">
        <f t="shared" si="8"/>
        <v>5.3886188751346904E-4</v>
      </c>
      <c r="G61" s="4">
        <f t="shared" si="9"/>
        <v>6.4174591920998416E-3</v>
      </c>
      <c r="H61" s="18">
        <f t="shared" si="2"/>
        <v>0.44719561071513819</v>
      </c>
    </row>
    <row r="62" spans="1:8" x14ac:dyDescent="0.3">
      <c r="A62">
        <f t="shared" si="3"/>
        <v>55</v>
      </c>
      <c r="B62">
        <f t="shared" si="0"/>
        <v>54</v>
      </c>
      <c r="C62">
        <f t="shared" si="1"/>
        <v>5</v>
      </c>
      <c r="D62" s="4">
        <f t="shared" si="6"/>
        <v>1.0795012713548287E-3</v>
      </c>
      <c r="E62" s="4">
        <f t="shared" si="7"/>
        <v>3.3803050692637746E-20</v>
      </c>
      <c r="F62" s="4">
        <f t="shared" si="8"/>
        <v>4.9711968923202851E-4</v>
      </c>
      <c r="G62" s="4">
        <f t="shared" si="9"/>
        <v>5.9203395028678135E-3</v>
      </c>
      <c r="H62" s="18">
        <f t="shared" si="2"/>
        <v>0.44045662436239363</v>
      </c>
    </row>
    <row r="63" spans="1:8" x14ac:dyDescent="0.3">
      <c r="A63">
        <f t="shared" si="3"/>
        <v>56</v>
      </c>
      <c r="B63">
        <f t="shared" si="0"/>
        <v>55</v>
      </c>
      <c r="C63">
        <f t="shared" si="1"/>
        <v>5</v>
      </c>
      <c r="D63" s="4">
        <f t="shared" si="6"/>
        <v>9.9587918347273838E-4</v>
      </c>
      <c r="E63" s="4">
        <f t="shared" si="7"/>
        <v>1.4663530687221129E-20</v>
      </c>
      <c r="F63" s="4">
        <f t="shared" si="8"/>
        <v>4.5861099318509805E-4</v>
      </c>
      <c r="G63" s="4">
        <f t="shared" si="9"/>
        <v>5.4617285096827152E-3</v>
      </c>
      <c r="H63" s="18">
        <f t="shared" si="2"/>
        <v>0.43381919074401015</v>
      </c>
    </row>
    <row r="64" spans="1:8" x14ac:dyDescent="0.3">
      <c r="A64">
        <f t="shared" si="3"/>
        <v>57</v>
      </c>
      <c r="B64">
        <f t="shared" si="0"/>
        <v>56</v>
      </c>
      <c r="C64">
        <f t="shared" si="1"/>
        <v>5</v>
      </c>
      <c r="D64" s="4">
        <f t="shared" si="6"/>
        <v>9.1873476612917739E-4</v>
      </c>
      <c r="E64" s="4">
        <f t="shared" si="7"/>
        <v>6.3609386670507404E-21</v>
      </c>
      <c r="F64" s="4">
        <f t="shared" si="8"/>
        <v>4.230853205495432E-4</v>
      </c>
      <c r="G64" s="4">
        <f t="shared" si="9"/>
        <v>5.0386431891331716E-3</v>
      </c>
      <c r="H64" s="18">
        <f t="shared" si="2"/>
        <v>0.4272817795173941</v>
      </c>
    </row>
    <row r="65" spans="1:8" x14ac:dyDescent="0.3">
      <c r="A65">
        <f t="shared" si="3"/>
        <v>58</v>
      </c>
      <c r="B65">
        <f t="shared" si="0"/>
        <v>57</v>
      </c>
      <c r="C65">
        <f t="shared" si="1"/>
        <v>5</v>
      </c>
      <c r="D65" s="4">
        <f t="shared" si="6"/>
        <v>8.4756623544540656E-4</v>
      </c>
      <c r="E65" s="4">
        <f t="shared" si="7"/>
        <v>2.7593314044919886E-21</v>
      </c>
      <c r="F65" s="4">
        <f t="shared" si="8"/>
        <v>3.9031159550129618E-4</v>
      </c>
      <c r="G65" s="4">
        <f t="shared" si="9"/>
        <v>4.6483315936318758E-3</v>
      </c>
      <c r="H65" s="18">
        <f t="shared" si="2"/>
        <v>0.42084288340135328</v>
      </c>
    </row>
    <row r="66" spans="1:8" x14ac:dyDescent="0.3">
      <c r="A66">
        <f t="shared" si="3"/>
        <v>59</v>
      </c>
      <c r="B66">
        <f t="shared" si="0"/>
        <v>58</v>
      </c>
      <c r="C66">
        <f t="shared" si="1"/>
        <v>5</v>
      </c>
      <c r="D66" s="4">
        <f t="shared" si="6"/>
        <v>7.819106775437877E-4</v>
      </c>
      <c r="E66" s="4">
        <f t="shared" si="7"/>
        <v>1.1969789677827425E-21</v>
      </c>
      <c r="F66" s="4">
        <f t="shared" si="8"/>
        <v>3.600766421886011E-4</v>
      </c>
      <c r="G66" s="4">
        <f t="shared" si="9"/>
        <v>4.2882549514432749E-3</v>
      </c>
      <c r="H66" s="18">
        <f t="shared" si="2"/>
        <v>0.41450101782857607</v>
      </c>
    </row>
    <row r="67" spans="1:8" x14ac:dyDescent="0.3">
      <c r="A67">
        <f t="shared" si="3"/>
        <v>60</v>
      </c>
      <c r="B67">
        <f t="shared" si="0"/>
        <v>59</v>
      </c>
      <c r="C67">
        <f t="shared" si="1"/>
        <v>5</v>
      </c>
      <c r="D67" s="4">
        <f t="shared" si="6"/>
        <v>7.213410375363703E-4</v>
      </c>
      <c r="E67" s="4">
        <f t="shared" si="7"/>
        <v>5.1924123611314471E-22</v>
      </c>
      <c r="F67" s="4">
        <f t="shared" si="8"/>
        <v>3.3218379813516782E-4</v>
      </c>
      <c r="G67" s="4">
        <f t="shared" si="9"/>
        <v>3.9560711533081069E-3</v>
      </c>
      <c r="H67" s="18">
        <f t="shared" si="2"/>
        <v>0.40825472060334489</v>
      </c>
    </row>
    <row r="68" spans="1:8" x14ac:dyDescent="0.3">
      <c r="A68">
        <f t="shared" si="3"/>
        <v>61</v>
      </c>
      <c r="B68">
        <f t="shared" si="0"/>
        <v>60</v>
      </c>
      <c r="C68">
        <f t="shared" si="1"/>
        <v>6</v>
      </c>
      <c r="D68" s="4">
        <f t="shared" si="6"/>
        <v>6.6546334175735574E-4</v>
      </c>
      <c r="E68" s="4">
        <f t="shared" si="7"/>
        <v>2.2524327372245213E-22</v>
      </c>
      <c r="F68" s="4">
        <f t="shared" si="8"/>
        <v>3.0645163505415278E-4</v>
      </c>
      <c r="G68" s="4">
        <f t="shared" si="9"/>
        <v>3.6496195182539543E-3</v>
      </c>
      <c r="H68" s="18">
        <f t="shared" si="2"/>
        <v>0.40210255156440938</v>
      </c>
    </row>
    <row r="69" spans="1:8" x14ac:dyDescent="0.3">
      <c r="A69">
        <f t="shared" si="3"/>
        <v>62</v>
      </c>
      <c r="B69">
        <f t="shared" si="0"/>
        <v>61</v>
      </c>
      <c r="C69">
        <f t="shared" si="1"/>
        <v>6</v>
      </c>
      <c r="D69" s="4">
        <f t="shared" si="6"/>
        <v>6.1391413517151939E-4</v>
      </c>
      <c r="E69" s="4">
        <f t="shared" si="7"/>
        <v>9.7708981545818982E-23</v>
      </c>
      <c r="F69" s="4">
        <f t="shared" si="8"/>
        <v>2.8271277875253258E-4</v>
      </c>
      <c r="G69" s="4">
        <f t="shared" si="9"/>
        <v>3.3669067395014217E-3</v>
      </c>
      <c r="H69" s="18">
        <f t="shared" si="2"/>
        <v>0.39604309225293943</v>
      </c>
    </row>
    <row r="70" spans="1:8" x14ac:dyDescent="0.3">
      <c r="A70">
        <f t="shared" si="3"/>
        <v>63</v>
      </c>
      <c r="B70">
        <f t="shared" si="0"/>
        <v>62</v>
      </c>
      <c r="C70">
        <f t="shared" si="1"/>
        <v>6</v>
      </c>
      <c r="D70" s="4">
        <f t="shared" si="6"/>
        <v>5.6635811729028067E-4</v>
      </c>
      <c r="E70" s="4">
        <f t="shared" si="7"/>
        <v>4.238548355714806E-23</v>
      </c>
      <c r="F70" s="4">
        <f t="shared" si="8"/>
        <v>2.6081282044996981E-4</v>
      </c>
      <c r="G70" s="4">
        <f t="shared" si="9"/>
        <v>3.106093919051452E-3</v>
      </c>
      <c r="H70" s="18">
        <f t="shared" si="2"/>
        <v>0.3900749455854815</v>
      </c>
    </row>
    <row r="71" spans="1:8" x14ac:dyDescent="0.3">
      <c r="A71">
        <f t="shared" si="3"/>
        <v>64</v>
      </c>
      <c r="B71">
        <f t="shared" si="0"/>
        <v>63</v>
      </c>
      <c r="C71">
        <f t="shared" si="1"/>
        <v>6</v>
      </c>
      <c r="D71" s="4">
        <f t="shared" si="6"/>
        <v>5.2248596121829772E-4</v>
      </c>
      <c r="E71" s="4">
        <f t="shared" si="7"/>
        <v>1.8386530981604966E-23</v>
      </c>
      <c r="F71" s="4">
        <f t="shared" si="8"/>
        <v>2.4060931243087235E-4</v>
      </c>
      <c r="G71" s="4">
        <f t="shared" si="9"/>
        <v>2.8654846066205795E-3</v>
      </c>
      <c r="H71" s="18">
        <f t="shared" si="2"/>
        <v>0.3841967355318443</v>
      </c>
    </row>
    <row r="72" spans="1:8" x14ac:dyDescent="0.3">
      <c r="A72">
        <f t="shared" si="3"/>
        <v>65</v>
      </c>
      <c r="B72">
        <f t="shared" si="0"/>
        <v>64</v>
      </c>
      <c r="C72">
        <f t="shared" si="1"/>
        <v>6</v>
      </c>
      <c r="D72" s="4">
        <f t="shared" si="6"/>
        <v>4.8201230164463183E-4</v>
      </c>
      <c r="E72" s="4">
        <f t="shared" si="7"/>
        <v>7.9759505652851457E-24</v>
      </c>
      <c r="F72" s="4">
        <f t="shared" si="8"/>
        <v>2.2197084149689025E-4</v>
      </c>
      <c r="G72" s="4">
        <f t="shared" si="9"/>
        <v>2.6435137651236893E-3</v>
      </c>
      <c r="H72" s="18">
        <f t="shared" si="2"/>
        <v>0.37840710679783734</v>
      </c>
    </row>
    <row r="73" spans="1:8" x14ac:dyDescent="0.3">
      <c r="A73">
        <f t="shared" si="3"/>
        <v>66</v>
      </c>
      <c r="B73">
        <f t="shared" ref="B73:B136" si="10">A73-1</f>
        <v>65</v>
      </c>
      <c r="C73">
        <f t="shared" ref="C73:C136" si="11">INT(B73/12)+1</f>
        <v>6</v>
      </c>
      <c r="D73" s="4">
        <f t="shared" si="6"/>
        <v>4.4467387869142044E-4</v>
      </c>
      <c r="E73" s="4">
        <f t="shared" si="7"/>
        <v>3.459912448058725E-24</v>
      </c>
      <c r="F73" s="4">
        <f t="shared" si="8"/>
        <v>2.0477617419314666E-4</v>
      </c>
      <c r="G73" s="4">
        <f t="shared" si="9"/>
        <v>2.4387375909305426E-3</v>
      </c>
      <c r="H73" s="18">
        <f t="shared" ref="H73:H136" si="12">1/(1+$H$5)^B73</f>
        <v>0.37270472451279163</v>
      </c>
    </row>
    <row r="74" spans="1:8" x14ac:dyDescent="0.3">
      <c r="A74">
        <f t="shared" ref="A74:A137" si="13">A73+1</f>
        <v>67</v>
      </c>
      <c r="B74">
        <f t="shared" si="10"/>
        <v>66</v>
      </c>
      <c r="C74">
        <f t="shared" si="11"/>
        <v>6</v>
      </c>
      <c r="D74" s="4">
        <f t="shared" si="6"/>
        <v>4.102278255467721E-4</v>
      </c>
      <c r="E74" s="4">
        <f t="shared" si="7"/>
        <v>1.5008862016189976E-24</v>
      </c>
      <c r="F74" s="4">
        <f t="shared" si="8"/>
        <v>1.8891346824834841E-4</v>
      </c>
      <c r="G74" s="4">
        <f t="shared" si="9"/>
        <v>2.2498241226821944E-3</v>
      </c>
      <c r="H74" s="18">
        <f t="shared" si="12"/>
        <v>0.36708827392178822</v>
      </c>
    </row>
    <row r="75" spans="1:8" x14ac:dyDescent="0.3">
      <c r="A75">
        <f t="shared" si="13"/>
        <v>68</v>
      </c>
      <c r="B75">
        <f t="shared" si="10"/>
        <v>67</v>
      </c>
      <c r="C75">
        <f t="shared" si="11"/>
        <v>6</v>
      </c>
      <c r="D75" s="4">
        <f t="shared" ref="D75:D138" si="14">D74*(1-$B$1)</f>
        <v>3.7845008874383385E-4</v>
      </c>
      <c r="E75" s="4">
        <f t="shared" ref="E75:E138" si="15">E74*(1-$B$2)</f>
        <v>6.5107410202654583E-25</v>
      </c>
      <c r="F75" s="4">
        <f t="shared" si="8"/>
        <v>1.7427954509960825E-4</v>
      </c>
      <c r="G75" s="4">
        <f t="shared" si="9"/>
        <v>2.0755445775825863E-3</v>
      </c>
      <c r="H75" s="18">
        <f t="shared" si="12"/>
        <v>0.36155646008252557</v>
      </c>
    </row>
    <row r="76" spans="1:8" x14ac:dyDescent="0.3">
      <c r="A76">
        <f t="shared" si="13"/>
        <v>69</v>
      </c>
      <c r="B76">
        <f t="shared" si="10"/>
        <v>68</v>
      </c>
      <c r="C76">
        <f t="shared" si="11"/>
        <v>6</v>
      </c>
      <c r="D76" s="4">
        <f t="shared" si="14"/>
        <v>3.4913397081077813E-4</v>
      </c>
      <c r="E76" s="4">
        <f t="shared" si="15"/>
        <v>2.824314634063643E-25</v>
      </c>
      <c r="F76" s="4">
        <f t="shared" si="8"/>
        <v>1.6077921877013618E-4</v>
      </c>
      <c r="G76" s="4">
        <f t="shared" si="9"/>
        <v>1.9147653588124502E-3</v>
      </c>
      <c r="H76" s="18">
        <f t="shared" si="12"/>
        <v>0.35610800756675426</v>
      </c>
    </row>
    <row r="77" spans="1:8" x14ac:dyDescent="0.3">
      <c r="A77">
        <f t="shared" si="13"/>
        <v>70</v>
      </c>
      <c r="B77">
        <f t="shared" si="10"/>
        <v>69</v>
      </c>
      <c r="C77">
        <f t="shared" si="11"/>
        <v>6</v>
      </c>
      <c r="D77" s="4">
        <f t="shared" si="14"/>
        <v>3.220887858124127E-4</v>
      </c>
      <c r="E77" s="4">
        <f t="shared" si="15"/>
        <v>1.2251682454205217E-25</v>
      </c>
      <c r="F77" s="4">
        <f t="shared" si="8"/>
        <v>1.4832467673450117E-4</v>
      </c>
      <c r="G77" s="4">
        <f t="shared" si="9"/>
        <v>1.766440682077949E-3</v>
      </c>
      <c r="H77" s="18">
        <f t="shared" si="12"/>
        <v>0.35074166016621111</v>
      </c>
    </row>
    <row r="78" spans="1:8" x14ac:dyDescent="0.3">
      <c r="A78">
        <f t="shared" si="13"/>
        <v>71</v>
      </c>
      <c r="B78">
        <f t="shared" si="10"/>
        <v>70</v>
      </c>
      <c r="C78">
        <f t="shared" si="11"/>
        <v>6</v>
      </c>
      <c r="D78" s="4">
        <f t="shared" si="14"/>
        <v>2.971386190384189E-4</v>
      </c>
      <c r="E78" s="4">
        <f t="shared" si="15"/>
        <v>5.3146955069488741E-26</v>
      </c>
      <c r="F78" s="4">
        <f t="shared" si="8"/>
        <v>1.3683490874431771E-4</v>
      </c>
      <c r="G78" s="4">
        <f t="shared" si="9"/>
        <v>1.6296057733336312E-3</v>
      </c>
      <c r="H78" s="18">
        <f t="shared" si="12"/>
        <v>0.3454561806029855</v>
      </c>
    </row>
    <row r="79" spans="1:8" x14ac:dyDescent="0.3">
      <c r="A79">
        <f t="shared" si="13"/>
        <v>72</v>
      </c>
      <c r="B79">
        <f t="shared" si="10"/>
        <v>71</v>
      </c>
      <c r="C79">
        <f t="shared" si="11"/>
        <v>6</v>
      </c>
      <c r="D79" s="4">
        <f t="shared" si="14"/>
        <v>2.7412118277064226E-4</v>
      </c>
      <c r="E79" s="4">
        <f t="shared" si="15"/>
        <v>2.3054783240719331E-26</v>
      </c>
      <c r="F79" s="4">
        <f t="shared" si="8"/>
        <v>1.2623517989916838E-4</v>
      </c>
      <c r="G79" s="4">
        <f t="shared" si="9"/>
        <v>1.5033705934344628E-3</v>
      </c>
      <c r="H79" s="18">
        <f t="shared" si="12"/>
        <v>0.34025035024424843</v>
      </c>
    </row>
    <row r="80" spans="1:8" x14ac:dyDescent="0.3">
      <c r="A80">
        <f t="shared" si="13"/>
        <v>73</v>
      </c>
      <c r="B80">
        <f t="shared" si="10"/>
        <v>72</v>
      </c>
      <c r="C80">
        <f t="shared" si="11"/>
        <v>7</v>
      </c>
      <c r="D80" s="4">
        <f t="shared" si="14"/>
        <v>2.5288676068680333E-4</v>
      </c>
      <c r="E80" s="4">
        <f t="shared" si="15"/>
        <v>1.0001006258620002E-26</v>
      </c>
      <c r="F80" s="4">
        <f t="shared" si="8"/>
        <v>1.164565445353662E-4</v>
      </c>
      <c r="G80" s="4">
        <f t="shared" si="9"/>
        <v>1.3869140488990965E-3</v>
      </c>
      <c r="H80" s="18">
        <f t="shared" si="12"/>
        <v>0.33512296882128284</v>
      </c>
    </row>
    <row r="81" spans="1:8" x14ac:dyDescent="0.3">
      <c r="A81">
        <f t="shared" si="13"/>
        <v>74</v>
      </c>
      <c r="B81">
        <f t="shared" si="10"/>
        <v>73</v>
      </c>
      <c r="C81">
        <f t="shared" si="11"/>
        <v>7</v>
      </c>
      <c r="D81" s="4">
        <f t="shared" si="14"/>
        <v>2.3329723403452943E-4</v>
      </c>
      <c r="E81" s="4">
        <f t="shared" si="15"/>
        <v>4.3383676671616248E-27</v>
      </c>
      <c r="F81" s="4">
        <f t="shared" si="8"/>
        <v>1.0743539777065806E-4</v>
      </c>
      <c r="G81" s="4">
        <f t="shared" si="9"/>
        <v>1.2794786511284384E-3</v>
      </c>
      <c r="H81" s="18">
        <f t="shared" si="12"/>
        <v>0.33007285415274579</v>
      </c>
    </row>
    <row r="82" spans="1:8" x14ac:dyDescent="0.3">
      <c r="A82">
        <f t="shared" si="13"/>
        <v>75</v>
      </c>
      <c r="B82">
        <f t="shared" si="10"/>
        <v>74</v>
      </c>
      <c r="C82">
        <f t="shared" si="11"/>
        <v>7</v>
      </c>
      <c r="D82" s="4">
        <f t="shared" si="14"/>
        <v>2.1522518324148176E-4</v>
      </c>
      <c r="E82" s="4">
        <f t="shared" si="15"/>
        <v>1.8819540283009974E-27</v>
      </c>
      <c r="F82" s="4">
        <f t="shared" si="8"/>
        <v>9.9113061787903771E-5</v>
      </c>
      <c r="G82" s="4">
        <f t="shared" si="9"/>
        <v>1.1803655893405345E-3</v>
      </c>
      <c r="H82" s="18">
        <f t="shared" si="12"/>
        <v>0.32509884187210264</v>
      </c>
    </row>
    <row r="83" spans="1:8" x14ac:dyDescent="0.3">
      <c r="A83">
        <f t="shared" si="13"/>
        <v>76</v>
      </c>
      <c r="B83">
        <f t="shared" si="10"/>
        <v>75</v>
      </c>
      <c r="C83">
        <f t="shared" si="11"/>
        <v>7</v>
      </c>
      <c r="D83" s="4">
        <f t="shared" si="14"/>
        <v>1.98553059118024E-4</v>
      </c>
      <c r="E83" s="4">
        <f t="shared" si="15"/>
        <v>8.1637870193596113E-28</v>
      </c>
      <c r="F83" s="4">
        <f t="shared" si="8"/>
        <v>9.1435404166723561E-5</v>
      </c>
      <c r="G83" s="4">
        <f t="shared" si="9"/>
        <v>1.0889301851738111E-3</v>
      </c>
      <c r="H83" s="18">
        <f t="shared" si="12"/>
        <v>0.3201997851591673</v>
      </c>
    </row>
    <row r="84" spans="1:8" x14ac:dyDescent="0.3">
      <c r="A84">
        <f t="shared" si="13"/>
        <v>77</v>
      </c>
      <c r="B84">
        <f t="shared" si="10"/>
        <v>76</v>
      </c>
      <c r="C84">
        <f t="shared" si="11"/>
        <v>7</v>
      </c>
      <c r="D84" s="4">
        <f t="shared" si="14"/>
        <v>1.8317241826154115E-4</v>
      </c>
      <c r="E84" s="4">
        <f t="shared" si="15"/>
        <v>3.5413946087531624E-28</v>
      </c>
      <c r="F84" s="4">
        <f t="shared" si="8"/>
        <v>8.4352485780561727E-5</v>
      </c>
      <c r="G84" s="4">
        <f t="shared" si="9"/>
        <v>1.0045776993932492E-3</v>
      </c>
      <c r="H84" s="18">
        <f t="shared" si="12"/>
        <v>0.31537455447568924</v>
      </c>
    </row>
    <row r="85" spans="1:8" x14ac:dyDescent="0.3">
      <c r="A85">
        <f t="shared" si="13"/>
        <v>78</v>
      </c>
      <c r="B85">
        <f t="shared" si="10"/>
        <v>77</v>
      </c>
      <c r="C85">
        <f t="shared" si="11"/>
        <v>7</v>
      </c>
      <c r="D85" s="4">
        <f t="shared" si="14"/>
        <v>1.6898321768911602E-4</v>
      </c>
      <c r="E85" s="4">
        <f t="shared" si="15"/>
        <v>1.5362326019977124E-28</v>
      </c>
      <c r="F85" s="4">
        <f t="shared" ref="F85:F148" si="16">D85*$B$3+E85*$B$4</f>
        <v>7.781823596892221E-5</v>
      </c>
      <c r="G85" s="4">
        <f t="shared" ref="G85:G148" si="17">G84-F85</f>
        <v>9.26759463424327E-4</v>
      </c>
      <c r="H85" s="18">
        <f t="shared" si="12"/>
        <v>0.31062203730492388</v>
      </c>
    </row>
    <row r="86" spans="1:8" x14ac:dyDescent="0.3">
      <c r="A86">
        <f t="shared" si="13"/>
        <v>79</v>
      </c>
      <c r="B86">
        <f t="shared" si="10"/>
        <v>78</v>
      </c>
      <c r="C86">
        <f t="shared" si="11"/>
        <v>7</v>
      </c>
      <c r="D86" s="4">
        <f t="shared" si="14"/>
        <v>1.558931641105196E-4</v>
      </c>
      <c r="E86" s="4">
        <f t="shared" si="15"/>
        <v>6.6640712718302899E-29</v>
      </c>
      <c r="F86" s="4">
        <f t="shared" si="16"/>
        <v>7.1790152871942212E-5</v>
      </c>
      <c r="G86" s="4">
        <f t="shared" si="17"/>
        <v>8.5496931055238483E-4</v>
      </c>
      <c r="H86" s="18">
        <f t="shared" si="12"/>
        <v>0.30594113789512845</v>
      </c>
    </row>
    <row r="87" spans="1:8" x14ac:dyDescent="0.3">
      <c r="A87">
        <f t="shared" si="13"/>
        <v>80</v>
      </c>
      <c r="B87">
        <f t="shared" si="10"/>
        <v>79</v>
      </c>
      <c r="C87">
        <f t="shared" si="11"/>
        <v>7</v>
      </c>
      <c r="D87" s="4">
        <f t="shared" si="14"/>
        <v>1.4381711360887821E-4</v>
      </c>
      <c r="E87" s="4">
        <f t="shared" si="15"/>
        <v>2.8908282416532068E-29</v>
      </c>
      <c r="F87" s="4">
        <f t="shared" si="16"/>
        <v>6.6229026978137693E-5</v>
      </c>
      <c r="G87" s="4">
        <f t="shared" si="17"/>
        <v>7.8874028357424711E-4</v>
      </c>
      <c r="H87" s="18">
        <f t="shared" si="12"/>
        <v>0.30133077700692246</v>
      </c>
    </row>
    <row r="88" spans="1:8" x14ac:dyDescent="0.3">
      <c r="A88">
        <f t="shared" si="13"/>
        <v>81</v>
      </c>
      <c r="B88">
        <f t="shared" si="10"/>
        <v>80</v>
      </c>
      <c r="C88">
        <f t="shared" si="11"/>
        <v>7</v>
      </c>
      <c r="D88" s="4">
        <f t="shared" si="14"/>
        <v>1.3267651782425578E-4</v>
      </c>
      <c r="E88" s="4">
        <f t="shared" si="15"/>
        <v>1.25402139050721E-29</v>
      </c>
      <c r="F88" s="4">
        <f t="shared" si="16"/>
        <v>6.1098686087144186E-5</v>
      </c>
      <c r="G88" s="4">
        <f t="shared" si="17"/>
        <v>7.2764159748710288E-4</v>
      </c>
      <c r="H88" s="18">
        <f t="shared" si="12"/>
        <v>0.29678989166445635</v>
      </c>
    </row>
    <row r="89" spans="1:8" x14ac:dyDescent="0.3">
      <c r="A89">
        <f t="shared" si="13"/>
        <v>82</v>
      </c>
      <c r="B89">
        <f t="shared" si="10"/>
        <v>81</v>
      </c>
      <c r="C89">
        <f t="shared" si="11"/>
        <v>7</v>
      </c>
      <c r="D89" s="4">
        <f t="shared" si="14"/>
        <v>1.2239891303786657E-4</v>
      </c>
      <c r="E89" s="4">
        <f t="shared" si="15"/>
        <v>5.439858464058437E-30</v>
      </c>
      <c r="F89" s="4">
        <f t="shared" si="16"/>
        <v>5.6365760028569831E-5</v>
      </c>
      <c r="G89" s="4">
        <f t="shared" si="17"/>
        <v>6.7127583745853301E-4</v>
      </c>
      <c r="H89" s="18">
        <f t="shared" si="12"/>
        <v>0.29231743491032824</v>
      </c>
    </row>
    <row r="90" spans="1:8" x14ac:dyDescent="0.3">
      <c r="A90">
        <f t="shared" si="13"/>
        <v>83</v>
      </c>
      <c r="B90">
        <f t="shared" si="10"/>
        <v>82</v>
      </c>
      <c r="C90">
        <f t="shared" si="11"/>
        <v>7</v>
      </c>
      <c r="D90" s="4">
        <f t="shared" si="14"/>
        <v>1.1291744883367992E-4</v>
      </c>
      <c r="E90" s="4">
        <f t="shared" si="15"/>
        <v>2.3597731532329932E-30</v>
      </c>
      <c r="F90" s="4">
        <f t="shared" si="16"/>
        <v>5.1999463606580176E-5</v>
      </c>
      <c r="G90" s="4">
        <f t="shared" si="17"/>
        <v>6.1927637385195285E-4</v>
      </c>
      <c r="H90" s="18">
        <f t="shared" si="12"/>
        <v>0.28791237556419608</v>
      </c>
    </row>
    <row r="91" spans="1:8" x14ac:dyDescent="0.3">
      <c r="A91">
        <f t="shared" si="13"/>
        <v>84</v>
      </c>
      <c r="B91">
        <f t="shared" si="10"/>
        <v>83</v>
      </c>
      <c r="C91">
        <f t="shared" si="11"/>
        <v>7</v>
      </c>
      <c r="D91" s="4">
        <f t="shared" si="14"/>
        <v>1.0417045327160825E-4</v>
      </c>
      <c r="E91" s="4">
        <f t="shared" si="15"/>
        <v>1.0236533489815745E-30</v>
      </c>
      <c r="F91" s="4">
        <f t="shared" si="16"/>
        <v>4.7971396358383552E-5</v>
      </c>
      <c r="G91" s="4">
        <f t="shared" si="17"/>
        <v>5.7130497749356929E-4</v>
      </c>
      <c r="H91" s="18">
        <f t="shared" si="12"/>
        <v>0.28357369798502513</v>
      </c>
    </row>
    <row r="92" spans="1:8" x14ac:dyDescent="0.3">
      <c r="A92">
        <f t="shared" si="13"/>
        <v>85</v>
      </c>
      <c r="B92">
        <f t="shared" si="10"/>
        <v>84</v>
      </c>
      <c r="C92">
        <f t="shared" si="11"/>
        <v>8</v>
      </c>
      <c r="D92" s="4">
        <f t="shared" si="14"/>
        <v>9.6101031743958801E-5</v>
      </c>
      <c r="E92" s="4">
        <f t="shared" si="15"/>
        <v>4.4405377586636682E-31</v>
      </c>
      <c r="F92" s="4">
        <f t="shared" si="16"/>
        <v>4.4255357824151225E-5</v>
      </c>
      <c r="G92" s="4">
        <f t="shared" si="17"/>
        <v>5.2704961966941802E-4</v>
      </c>
      <c r="H92" s="18">
        <f t="shared" si="12"/>
        <v>0.27930040183692029</v>
      </c>
    </row>
    <row r="93" spans="1:8" x14ac:dyDescent="0.3">
      <c r="A93">
        <f t="shared" si="13"/>
        <v>86</v>
      </c>
      <c r="B93">
        <f t="shared" si="10"/>
        <v>85</v>
      </c>
      <c r="C93">
        <f t="shared" si="11"/>
        <v>8</v>
      </c>
      <c r="D93" s="4">
        <f t="shared" si="14"/>
        <v>8.8656696905920978E-5</v>
      </c>
      <c r="E93" s="4">
        <f t="shared" si="15"/>
        <v>1.9262747106464728E-31</v>
      </c>
      <c r="F93" s="4">
        <f t="shared" si="16"/>
        <v>4.0827177126800187E-5</v>
      </c>
      <c r="G93" s="4">
        <f t="shared" si="17"/>
        <v>4.8622244254261781E-4</v>
      </c>
      <c r="H93" s="18">
        <f t="shared" si="12"/>
        <v>0.27509150185848541</v>
      </c>
    </row>
    <row r="94" spans="1:8" x14ac:dyDescent="0.3">
      <c r="A94">
        <f t="shared" si="13"/>
        <v>87</v>
      </c>
      <c r="B94">
        <f t="shared" si="10"/>
        <v>86</v>
      </c>
      <c r="C94">
        <f t="shared" si="11"/>
        <v>8</v>
      </c>
      <c r="D94" s="4">
        <f t="shared" si="14"/>
        <v>8.1789027272981832E-5</v>
      </c>
      <c r="E94" s="4">
        <f t="shared" si="15"/>
        <v>8.3560470882985979E-32</v>
      </c>
      <c r="F94" s="4">
        <f t="shared" si="16"/>
        <v>3.7664555753144795E-5</v>
      </c>
      <c r="G94" s="4">
        <f t="shared" si="17"/>
        <v>4.48557886789473E-4</v>
      </c>
      <c r="H94" s="18">
        <f t="shared" si="12"/>
        <v>0.27094602763565984</v>
      </c>
    </row>
    <row r="95" spans="1:8" x14ac:dyDescent="0.3">
      <c r="A95">
        <f t="shared" si="13"/>
        <v>88</v>
      </c>
      <c r="B95">
        <f t="shared" si="10"/>
        <v>87</v>
      </c>
      <c r="C95">
        <f t="shared" si="11"/>
        <v>8</v>
      </c>
      <c r="D95" s="4">
        <f t="shared" si="14"/>
        <v>7.5453352264625236E-5</v>
      </c>
      <c r="E95" s="4">
        <f t="shared" si="15"/>
        <v>3.6247957031232663E-32</v>
      </c>
      <c r="F95" s="4">
        <f t="shared" si="16"/>
        <v>3.4746922513791156E-5</v>
      </c>
      <c r="G95" s="4">
        <f t="shared" si="17"/>
        <v>4.1381096427568184E-4</v>
      </c>
      <c r="H95" s="18">
        <f t="shared" si="12"/>
        <v>0.26686302337797674</v>
      </c>
    </row>
    <row r="96" spans="1:8" x14ac:dyDescent="0.3">
      <c r="A96">
        <f t="shared" si="13"/>
        <v>89</v>
      </c>
      <c r="B96">
        <f t="shared" si="10"/>
        <v>88</v>
      </c>
      <c r="C96">
        <f t="shared" si="11"/>
        <v>8</v>
      </c>
      <c r="D96" s="4">
        <f t="shared" si="14"/>
        <v>6.9608461645689722E-5</v>
      </c>
      <c r="E96" s="4">
        <f t="shared" si="15"/>
        <v>1.5724114225948191E-32</v>
      </c>
      <c r="F96" s="4">
        <f t="shared" si="16"/>
        <v>3.2055299738364748E-5</v>
      </c>
      <c r="G96" s="4">
        <f t="shared" si="17"/>
        <v>3.8175566453731711E-4</v>
      </c>
      <c r="H96" s="18">
        <f t="shared" si="12"/>
        <v>0.2628415476981944</v>
      </c>
    </row>
    <row r="97" spans="1:8" x14ac:dyDescent="0.3">
      <c r="A97">
        <f t="shared" si="13"/>
        <v>90</v>
      </c>
      <c r="B97">
        <f t="shared" si="10"/>
        <v>89</v>
      </c>
      <c r="C97">
        <f t="shared" si="11"/>
        <v>8</v>
      </c>
      <c r="D97" s="4">
        <f t="shared" si="14"/>
        <v>6.4216337475453625E-5</v>
      </c>
      <c r="E97" s="4">
        <f t="shared" si="15"/>
        <v>6.8210125049979476E-33</v>
      </c>
      <c r="F97" s="4">
        <f t="shared" si="16"/>
        <v>2.9572179835741497E-5</v>
      </c>
      <c r="G97" s="4">
        <f t="shared" si="17"/>
        <v>3.5218348470157559E-4</v>
      </c>
      <c r="H97" s="18">
        <f t="shared" si="12"/>
        <v>0.25888067339524706</v>
      </c>
    </row>
    <row r="98" spans="1:8" x14ac:dyDescent="0.3">
      <c r="A98">
        <f t="shared" si="13"/>
        <v>91</v>
      </c>
      <c r="B98">
        <f t="shared" si="10"/>
        <v>90</v>
      </c>
      <c r="C98">
        <f t="shared" si="11"/>
        <v>8</v>
      </c>
      <c r="D98" s="4">
        <f t="shared" si="14"/>
        <v>5.9241906820917345E-5</v>
      </c>
      <c r="E98" s="4">
        <f t="shared" si="15"/>
        <v>2.9589082682037541E-33</v>
      </c>
      <c r="F98" s="4">
        <f t="shared" si="16"/>
        <v>2.7281411416371547E-5</v>
      </c>
      <c r="G98" s="4">
        <f t="shared" si="17"/>
        <v>3.2490207328520404E-4</v>
      </c>
      <c r="H98" s="18">
        <f t="shared" si="12"/>
        <v>0.25497948724046793</v>
      </c>
    </row>
    <row r="99" spans="1:8" x14ac:dyDescent="0.3">
      <c r="A99">
        <f t="shared" si="13"/>
        <v>92</v>
      </c>
      <c r="B99">
        <f t="shared" si="10"/>
        <v>91</v>
      </c>
      <c r="C99">
        <f t="shared" si="11"/>
        <v>8</v>
      </c>
      <c r="D99" s="4">
        <f t="shared" si="14"/>
        <v>5.4652813625812616E-5</v>
      </c>
      <c r="E99" s="4">
        <f t="shared" si="15"/>
        <v>1.2835540373558037E-33</v>
      </c>
      <c r="F99" s="4">
        <f t="shared" si="16"/>
        <v>2.5168094235981293E-5</v>
      </c>
      <c r="G99" s="4">
        <f t="shared" si="17"/>
        <v>2.9973397904922277E-4</v>
      </c>
      <c r="H99" s="18">
        <f t="shared" si="12"/>
        <v>0.25113708976703231</v>
      </c>
    </row>
    <row r="100" spans="1:8" x14ac:dyDescent="0.3">
      <c r="A100">
        <f t="shared" si="13"/>
        <v>93</v>
      </c>
      <c r="B100">
        <f t="shared" si="10"/>
        <v>92</v>
      </c>
      <c r="C100">
        <f t="shared" si="11"/>
        <v>8</v>
      </c>
      <c r="D100" s="4">
        <f t="shared" si="14"/>
        <v>5.0419208251466561E-5</v>
      </c>
      <c r="E100" s="4">
        <f t="shared" si="15"/>
        <v>5.567969053033631E-34</v>
      </c>
      <c r="F100" s="4">
        <f t="shared" si="16"/>
        <v>2.3218482277317674E-5</v>
      </c>
      <c r="G100" s="4">
        <f t="shared" si="17"/>
        <v>2.765154967719051E-4</v>
      </c>
      <c r="H100" s="18">
        <f t="shared" si="12"/>
        <v>0.24735259506257487</v>
      </c>
    </row>
    <row r="101" spans="1:8" x14ac:dyDescent="0.3">
      <c r="A101">
        <f t="shared" si="13"/>
        <v>94</v>
      </c>
      <c r="B101">
        <f t="shared" si="10"/>
        <v>93</v>
      </c>
      <c r="C101">
        <f t="shared" si="11"/>
        <v>8</v>
      </c>
      <c r="D101" s="4">
        <f t="shared" si="14"/>
        <v>4.6513553320594591E-5</v>
      </c>
      <c r="E101" s="4">
        <f t="shared" si="15"/>
        <v>2.4153466448056006E-34</v>
      </c>
      <c r="F101" s="4">
        <f t="shared" si="16"/>
        <v>2.1419894339532444E-5</v>
      </c>
      <c r="G101" s="4">
        <f t="shared" si="17"/>
        <v>2.5509560243237265E-4</v>
      </c>
      <c r="H101" s="18">
        <f t="shared" si="12"/>
        <v>0.2436251305649314</v>
      </c>
    </row>
    <row r="102" spans="1:8" x14ac:dyDescent="0.3">
      <c r="A102">
        <f t="shared" si="13"/>
        <v>95</v>
      </c>
      <c r="B102">
        <f t="shared" si="10"/>
        <v>94</v>
      </c>
      <c r="C102">
        <f t="shared" si="11"/>
        <v>8</v>
      </c>
      <c r="D102" s="4">
        <f t="shared" si="14"/>
        <v>4.2910444601138004E-5</v>
      </c>
      <c r="E102" s="4">
        <f t="shared" si="15"/>
        <v>1.0477607470528509E-34</v>
      </c>
      <c r="F102" s="4">
        <f t="shared" si="16"/>
        <v>1.9760631553637387E-5</v>
      </c>
      <c r="G102" s="4">
        <f t="shared" si="17"/>
        <v>2.3533497087873526E-4</v>
      </c>
      <c r="H102" s="18">
        <f t="shared" si="12"/>
        <v>0.23995383686095875</v>
      </c>
    </row>
    <row r="103" spans="1:8" x14ac:dyDescent="0.3">
      <c r="A103">
        <f t="shared" si="13"/>
        <v>96</v>
      </c>
      <c r="B103">
        <f t="shared" si="10"/>
        <v>95</v>
      </c>
      <c r="C103">
        <f t="shared" si="11"/>
        <v>8</v>
      </c>
      <c r="D103" s="4">
        <f t="shared" si="14"/>
        <v>3.9586445765089876E-5</v>
      </c>
      <c r="E103" s="4">
        <f t="shared" si="15"/>
        <v>4.5451139919218717E-35</v>
      </c>
      <c r="F103" s="4">
        <f t="shared" si="16"/>
        <v>1.8229901287511814E-5</v>
      </c>
      <c r="G103" s="4">
        <f t="shared" si="17"/>
        <v>2.1710506959122345E-4</v>
      </c>
      <c r="H103" s="18">
        <f t="shared" si="12"/>
        <v>0.23633786748838642</v>
      </c>
    </row>
    <row r="104" spans="1:8" x14ac:dyDescent="0.3">
      <c r="A104">
        <f t="shared" si="13"/>
        <v>97</v>
      </c>
      <c r="B104">
        <f t="shared" si="10"/>
        <v>96</v>
      </c>
      <c r="C104">
        <f t="shared" si="11"/>
        <v>9</v>
      </c>
      <c r="D104" s="4">
        <f t="shared" si="14"/>
        <v>3.6519935947502213E-5</v>
      </c>
      <c r="E104" s="4">
        <f t="shared" si="15"/>
        <v>1.9716391607216741E-35</v>
      </c>
      <c r="F104" s="4">
        <f t="shared" si="16"/>
        <v>1.6817746945504494E-5</v>
      </c>
      <c r="G104" s="4">
        <f t="shared" si="17"/>
        <v>2.0028732264571895E-4</v>
      </c>
      <c r="H104" s="18">
        <f t="shared" si="12"/>
        <v>0.2327763887406544</v>
      </c>
    </row>
    <row r="105" spans="1:8" x14ac:dyDescent="0.3">
      <c r="A105">
        <f t="shared" si="13"/>
        <v>98</v>
      </c>
      <c r="B105">
        <f t="shared" si="10"/>
        <v>97</v>
      </c>
      <c r="C105">
        <f t="shared" si="11"/>
        <v>9</v>
      </c>
      <c r="D105" s="4">
        <f t="shared" si="14"/>
        <v>3.3690969114125935E-5</v>
      </c>
      <c r="E105" s="4">
        <f t="shared" si="15"/>
        <v>8.5528349497952245E-36</v>
      </c>
      <c r="F105" s="4">
        <f t="shared" si="16"/>
        <v>1.5514983206013283E-5</v>
      </c>
      <c r="G105" s="4">
        <f t="shared" si="17"/>
        <v>1.8477233943970566E-4</v>
      </c>
      <c r="H105" s="18">
        <f t="shared" si="12"/>
        <v>0.22926857947469162</v>
      </c>
    </row>
    <row r="106" spans="1:8" x14ac:dyDescent="0.3">
      <c r="A106">
        <f t="shared" si="13"/>
        <v>99</v>
      </c>
      <c r="B106">
        <f t="shared" si="10"/>
        <v>98</v>
      </c>
      <c r="C106">
        <f t="shared" si="11"/>
        <v>9</v>
      </c>
      <c r="D106" s="4">
        <f t="shared" si="14"/>
        <v>3.108114432294402E-5</v>
      </c>
      <c r="E106" s="4">
        <f t="shared" si="15"/>
        <v>3.7101609227351422E-36</v>
      </c>
      <c r="F106" s="4">
        <f t="shared" si="16"/>
        <v>1.4313136275796982E-5</v>
      </c>
      <c r="G106" s="4">
        <f t="shared" si="17"/>
        <v>1.7045920316390869E-4</v>
      </c>
      <c r="H106" s="18">
        <f t="shared" si="12"/>
        <v>0.22581363092159124</v>
      </c>
    </row>
    <row r="107" spans="1:8" x14ac:dyDescent="0.3">
      <c r="A107">
        <f t="shared" si="13"/>
        <v>100</v>
      </c>
      <c r="B107">
        <f t="shared" si="10"/>
        <v>99</v>
      </c>
      <c r="C107">
        <f t="shared" si="11"/>
        <v>9</v>
      </c>
      <c r="D107" s="4">
        <f t="shared" si="14"/>
        <v>2.8673486035717371E-5</v>
      </c>
      <c r="E107" s="4">
        <f t="shared" si="15"/>
        <v>1.6094422672005915E-36</v>
      </c>
      <c r="F107" s="4">
        <f t="shared" si="16"/>
        <v>1.3204388772405098E-5</v>
      </c>
      <c r="G107" s="4">
        <f t="shared" si="17"/>
        <v>1.572548143915036E-4</v>
      </c>
      <c r="H107" s="18">
        <f t="shared" si="12"/>
        <v>0.22241074650013912</v>
      </c>
    </row>
    <row r="108" spans="1:8" x14ac:dyDescent="0.3">
      <c r="A108">
        <f t="shared" si="13"/>
        <v>101</v>
      </c>
      <c r="B108">
        <f t="shared" si="10"/>
        <v>100</v>
      </c>
      <c r="C108">
        <f t="shared" si="11"/>
        <v>9</v>
      </c>
      <c r="D108" s="4">
        <f t="shared" si="14"/>
        <v>2.6452333701032888E-5</v>
      </c>
      <c r="E108" s="4">
        <f t="shared" si="15"/>
        <v>6.9816497596610979E-37</v>
      </c>
      <c r="F108" s="4">
        <f t="shared" si="16"/>
        <v>1.2181528876214754E-5</v>
      </c>
      <c r="G108" s="4">
        <f t="shared" si="17"/>
        <v>1.4507328551528883E-4</v>
      </c>
      <c r="H108" s="18">
        <f t="shared" si="12"/>
        <v>0.21905914163315188</v>
      </c>
    </row>
    <row r="109" spans="1:8" x14ac:dyDescent="0.3">
      <c r="A109">
        <f t="shared" si="13"/>
        <v>102</v>
      </c>
      <c r="B109">
        <f t="shared" si="10"/>
        <v>101</v>
      </c>
      <c r="C109">
        <f t="shared" si="11"/>
        <v>9</v>
      </c>
      <c r="D109" s="4">
        <f t="shared" si="14"/>
        <v>2.4403239890649527E-5</v>
      </c>
      <c r="E109" s="4">
        <f t="shared" si="15"/>
        <v>3.0285916034353013E-37</v>
      </c>
      <c r="F109" s="4">
        <f t="shared" si="16"/>
        <v>1.1237903421335392E-5</v>
      </c>
      <c r="G109" s="4">
        <f t="shared" si="17"/>
        <v>1.3383538209395344E-4</v>
      </c>
      <c r="H109" s="18">
        <f t="shared" si="12"/>
        <v>0.21575804356658315</v>
      </c>
    </row>
    <row r="110" spans="1:8" x14ac:dyDescent="0.3">
      <c r="A110">
        <f t="shared" si="13"/>
        <v>103</v>
      </c>
      <c r="B110">
        <f t="shared" si="10"/>
        <v>102</v>
      </c>
      <c r="C110">
        <f t="shared" si="11"/>
        <v>9</v>
      </c>
      <c r="D110" s="4">
        <f t="shared" si="14"/>
        <v>2.2512876326572845E-5</v>
      </c>
      <c r="E110" s="4">
        <f t="shared" si="15"/>
        <v>1.3137821884728936E-37</v>
      </c>
      <c r="F110" s="4">
        <f t="shared" si="16"/>
        <v>1.0367374620262345E-5</v>
      </c>
      <c r="G110" s="4">
        <f t="shared" si="17"/>
        <v>1.234680074736911E-4</v>
      </c>
      <c r="H110" s="18">
        <f t="shared" si="12"/>
        <v>0.21250669119135543</v>
      </c>
    </row>
    <row r="111" spans="1:8" x14ac:dyDescent="0.3">
      <c r="A111">
        <f t="shared" si="13"/>
        <v>104</v>
      </c>
      <c r="B111">
        <f t="shared" si="10"/>
        <v>103</v>
      </c>
      <c r="C111">
        <f t="shared" si="11"/>
        <v>9</v>
      </c>
      <c r="D111" s="4">
        <f t="shared" si="14"/>
        <v>2.0768947187613538E-5</v>
      </c>
      <c r="E111" s="4">
        <f t="shared" si="15"/>
        <v>5.6990966916464222E-38</v>
      </c>
      <c r="F111" s="4">
        <f t="shared" si="16"/>
        <v>9.5642801407958455E-6</v>
      </c>
      <c r="G111" s="4">
        <f t="shared" si="17"/>
        <v>1.1390372733289526E-4</v>
      </c>
      <c r="H111" s="18">
        <f t="shared" si="12"/>
        <v>0.20930433486787689</v>
      </c>
    </row>
    <row r="112" spans="1:8" x14ac:dyDescent="0.3">
      <c r="A112">
        <f t="shared" si="13"/>
        <v>105</v>
      </c>
      <c r="B112">
        <f t="shared" si="10"/>
        <v>104</v>
      </c>
      <c r="C112">
        <f t="shared" si="11"/>
        <v>9</v>
      </c>
      <c r="D112" s="4">
        <f t="shared" si="14"/>
        <v>1.9160109131534724E-5</v>
      </c>
      <c r="E112" s="4">
        <f t="shared" si="15"/>
        <v>2.4722289117413563E-38</v>
      </c>
      <c r="F112" s="4">
        <f t="shared" si="16"/>
        <v>8.8233962755468583E-6</v>
      </c>
      <c r="G112" s="4">
        <f t="shared" si="17"/>
        <v>1.050803310573484E-4</v>
      </c>
      <c r="H112" s="18">
        <f t="shared" si="12"/>
        <v>0.20615023625320289</v>
      </c>
    </row>
    <row r="113" spans="1:8" x14ac:dyDescent="0.3">
      <c r="A113">
        <f t="shared" si="13"/>
        <v>106</v>
      </c>
      <c r="B113">
        <f t="shared" si="10"/>
        <v>105</v>
      </c>
      <c r="C113">
        <f t="shared" si="11"/>
        <v>9</v>
      </c>
      <c r="D113" s="4">
        <f t="shared" si="14"/>
        <v>1.767589751257407E-5</v>
      </c>
      <c r="E113" s="4">
        <f t="shared" si="15"/>
        <v>1.0724358828669336E-38</v>
      </c>
      <c r="F113" s="4">
        <f t="shared" si="16"/>
        <v>8.1399039644666958E-6</v>
      </c>
      <c r="G113" s="4">
        <f t="shared" si="17"/>
        <v>9.6940427092881694E-5</v>
      </c>
      <c r="H113" s="18">
        <f t="shared" si="12"/>
        <v>0.20304366813080157</v>
      </c>
    </row>
    <row r="114" spans="1:8" x14ac:dyDescent="0.3">
      <c r="A114">
        <f t="shared" si="13"/>
        <v>107</v>
      </c>
      <c r="B114">
        <f t="shared" si="10"/>
        <v>106</v>
      </c>
      <c r="C114">
        <f t="shared" si="11"/>
        <v>9</v>
      </c>
      <c r="D114" s="4">
        <f t="shared" si="14"/>
        <v>1.6306658314424535E-5</v>
      </c>
      <c r="E114" s="4">
        <f t="shared" si="15"/>
        <v>4.6521530324247916E-39</v>
      </c>
      <c r="F114" s="4">
        <f t="shared" si="16"/>
        <v>7.5093574493948543E-6</v>
      </c>
      <c r="G114" s="4">
        <f t="shared" si="17"/>
        <v>8.9431069643486837E-5</v>
      </c>
      <c r="H114" s="18">
        <f t="shared" si="12"/>
        <v>0.19998391424288545</v>
      </c>
    </row>
    <row r="115" spans="1:8" x14ac:dyDescent="0.3">
      <c r="A115">
        <f t="shared" si="13"/>
        <v>108</v>
      </c>
      <c r="B115">
        <f t="shared" si="10"/>
        <v>107</v>
      </c>
      <c r="C115">
        <f t="shared" si="11"/>
        <v>9</v>
      </c>
      <c r="D115" s="4">
        <f t="shared" si="14"/>
        <v>1.504348535593358E-5</v>
      </c>
      <c r="E115" s="4">
        <f t="shared" si="15"/>
        <v>2.0180719596254466E-39</v>
      </c>
      <c r="F115" s="4">
        <f t="shared" si="16"/>
        <v>6.9276553567394022E-6</v>
      </c>
      <c r="G115" s="4">
        <f t="shared" si="17"/>
        <v>8.2503414286747438E-5</v>
      </c>
      <c r="H115" s="18">
        <f t="shared" si="12"/>
        <v>0.1969702691252688</v>
      </c>
    </row>
    <row r="116" spans="1:8" x14ac:dyDescent="0.3">
      <c r="A116">
        <f t="shared" si="13"/>
        <v>109</v>
      </c>
      <c r="B116">
        <f t="shared" si="10"/>
        <v>108</v>
      </c>
      <c r="C116">
        <f t="shared" si="11"/>
        <v>10</v>
      </c>
      <c r="D116" s="4">
        <f t="shared" si="14"/>
        <v>1.3878162361076887E-5</v>
      </c>
      <c r="E116" s="4">
        <f t="shared" si="15"/>
        <v>8.7542572349640973E-40</v>
      </c>
      <c r="F116" s="4">
        <f t="shared" si="16"/>
        <v>6.3910140201979092E-6</v>
      </c>
      <c r="G116" s="4">
        <f t="shared" si="17"/>
        <v>7.6112400266549525E-5</v>
      </c>
      <c r="H116" s="18">
        <f t="shared" si="12"/>
        <v>0.19400203794471463</v>
      </c>
    </row>
    <row r="117" spans="1:8" x14ac:dyDescent="0.3">
      <c r="A117">
        <f t="shared" si="13"/>
        <v>110</v>
      </c>
      <c r="B117">
        <f t="shared" si="10"/>
        <v>109</v>
      </c>
      <c r="C117">
        <f t="shared" si="11"/>
        <v>10</v>
      </c>
      <c r="D117" s="4">
        <f t="shared" si="14"/>
        <v>1.2803109516402256E-5</v>
      </c>
      <c r="E117" s="4">
        <f t="shared" si="15"/>
        <v>3.7975365234322487E-40</v>
      </c>
      <c r="F117" s="4">
        <f t="shared" si="16"/>
        <v>5.895942869997295E-6</v>
      </c>
      <c r="G117" s="4">
        <f t="shared" si="17"/>
        <v>7.0216457396552227E-5</v>
      </c>
      <c r="H117" s="18">
        <f t="shared" si="12"/>
        <v>0.19107853633873204</v>
      </c>
    </row>
    <row r="118" spans="1:8" x14ac:dyDescent="0.3">
      <c r="A118">
        <f t="shared" si="13"/>
        <v>111</v>
      </c>
      <c r="B118">
        <f t="shared" si="10"/>
        <v>110</v>
      </c>
      <c r="C118">
        <f t="shared" si="11"/>
        <v>10</v>
      </c>
      <c r="D118" s="4">
        <f t="shared" si="14"/>
        <v>1.1811334168327928E-5</v>
      </c>
      <c r="E118" s="4">
        <f t="shared" si="15"/>
        <v>1.6473452012814924E-40</v>
      </c>
      <c r="F118" s="4">
        <f t="shared" si="16"/>
        <v>5.4392217285724973E-6</v>
      </c>
      <c r="G118" s="4">
        <f t="shared" si="17"/>
        <v>6.4777235667979726E-5</v>
      </c>
      <c r="H118" s="18">
        <f t="shared" si="12"/>
        <v>0.18819909025778792</v>
      </c>
    </row>
    <row r="119" spans="1:8" x14ac:dyDescent="0.3">
      <c r="A119">
        <f t="shared" si="13"/>
        <v>112</v>
      </c>
      <c r="B119">
        <f t="shared" si="10"/>
        <v>111</v>
      </c>
      <c r="C119">
        <f t="shared" si="11"/>
        <v>10</v>
      </c>
      <c r="D119" s="4">
        <f t="shared" si="14"/>
        <v>1.0896385339607186E-5</v>
      </c>
      <c r="E119" s="4">
        <f t="shared" si="15"/>
        <v>7.1460700784319293E-41</v>
      </c>
      <c r="F119" s="4">
        <f t="shared" si="16"/>
        <v>5.0178798650043173E-6</v>
      </c>
      <c r="G119" s="4">
        <f t="shared" si="17"/>
        <v>5.9759355802975409E-5</v>
      </c>
      <c r="H119" s="18">
        <f t="shared" si="12"/>
        <v>0.18536303580989644</v>
      </c>
    </row>
    <row r="120" spans="1:8" x14ac:dyDescent="0.3">
      <c r="A120">
        <f t="shared" si="13"/>
        <v>113</v>
      </c>
      <c r="B120">
        <f t="shared" si="10"/>
        <v>112</v>
      </c>
      <c r="C120">
        <f t="shared" si="11"/>
        <v>10</v>
      </c>
      <c r="D120" s="4">
        <f t="shared" si="14"/>
        <v>1.0052311769112752E-5</v>
      </c>
      <c r="E120" s="4">
        <f t="shared" si="15"/>
        <v>3.0999160058338067E-41</v>
      </c>
      <c r="F120" s="4">
        <f t="shared" si="16"/>
        <v>4.6291766719765445E-6</v>
      </c>
      <c r="G120" s="4">
        <f t="shared" si="17"/>
        <v>5.5130179130998862E-5</v>
      </c>
      <c r="H120" s="18">
        <f t="shared" si="12"/>
        <v>0.18256971910755093</v>
      </c>
    </row>
    <row r="121" spans="1:8" x14ac:dyDescent="0.3">
      <c r="A121">
        <f t="shared" si="13"/>
        <v>114</v>
      </c>
      <c r="B121">
        <f t="shared" si="10"/>
        <v>113</v>
      </c>
      <c r="C121">
        <f t="shared" si="11"/>
        <v>10</v>
      </c>
      <c r="D121" s="4">
        <f t="shared" si="14"/>
        <v>9.2736232020118285E-6</v>
      </c>
      <c r="E121" s="4">
        <f t="shared" si="15"/>
        <v>1.3447222232297561E-41</v>
      </c>
      <c r="F121" s="4">
        <f t="shared" si="16"/>
        <v>4.2705838395661549E-6</v>
      </c>
      <c r="G121" s="4">
        <f t="shared" si="17"/>
        <v>5.0859595291432707E-5</v>
      </c>
      <c r="H121" s="18">
        <f t="shared" si="12"/>
        <v>0.17981849611696141</v>
      </c>
    </row>
    <row r="122" spans="1:8" x14ac:dyDescent="0.3">
      <c r="A122">
        <f t="shared" si="13"/>
        <v>115</v>
      </c>
      <c r="B122">
        <f t="shared" si="10"/>
        <v>114</v>
      </c>
      <c r="C122">
        <f t="shared" si="11"/>
        <v>10</v>
      </c>
      <c r="D122" s="4">
        <f t="shared" si="14"/>
        <v>8.5552546785447296E-6</v>
      </c>
      <c r="E122" s="4">
        <f t="shared" si="15"/>
        <v>5.8333124324818359E-42</v>
      </c>
      <c r="F122" s="4">
        <f t="shared" si="16"/>
        <v>3.9397689099164309E-6</v>
      </c>
      <c r="G122" s="4">
        <f t="shared" si="17"/>
        <v>4.6919826381516279E-5</v>
      </c>
      <c r="H122" s="18">
        <f t="shared" si="12"/>
        <v>0.17710873250956505</v>
      </c>
    </row>
    <row r="123" spans="1:8" x14ac:dyDescent="0.3">
      <c r="A123">
        <f t="shared" si="13"/>
        <v>116</v>
      </c>
      <c r="B123">
        <f t="shared" si="10"/>
        <v>115</v>
      </c>
      <c r="C123">
        <f t="shared" si="11"/>
        <v>10</v>
      </c>
      <c r="D123" s="4">
        <f t="shared" si="14"/>
        <v>7.8925335891243741E-6</v>
      </c>
      <c r="E123" s="4">
        <f t="shared" si="15"/>
        <v>2.5304507761625121E-42</v>
      </c>
      <c r="F123" s="4">
        <f t="shared" si="16"/>
        <v>3.6345801058248153E-6</v>
      </c>
      <c r="G123" s="4">
        <f t="shared" si="17"/>
        <v>4.3285246275691466E-5</v>
      </c>
      <c r="H123" s="18">
        <f t="shared" si="12"/>
        <v>0.17443980351577371</v>
      </c>
    </row>
    <row r="124" spans="1:8" x14ac:dyDescent="0.3">
      <c r="A124">
        <f t="shared" si="13"/>
        <v>117</v>
      </c>
      <c r="B124">
        <f t="shared" si="10"/>
        <v>116</v>
      </c>
      <c r="C124">
        <f t="shared" si="11"/>
        <v>10</v>
      </c>
      <c r="D124" s="4">
        <f t="shared" si="14"/>
        <v>7.2811492814673885E-6</v>
      </c>
      <c r="E124" s="4">
        <f t="shared" si="15"/>
        <v>1.0976921268482732E-42</v>
      </c>
      <c r="F124" s="4">
        <f t="shared" si="16"/>
        <v>3.3530323345634337E-6</v>
      </c>
      <c r="G124" s="4">
        <f t="shared" si="17"/>
        <v>3.9932213941128034E-5</v>
      </c>
      <c r="H124" s="18">
        <f t="shared" si="12"/>
        <v>0.17181109378092557</v>
      </c>
    </row>
    <row r="125" spans="1:8" x14ac:dyDescent="0.3">
      <c r="A125">
        <f t="shared" si="13"/>
        <v>118</v>
      </c>
      <c r="B125">
        <f t="shared" si="10"/>
        <v>117</v>
      </c>
      <c r="C125">
        <f t="shared" si="11"/>
        <v>10</v>
      </c>
      <c r="D125" s="4">
        <f t="shared" si="14"/>
        <v>6.7171250220671858E-6</v>
      </c>
      <c r="E125" s="4">
        <f t="shared" si="15"/>
        <v>4.7617128801532627E-43</v>
      </c>
      <c r="F125" s="4">
        <f t="shared" si="16"/>
        <v>3.0932942758944958E-6</v>
      </c>
      <c r="G125" s="4">
        <f t="shared" si="17"/>
        <v>3.6838919665233537E-5</v>
      </c>
      <c r="H125" s="18">
        <f t="shared" si="12"/>
        <v>0.16922199722340739</v>
      </c>
    </row>
    <row r="126" spans="1:8" x14ac:dyDescent="0.3">
      <c r="A126">
        <f t="shared" si="13"/>
        <v>119</v>
      </c>
      <c r="B126">
        <f t="shared" si="10"/>
        <v>118</v>
      </c>
      <c r="C126">
        <f t="shared" si="11"/>
        <v>10</v>
      </c>
      <c r="D126" s="4">
        <f t="shared" si="14"/>
        <v>6.1967921296331379E-6</v>
      </c>
      <c r="E126" s="4">
        <f t="shared" si="15"/>
        <v>2.065598267350199E-43</v>
      </c>
      <c r="F126" s="4">
        <f t="shared" si="16"/>
        <v>2.8536764702949012E-6</v>
      </c>
      <c r="G126" s="4">
        <f t="shared" si="17"/>
        <v>3.3985243194938635E-5</v>
      </c>
      <c r="H126" s="18">
        <f t="shared" si="12"/>
        <v>0.1666719168949152</v>
      </c>
    </row>
    <row r="127" spans="1:8" x14ac:dyDescent="0.3">
      <c r="A127">
        <f t="shared" si="13"/>
        <v>120</v>
      </c>
      <c r="B127">
        <f t="shared" si="10"/>
        <v>119</v>
      </c>
      <c r="C127">
        <f t="shared" si="11"/>
        <v>10</v>
      </c>
      <c r="D127" s="4">
        <f t="shared" si="14"/>
        <v>5.7167661122474665E-6</v>
      </c>
      <c r="E127" s="4">
        <f t="shared" si="15"/>
        <v>8.9604230861202502E-44</v>
      </c>
      <c r="F127" s="4">
        <f t="shared" si="16"/>
        <v>2.6326203299102216E-6</v>
      </c>
      <c r="G127" s="4">
        <f t="shared" si="17"/>
        <v>3.1352622865028415E-5</v>
      </c>
      <c r="H127" s="18">
        <f t="shared" si="12"/>
        <v>0.16416026484282001</v>
      </c>
    </row>
    <row r="128" spans="1:8" x14ac:dyDescent="0.3">
      <c r="A128">
        <f t="shared" si="13"/>
        <v>121</v>
      </c>
      <c r="B128">
        <f t="shared" si="10"/>
        <v>120</v>
      </c>
      <c r="C128">
        <f t="shared" si="11"/>
        <v>11</v>
      </c>
      <c r="D128" s="4">
        <f t="shared" si="14"/>
        <v>5.2739246530245987E-6</v>
      </c>
      <c r="E128" s="4">
        <f t="shared" si="15"/>
        <v>3.8869698503995027E-44</v>
      </c>
      <c r="F128" s="4">
        <f t="shared" si="16"/>
        <v>2.4286880007600789E-6</v>
      </c>
      <c r="G128" s="4">
        <f t="shared" si="17"/>
        <v>2.8923934864268335E-5</v>
      </c>
      <c r="H128" s="18">
        <f t="shared" si="12"/>
        <v>0.16168646197460854</v>
      </c>
    </row>
    <row r="129" spans="1:8" x14ac:dyDescent="0.3">
      <c r="A129">
        <f t="shared" si="13"/>
        <v>122</v>
      </c>
      <c r="B129">
        <f t="shared" si="10"/>
        <v>121</v>
      </c>
      <c r="C129">
        <f t="shared" si="11"/>
        <v>11</v>
      </c>
      <c r="D129" s="4">
        <f t="shared" si="14"/>
        <v>4.8653873010812826E-6</v>
      </c>
      <c r="E129" s="4">
        <f t="shared" si="15"/>
        <v>1.6861407628528102E-44</v>
      </c>
      <c r="F129" s="4">
        <f t="shared" si="16"/>
        <v>2.240553010253911E-6</v>
      </c>
      <c r="G129" s="4">
        <f t="shared" si="17"/>
        <v>2.6683381854014424E-5</v>
      </c>
      <c r="H129" s="18">
        <f t="shared" si="12"/>
        <v>0.1592499379243657</v>
      </c>
    </row>
    <row r="130" spans="1:8" x14ac:dyDescent="0.3">
      <c r="A130">
        <f t="shared" si="13"/>
        <v>123</v>
      </c>
      <c r="B130">
        <f t="shared" si="10"/>
        <v>122</v>
      </c>
      <c r="C130">
        <f t="shared" si="11"/>
        <v>11</v>
      </c>
      <c r="D130" s="4">
        <f t="shared" si="14"/>
        <v>4.4884967357178875E-6</v>
      </c>
      <c r="E130" s="4">
        <f t="shared" si="15"/>
        <v>7.3143625538069103E-45</v>
      </c>
      <c r="F130" s="4">
        <f t="shared" si="16"/>
        <v>2.0669916391841125E-6</v>
      </c>
      <c r="G130" s="4">
        <f t="shared" si="17"/>
        <v>2.4616390214830313E-5</v>
      </c>
      <c r="H130" s="18">
        <f t="shared" si="12"/>
        <v>0.15685013092127026</v>
      </c>
    </row>
    <row r="131" spans="1:8" x14ac:dyDescent="0.3">
      <c r="A131">
        <f t="shared" si="13"/>
        <v>124</v>
      </c>
      <c r="B131">
        <f t="shared" si="10"/>
        <v>123</v>
      </c>
      <c r="C131">
        <f t="shared" si="11"/>
        <v>11</v>
      </c>
      <c r="D131" s="4">
        <f t="shared" si="14"/>
        <v>4.1408014819442545E-6</v>
      </c>
      <c r="E131" s="4">
        <f t="shared" si="15"/>
        <v>3.1729201231109172E-45</v>
      </c>
      <c r="F131" s="4">
        <f t="shared" si="16"/>
        <v>1.9068749620759244E-6</v>
      </c>
      <c r="G131" s="4">
        <f t="shared" si="17"/>
        <v>2.2709515252754389E-5</v>
      </c>
      <c r="H131" s="18">
        <f t="shared" si="12"/>
        <v>0.15448648766007117</v>
      </c>
    </row>
    <row r="132" spans="1:8" x14ac:dyDescent="0.3">
      <c r="A132">
        <f t="shared" si="13"/>
        <v>125</v>
      </c>
      <c r="B132">
        <f t="shared" si="10"/>
        <v>124</v>
      </c>
      <c r="C132">
        <f t="shared" si="11"/>
        <v>11</v>
      </c>
      <c r="D132" s="4">
        <f t="shared" si="14"/>
        <v>3.8200399649236627E-6</v>
      </c>
      <c r="E132" s="4">
        <f t="shared" si="15"/>
        <v>1.3763909067376489E-45</v>
      </c>
      <c r="F132" s="4">
        <f t="shared" si="16"/>
        <v>1.7591615041207112E-6</v>
      </c>
      <c r="G132" s="4">
        <f t="shared" si="17"/>
        <v>2.0950353748633679E-5</v>
      </c>
      <c r="H132" s="18">
        <f t="shared" si="12"/>
        <v>0.15215846317351636</v>
      </c>
    </row>
    <row r="133" spans="1:8" x14ac:dyDescent="0.3">
      <c r="A133">
        <f t="shared" si="13"/>
        <v>126</v>
      </c>
      <c r="B133">
        <f t="shared" si="10"/>
        <v>125</v>
      </c>
      <c r="C133">
        <f t="shared" si="11"/>
        <v>11</v>
      </c>
      <c r="D133" s="4">
        <f t="shared" si="14"/>
        <v>3.5241257996174649E-6</v>
      </c>
      <c r="E133" s="4">
        <f t="shared" si="15"/>
        <v>5.9706890014383822E-46</v>
      </c>
      <c r="F133" s="4">
        <f t="shared" si="16"/>
        <v>1.6228904669298534E-6</v>
      </c>
      <c r="G133" s="4">
        <f t="shared" si="17"/>
        <v>1.9327463281703825E-5</v>
      </c>
      <c r="H133" s="18">
        <f t="shared" si="12"/>
        <v>0.14986552070670381</v>
      </c>
    </row>
    <row r="134" spans="1:8" x14ac:dyDescent="0.3">
      <c r="A134">
        <f t="shared" si="13"/>
        <v>127</v>
      </c>
      <c r="B134">
        <f t="shared" si="10"/>
        <v>126</v>
      </c>
      <c r="C134">
        <f t="shared" si="11"/>
        <v>11</v>
      </c>
      <c r="D134" s="4">
        <f t="shared" si="14"/>
        <v>3.2511342199472562E-6</v>
      </c>
      <c r="E134" s="4">
        <f t="shared" si="15"/>
        <v>2.5900437860631896E-46</v>
      </c>
      <c r="F134" s="4">
        <f t="shared" si="16"/>
        <v>1.4971754790463352E-6</v>
      </c>
      <c r="G134" s="4">
        <f t="shared" si="17"/>
        <v>1.783028780265749E-5</v>
      </c>
      <c r="H134" s="18">
        <f t="shared" si="12"/>
        <v>0.14760713159332589</v>
      </c>
    </row>
    <row r="135" spans="1:8" x14ac:dyDescent="0.3">
      <c r="A135">
        <f t="shared" si="13"/>
        <v>128</v>
      </c>
      <c r="B135">
        <f t="shared" si="10"/>
        <v>127</v>
      </c>
      <c r="C135">
        <f t="shared" si="11"/>
        <v>11</v>
      </c>
      <c r="D135" s="4">
        <f t="shared" si="14"/>
        <v>2.9992895592034168E-6</v>
      </c>
      <c r="E135" s="4">
        <f t="shared" si="15"/>
        <v>1.1235431642995401E-46</v>
      </c>
      <c r="F135" s="4">
        <f t="shared" si="16"/>
        <v>1.3811988305643982E-6</v>
      </c>
      <c r="G135" s="4">
        <f t="shared" si="17"/>
        <v>1.6449088972093091E-5</v>
      </c>
      <c r="H135" s="18">
        <f t="shared" si="12"/>
        <v>0.14538277513377909</v>
      </c>
    </row>
    <row r="136" spans="1:8" x14ac:dyDescent="0.3">
      <c r="A136">
        <f t="shared" si="13"/>
        <v>129</v>
      </c>
      <c r="B136">
        <f t="shared" si="10"/>
        <v>128</v>
      </c>
      <c r="C136">
        <f t="shared" si="11"/>
        <v>11</v>
      </c>
      <c r="D136" s="4">
        <f t="shared" si="14"/>
        <v>2.7669537002666613E-6</v>
      </c>
      <c r="E136" s="4">
        <f t="shared" si="15"/>
        <v>4.8738529010081594E-47</v>
      </c>
      <c r="F136" s="4">
        <f t="shared" si="16"/>
        <v>1.2742061543564864E-6</v>
      </c>
      <c r="G136" s="4">
        <f t="shared" si="17"/>
        <v>1.5174882817736605E-5</v>
      </c>
      <c r="H136" s="18">
        <f t="shared" si="12"/>
        <v>0.14319193847510989</v>
      </c>
    </row>
    <row r="137" spans="1:8" x14ac:dyDescent="0.3">
      <c r="A137">
        <f t="shared" si="13"/>
        <v>130</v>
      </c>
      <c r="B137">
        <f t="shared" ref="B137:B200" si="18">A137-1</f>
        <v>129</v>
      </c>
      <c r="C137">
        <f t="shared" ref="C137:C200" si="19">INT(B137/12)+1</f>
        <v>11</v>
      </c>
      <c r="D137" s="4">
        <f t="shared" si="14"/>
        <v>2.5526154205173639E-6</v>
      </c>
      <c r="E137" s="4">
        <f t="shared" si="15"/>
        <v>2.1142438364150507E-47</v>
      </c>
      <c r="F137" s="4">
        <f t="shared" si="16"/>
        <v>1.1755015193116657E-6</v>
      </c>
      <c r="G137" s="4">
        <f t="shared" si="17"/>
        <v>1.399938129842494E-5</v>
      </c>
      <c r="H137" s="18">
        <f t="shared" ref="H137:H200" si="20">1/(1+$H$5)^B137</f>
        <v>0.14103411649277048</v>
      </c>
    </row>
    <row r="138" spans="1:8" x14ac:dyDescent="0.3">
      <c r="A138">
        <f t="shared" ref="A138:A201" si="21">A137+1</f>
        <v>131</v>
      </c>
      <c r="B138">
        <f t="shared" si="18"/>
        <v>130</v>
      </c>
      <c r="C138">
        <f t="shared" si="19"/>
        <v>11</v>
      </c>
      <c r="D138" s="4">
        <f t="shared" si="14"/>
        <v>2.3548805621268916E-6</v>
      </c>
      <c r="E138" s="4">
        <f t="shared" si="15"/>
        <v>9.1714442159187935E-48</v>
      </c>
      <c r="F138" s="4">
        <f t="shared" si="16"/>
        <v>1.084442903669609E-6</v>
      </c>
      <c r="G138" s="4">
        <f t="shared" si="17"/>
        <v>1.2914938394755331E-5</v>
      </c>
      <c r="H138" s="18">
        <f t="shared" si="20"/>
        <v>0.13890881167415592</v>
      </c>
    </row>
    <row r="139" spans="1:8" x14ac:dyDescent="0.3">
      <c r="A139">
        <f t="shared" si="21"/>
        <v>132</v>
      </c>
      <c r="B139">
        <f t="shared" si="18"/>
        <v>131</v>
      </c>
      <c r="C139">
        <f t="shared" si="19"/>
        <v>11</v>
      </c>
      <c r="D139" s="4">
        <f t="shared" ref="D139:D202" si="22">D138*(1-$B$1)</f>
        <v>2.1724629637938608E-6</v>
      </c>
      <c r="E139" s="4">
        <f t="shared" ref="E139:E202" si="23">E138*(1-$B$2)</f>
        <v>3.9785093638176492E-48</v>
      </c>
      <c r="F139" s="4">
        <f t="shared" si="16"/>
        <v>1.0004380190065674E-6</v>
      </c>
      <c r="G139" s="4">
        <f t="shared" si="17"/>
        <v>1.1914500375748763E-5</v>
      </c>
      <c r="H139" s="18">
        <f t="shared" si="20"/>
        <v>0.13681553400389626</v>
      </c>
    </row>
    <row r="140" spans="1:8" x14ac:dyDescent="0.3">
      <c r="A140">
        <f t="shared" si="21"/>
        <v>133</v>
      </c>
      <c r="B140">
        <f t="shared" si="18"/>
        <v>132</v>
      </c>
      <c r="C140">
        <f t="shared" si="19"/>
        <v>12</v>
      </c>
      <c r="D140" s="4">
        <f t="shared" si="22"/>
        <v>2.0041760949410279E-6</v>
      </c>
      <c r="E140" s="4">
        <f t="shared" si="23"/>
        <v>1.7258499736073481E-48</v>
      </c>
      <c r="F140" s="4">
        <f t="shared" si="16"/>
        <v>9.2294045771054819E-7</v>
      </c>
      <c r="G140" s="4">
        <f t="shared" si="17"/>
        <v>1.0991559918038214E-5</v>
      </c>
      <c r="H140" s="18">
        <f t="shared" si="20"/>
        <v>0.13475380085087785</v>
      </c>
    </row>
    <row r="141" spans="1:8" x14ac:dyDescent="0.3">
      <c r="A141">
        <f t="shared" si="21"/>
        <v>134</v>
      </c>
      <c r="B141">
        <f t="shared" si="18"/>
        <v>133</v>
      </c>
      <c r="C141">
        <f t="shared" si="19"/>
        <v>12</v>
      </c>
      <c r="D141" s="4">
        <f t="shared" si="22"/>
        <v>1.8489253379576619E-6</v>
      </c>
      <c r="E141" s="4">
        <f t="shared" si="23"/>
        <v>7.4866183764422662E-49</v>
      </c>
      <c r="F141" s="4">
        <f t="shared" si="16"/>
        <v>8.5144613888705534E-7</v>
      </c>
      <c r="G141" s="4">
        <f t="shared" si="17"/>
        <v>1.014011377915116E-5</v>
      </c>
      <c r="H141" s="18">
        <f t="shared" si="20"/>
        <v>0.13272313685696624</v>
      </c>
    </row>
    <row r="142" spans="1:8" x14ac:dyDescent="0.3">
      <c r="A142">
        <f t="shared" si="21"/>
        <v>135</v>
      </c>
      <c r="B142">
        <f t="shared" si="18"/>
        <v>134</v>
      </c>
      <c r="C142">
        <f t="shared" si="19"/>
        <v>12</v>
      </c>
      <c r="D142" s="4">
        <f t="shared" si="22"/>
        <v>1.7057008682874461E-6</v>
      </c>
      <c r="E142" s="4">
        <f t="shared" si="23"/>
        <v>3.2476435131455388E-49</v>
      </c>
      <c r="F142" s="4">
        <f t="shared" si="16"/>
        <v>7.8549002957787359E-7</v>
      </c>
      <c r="G142" s="4">
        <f t="shared" si="17"/>
        <v>9.3546237495732853E-6</v>
      </c>
      <c r="H142" s="18">
        <f t="shared" si="20"/>
        <v>0.13072307382740692</v>
      </c>
    </row>
    <row r="143" spans="1:8" x14ac:dyDescent="0.3">
      <c r="A143">
        <f t="shared" si="21"/>
        <v>136</v>
      </c>
      <c r="B143">
        <f t="shared" si="18"/>
        <v>135</v>
      </c>
      <c r="C143">
        <f t="shared" si="19"/>
        <v>12</v>
      </c>
      <c r="D143" s="4">
        <f t="shared" si="22"/>
        <v>1.57357108605062E-6</v>
      </c>
      <c r="E143" s="4">
        <f t="shared" si="23"/>
        <v>1.4088053989321215E-49</v>
      </c>
      <c r="F143" s="4">
        <f t="shared" si="16"/>
        <v>7.2464311996615124E-7</v>
      </c>
      <c r="G143" s="4">
        <f t="shared" si="17"/>
        <v>8.629980629607134E-6</v>
      </c>
      <c r="H143" s="18">
        <f t="shared" si="20"/>
        <v>0.1287531506228769</v>
      </c>
    </row>
    <row r="144" spans="1:8" x14ac:dyDescent="0.3">
      <c r="A144">
        <f t="shared" si="21"/>
        <v>137</v>
      </c>
      <c r="B144">
        <f t="shared" si="18"/>
        <v>136</v>
      </c>
      <c r="C144">
        <f t="shared" si="19"/>
        <v>12</v>
      </c>
      <c r="D144" s="4">
        <f t="shared" si="22"/>
        <v>1.4516765564765186E-6</v>
      </c>
      <c r="E144" s="4">
        <f t="shared" si="23"/>
        <v>6.1113008371351707E-50</v>
      </c>
      <c r="F144" s="4">
        <f t="shared" si="16"/>
        <v>6.6850963289307875E-7</v>
      </c>
      <c r="G144" s="4">
        <f t="shared" si="17"/>
        <v>7.9614709967140549E-6</v>
      </c>
      <c r="H144" s="18">
        <f t="shared" si="20"/>
        <v>0.1268129130531635</v>
      </c>
    </row>
    <row r="145" spans="1:8" x14ac:dyDescent="0.3">
      <c r="A145">
        <f t="shared" si="21"/>
        <v>138</v>
      </c>
      <c r="B145">
        <f t="shared" si="18"/>
        <v>137</v>
      </c>
      <c r="C145">
        <f t="shared" si="19"/>
        <v>12</v>
      </c>
      <c r="D145" s="4">
        <f t="shared" si="22"/>
        <v>1.3392244197322087E-6</v>
      </c>
      <c r="E145" s="4">
        <f t="shared" si="23"/>
        <v>2.6510402324039167E-50</v>
      </c>
      <c r="F145" s="4">
        <f t="shared" si="16"/>
        <v>6.1672444953553724E-7</v>
      </c>
      <c r="G145" s="4">
        <f t="shared" si="17"/>
        <v>7.3447465471785178E-6</v>
      </c>
      <c r="H145" s="18">
        <f t="shared" si="20"/>
        <v>0.12490191377244507</v>
      </c>
    </row>
    <row r="146" spans="1:8" x14ac:dyDescent="0.3">
      <c r="A146">
        <f t="shared" si="21"/>
        <v>139</v>
      </c>
      <c r="B146">
        <f t="shared" si="18"/>
        <v>138</v>
      </c>
      <c r="C146">
        <f t="shared" si="19"/>
        <v>12</v>
      </c>
      <c r="D146" s="4">
        <f t="shared" si="22"/>
        <v>1.2354832337860944E-6</v>
      </c>
      <c r="E146" s="4">
        <f t="shared" si="23"/>
        <v>1.1500030028171178E-50</v>
      </c>
      <c r="F146" s="4">
        <f t="shared" si="16"/>
        <v>5.6895073450010306E-7</v>
      </c>
      <c r="G146" s="4">
        <f t="shared" si="17"/>
        <v>6.775795812678415E-6</v>
      </c>
      <c r="H146" s="18">
        <f t="shared" si="20"/>
        <v>0.12301971217614999</v>
      </c>
    </row>
    <row r="147" spans="1:8" x14ac:dyDescent="0.3">
      <c r="A147">
        <f t="shared" si="21"/>
        <v>140</v>
      </c>
      <c r="B147">
        <f t="shared" si="18"/>
        <v>139</v>
      </c>
      <c r="C147">
        <f t="shared" si="19"/>
        <v>12</v>
      </c>
      <c r="D147" s="4">
        <f t="shared" si="22"/>
        <v>1.139778216762033E-6</v>
      </c>
      <c r="E147" s="4">
        <f t="shared" si="23"/>
        <v>4.9886338589782998E-51</v>
      </c>
      <c r="F147" s="4">
        <f t="shared" si="16"/>
        <v>5.2487774488589354E-7</v>
      </c>
      <c r="G147" s="4">
        <f t="shared" si="17"/>
        <v>6.2509180677925214E-6</v>
      </c>
      <c r="H147" s="18">
        <f t="shared" si="20"/>
        <v>0.12116587429936961</v>
      </c>
    </row>
    <row r="148" spans="1:8" x14ac:dyDescent="0.3">
      <c r="A148">
        <f t="shared" si="21"/>
        <v>141</v>
      </c>
      <c r="B148">
        <f t="shared" si="18"/>
        <v>140</v>
      </c>
      <c r="C148">
        <f t="shared" si="19"/>
        <v>12</v>
      </c>
      <c r="D148" s="4">
        <f t="shared" si="22"/>
        <v>1.0514868578379744E-6</v>
      </c>
      <c r="E148" s="4">
        <f t="shared" si="23"/>
        <v>2.1640350258200464E-51</v>
      </c>
      <c r="F148" s="4">
        <f t="shared" si="16"/>
        <v>4.8421880906535897E-7</v>
      </c>
      <c r="G148" s="4">
        <f t="shared" si="17"/>
        <v>5.7666992587271624E-6</v>
      </c>
      <c r="H148" s="18">
        <f t="shared" si="20"/>
        <v>0.11933997271680252</v>
      </c>
    </row>
    <row r="149" spans="1:8" x14ac:dyDescent="0.3">
      <c r="A149">
        <f t="shared" si="21"/>
        <v>142</v>
      </c>
      <c r="B149">
        <f t="shared" si="18"/>
        <v>141</v>
      </c>
      <c r="C149">
        <f t="shared" si="19"/>
        <v>12</v>
      </c>
      <c r="D149" s="4">
        <f t="shared" si="22"/>
        <v>9.7003486814032783E-7</v>
      </c>
      <c r="E149" s="4">
        <f t="shared" si="23"/>
        <v>9.3874349678873465E-52</v>
      </c>
      <c r="F149" s="4">
        <f t="shared" ref="F149:F212" si="24">D149*$B$3+E149*$B$4</f>
        <v>4.4670946203605371E-7</v>
      </c>
      <c r="G149" s="4">
        <f t="shared" ref="G149:G212" si="25">G148-F149</f>
        <v>5.3199897966911083E-6</v>
      </c>
      <c r="H149" s="18">
        <f t="shared" si="20"/>
        <v>0.11754158644420615</v>
      </c>
    </row>
    <row r="150" spans="1:8" x14ac:dyDescent="0.3">
      <c r="A150">
        <f t="shared" si="21"/>
        <v>143</v>
      </c>
      <c r="B150">
        <f t="shared" si="18"/>
        <v>142</v>
      </c>
      <c r="C150">
        <f t="shared" si="19"/>
        <v>12</v>
      </c>
      <c r="D150" s="4">
        <f t="shared" si="22"/>
        <v>8.9489244529675197E-7</v>
      </c>
      <c r="E150" s="4">
        <f t="shared" si="23"/>
        <v>4.0722046651218201E-52</v>
      </c>
      <c r="F150" s="4">
        <f t="shared" si="24"/>
        <v>4.121057252148289E-7</v>
      </c>
      <c r="G150" s="4">
        <f t="shared" si="25"/>
        <v>4.9078840714762794E-6</v>
      </c>
      <c r="H150" s="18">
        <f t="shared" si="20"/>
        <v>0.11577030084133376</v>
      </c>
    </row>
    <row r="151" spans="1:8" x14ac:dyDescent="0.3">
      <c r="A151">
        <f t="shared" si="21"/>
        <v>144</v>
      </c>
      <c r="B151">
        <f t="shared" si="18"/>
        <v>143</v>
      </c>
      <c r="C151">
        <f t="shared" si="19"/>
        <v>12</v>
      </c>
      <c r="D151" s="4">
        <f t="shared" si="22"/>
        <v>8.2557082735024901E-7</v>
      </c>
      <c r="E151" s="4">
        <f t="shared" si="23"/>
        <v>1.7664943503062055E-52</v>
      </c>
      <c r="F151" s="4">
        <f t="shared" si="24"/>
        <v>3.8018251948541228E-7</v>
      </c>
      <c r="G151" s="4">
        <f t="shared" si="25"/>
        <v>4.5277015519908669E-6</v>
      </c>
      <c r="H151" s="18">
        <f t="shared" si="20"/>
        <v>0.11402570751633384</v>
      </c>
    </row>
    <row r="152" spans="1:8" x14ac:dyDescent="0.3">
      <c r="A152">
        <f t="shared" si="21"/>
        <v>145</v>
      </c>
      <c r="B152">
        <f t="shared" si="18"/>
        <v>144</v>
      </c>
      <c r="C152">
        <f t="shared" si="19"/>
        <v>13</v>
      </c>
      <c r="D152" s="4">
        <f t="shared" si="22"/>
        <v>7.616191136195844E-7</v>
      </c>
      <c r="E152" s="4">
        <f t="shared" si="23"/>
        <v>7.662930884566415E-53</v>
      </c>
      <c r="F152" s="4">
        <f t="shared" si="24"/>
        <v>3.5073220117708506E-7</v>
      </c>
      <c r="G152" s="4">
        <f t="shared" si="25"/>
        <v>4.1769693508137818E-6</v>
      </c>
      <c r="H152" s="18">
        <f t="shared" si="20"/>
        <v>0.11230740423159051</v>
      </c>
    </row>
    <row r="153" spans="1:8" x14ac:dyDescent="0.3">
      <c r="A153">
        <f t="shared" si="21"/>
        <v>146</v>
      </c>
      <c r="B153">
        <f t="shared" si="18"/>
        <v>145</v>
      </c>
      <c r="C153">
        <f t="shared" si="19"/>
        <v>13</v>
      </c>
      <c r="D153" s="4">
        <f t="shared" si="22"/>
        <v>7.026213318274012E-7</v>
      </c>
      <c r="E153" s="4">
        <f t="shared" si="23"/>
        <v>3.3241266654186109E-53</v>
      </c>
      <c r="F153" s="4">
        <f t="shared" si="24"/>
        <v>3.235632114517651E-7</v>
      </c>
      <c r="G153" s="4">
        <f t="shared" si="25"/>
        <v>3.8534061393620165E-6</v>
      </c>
      <c r="H153" s="18">
        <f t="shared" si="20"/>
        <v>0.11061499481098247</v>
      </c>
    </row>
    <row r="154" spans="1:8" x14ac:dyDescent="0.3">
      <c r="A154">
        <f t="shared" si="21"/>
        <v>147</v>
      </c>
      <c r="B154">
        <f t="shared" si="18"/>
        <v>146</v>
      </c>
      <c r="C154">
        <f t="shared" si="19"/>
        <v>13</v>
      </c>
      <c r="D154" s="4">
        <f t="shared" si="22"/>
        <v>6.4819373241923919E-7</v>
      </c>
      <c r="E154" s="4">
        <f t="shared" si="23"/>
        <v>1.4419832638712722E-53</v>
      </c>
      <c r="F154" s="4">
        <f t="shared" si="24"/>
        <v>2.9849883031447112E-7</v>
      </c>
      <c r="G154" s="4">
        <f t="shared" si="25"/>
        <v>3.5549073090475454E-6</v>
      </c>
      <c r="H154" s="18">
        <f t="shared" si="20"/>
        <v>0.1089480890485398</v>
      </c>
    </row>
    <row r="155" spans="1:8" x14ac:dyDescent="0.3">
      <c r="A155">
        <f t="shared" si="21"/>
        <v>148</v>
      </c>
      <c r="B155">
        <f t="shared" si="18"/>
        <v>147</v>
      </c>
      <c r="C155">
        <f t="shared" si="19"/>
        <v>13</v>
      </c>
      <c r="D155" s="4">
        <f t="shared" si="22"/>
        <v>5.9798229247442672E-7</v>
      </c>
      <c r="E155" s="4">
        <f t="shared" si="23"/>
        <v>6.2552241312471054E-54</v>
      </c>
      <c r="F155" s="4">
        <f t="shared" si="24"/>
        <v>2.7537602714265973E-7</v>
      </c>
      <c r="G155" s="4">
        <f t="shared" si="25"/>
        <v>3.2795312819048857E-6</v>
      </c>
      <c r="H155" s="18">
        <f t="shared" si="20"/>
        <v>0.10730630261847708</v>
      </c>
    </row>
    <row r="156" spans="1:8" x14ac:dyDescent="0.3">
      <c r="A156">
        <f t="shared" si="21"/>
        <v>149</v>
      </c>
      <c r="B156">
        <f t="shared" si="18"/>
        <v>148</v>
      </c>
      <c r="C156">
        <f t="shared" si="19"/>
        <v>13</v>
      </c>
      <c r="D156" s="4">
        <f t="shared" si="22"/>
        <v>5.516604129730973E-7</v>
      </c>
      <c r="E156" s="4">
        <f t="shared" si="23"/>
        <v>2.7134731666087559E-54</v>
      </c>
      <c r="F156" s="4">
        <f t="shared" si="24"/>
        <v>2.5404440025773385E-7</v>
      </c>
      <c r="G156" s="4">
        <f t="shared" si="25"/>
        <v>3.0254868816471521E-6</v>
      </c>
      <c r="H156" s="18">
        <f t="shared" si="20"/>
        <v>0.10568925698658239</v>
      </c>
    </row>
    <row r="157" spans="1:8" x14ac:dyDescent="0.3">
      <c r="A157">
        <f t="shared" si="21"/>
        <v>150</v>
      </c>
      <c r="B157">
        <f t="shared" si="18"/>
        <v>149</v>
      </c>
      <c r="C157">
        <f t="shared" si="19"/>
        <v>13</v>
      </c>
      <c r="D157" s="4">
        <f t="shared" si="22"/>
        <v>5.0892679444126383E-7</v>
      </c>
      <c r="E157" s="4">
        <f t="shared" si="23"/>
        <v>1.1770859798812356E-54</v>
      </c>
      <c r="F157" s="4">
        <f t="shared" si="24"/>
        <v>2.3436519864119184E-7</v>
      </c>
      <c r="G157" s="4">
        <f t="shared" si="25"/>
        <v>2.7911216830059604E-6</v>
      </c>
      <c r="H157" s="18">
        <f t="shared" si="20"/>
        <v>0.10409657932294136</v>
      </c>
    </row>
    <row r="158" spans="1:8" x14ac:dyDescent="0.3">
      <c r="A158">
        <f t="shared" si="21"/>
        <v>151</v>
      </c>
      <c r="B158">
        <f t="shared" si="18"/>
        <v>150</v>
      </c>
      <c r="C158">
        <f t="shared" si="19"/>
        <v>13</v>
      </c>
      <c r="D158" s="4">
        <f t="shared" si="22"/>
        <v>4.6950347715613827E-7</v>
      </c>
      <c r="E158" s="4">
        <f t="shared" si="23"/>
        <v>5.1061179490659121E-55</v>
      </c>
      <c r="F158" s="4">
        <f t="shared" si="24"/>
        <v>2.1621041943219593E-7</v>
      </c>
      <c r="G158" s="4">
        <f t="shared" si="25"/>
        <v>2.5749112635737644E-6</v>
      </c>
      <c r="H158" s="18">
        <f t="shared" si="20"/>
        <v>0.10252790241597692</v>
      </c>
    </row>
    <row r="159" spans="1:8" x14ac:dyDescent="0.3">
      <c r="A159">
        <f t="shared" si="21"/>
        <v>152</v>
      </c>
      <c r="B159">
        <f t="shared" si="18"/>
        <v>151</v>
      </c>
      <c r="C159">
        <f t="shared" si="19"/>
        <v>13</v>
      </c>
      <c r="D159" s="4">
        <f t="shared" si="22"/>
        <v>4.3313403316426307E-7</v>
      </c>
      <c r="E159" s="4">
        <f t="shared" si="23"/>
        <v>2.2149988153289964E-55</v>
      </c>
      <c r="F159" s="4">
        <f t="shared" si="24"/>
        <v>1.9946197533625578E-7</v>
      </c>
      <c r="G159" s="4">
        <f t="shared" si="25"/>
        <v>2.3754492882375087E-6</v>
      </c>
      <c r="H159" s="18">
        <f t="shared" si="20"/>
        <v>0.10098286458778383</v>
      </c>
    </row>
    <row r="160" spans="1:8" x14ac:dyDescent="0.3">
      <c r="A160">
        <f t="shared" si="21"/>
        <v>153</v>
      </c>
      <c r="B160">
        <f t="shared" si="18"/>
        <v>152</v>
      </c>
      <c r="C160">
        <f t="shared" si="19"/>
        <v>13</v>
      </c>
      <c r="D160" s="4">
        <f t="shared" si="22"/>
        <v>3.9958189835248205E-7</v>
      </c>
      <c r="E160" s="4">
        <f t="shared" si="23"/>
        <v>9.608512378384006E-56</v>
      </c>
      <c r="F160" s="4">
        <f t="shared" si="24"/>
        <v>1.8401092652945802E-7</v>
      </c>
      <c r="G160" s="4">
        <f t="shared" si="25"/>
        <v>2.1914383617080505E-6</v>
      </c>
      <c r="H160" s="18">
        <f t="shared" si="20"/>
        <v>9.946110961073952E-2</v>
      </c>
    </row>
    <row r="161" spans="1:8" x14ac:dyDescent="0.3">
      <c r="A161">
        <f t="shared" si="21"/>
        <v>154</v>
      </c>
      <c r="B161">
        <f t="shared" si="18"/>
        <v>153</v>
      </c>
      <c r="C161">
        <f t="shared" si="19"/>
        <v>13</v>
      </c>
      <c r="D161" s="4">
        <f t="shared" si="22"/>
        <v>3.6862883372275023E-7</v>
      </c>
      <c r="E161" s="4">
        <f t="shared" si="23"/>
        <v>4.1681065238784678E-56</v>
      </c>
      <c r="F161" s="4">
        <f t="shared" si="24"/>
        <v>1.6975677206218328E-7</v>
      </c>
      <c r="G161" s="4">
        <f t="shared" si="25"/>
        <v>2.0216815896458674E-6</v>
      </c>
      <c r="H161" s="18">
        <f t="shared" si="20"/>
        <v>9.796228662537132E-2</v>
      </c>
    </row>
    <row r="162" spans="1:8" x14ac:dyDescent="0.3">
      <c r="A162">
        <f t="shared" si="21"/>
        <v>155</v>
      </c>
      <c r="B162">
        <f t="shared" si="18"/>
        <v>154</v>
      </c>
      <c r="C162">
        <f t="shared" si="19"/>
        <v>13</v>
      </c>
      <c r="D162" s="4">
        <f t="shared" si="22"/>
        <v>3.4007350586218304E-7</v>
      </c>
      <c r="E162" s="4">
        <f t="shared" si="23"/>
        <v>1.8080959164378071E-56</v>
      </c>
      <c r="F162" s="4">
        <f t="shared" si="24"/>
        <v>1.5660679615326391E-7</v>
      </c>
      <c r="G162" s="4">
        <f t="shared" si="25"/>
        <v>1.8650747934926035E-6</v>
      </c>
      <c r="H162" s="18">
        <f t="shared" si="20"/>
        <v>9.6486050059461551E-2</v>
      </c>
    </row>
    <row r="163" spans="1:8" x14ac:dyDescent="0.3">
      <c r="A163">
        <f t="shared" si="21"/>
        <v>156</v>
      </c>
      <c r="B163">
        <f t="shared" si="18"/>
        <v>155</v>
      </c>
      <c r="C163">
        <f t="shared" si="19"/>
        <v>13</v>
      </c>
      <c r="D163" s="4">
        <f t="shared" si="22"/>
        <v>3.1373017737504999E-7</v>
      </c>
      <c r="E163" s="4">
        <f t="shared" si="23"/>
        <v>7.8433956145560258E-57</v>
      </c>
      <c r="F163" s="4">
        <f t="shared" si="24"/>
        <v>1.4447546512256955E-7</v>
      </c>
      <c r="G163" s="4">
        <f t="shared" si="25"/>
        <v>1.720599328370034E-6</v>
      </c>
      <c r="H163" s="18">
        <f t="shared" si="20"/>
        <v>9.5032059548371475E-2</v>
      </c>
    </row>
    <row r="164" spans="1:8" x14ac:dyDescent="0.3">
      <c r="A164">
        <f t="shared" si="21"/>
        <v>157</v>
      </c>
      <c r="B164">
        <f t="shared" si="18"/>
        <v>156</v>
      </c>
      <c r="C164">
        <f t="shared" si="19"/>
        <v>14</v>
      </c>
      <c r="D164" s="4">
        <f t="shared" si="22"/>
        <v>2.8942749875866057E-7</v>
      </c>
      <c r="E164" s="4">
        <f t="shared" si="23"/>
        <v>3.4024110229526507E-57</v>
      </c>
      <c r="F164" s="4">
        <f t="shared" si="24"/>
        <v>1.3328387103938457E-7</v>
      </c>
      <c r="G164" s="4">
        <f t="shared" si="25"/>
        <v>1.5873154573306494E-6</v>
      </c>
      <c r="H164" s="18">
        <f t="shared" si="20"/>
        <v>9.3599979856565985E-2</v>
      </c>
    </row>
    <row r="165" spans="1:8" x14ac:dyDescent="0.3">
      <c r="A165">
        <f t="shared" si="21"/>
        <v>158</v>
      </c>
      <c r="B165">
        <f t="shared" si="18"/>
        <v>157</v>
      </c>
      <c r="C165">
        <f t="shared" si="19"/>
        <v>14</v>
      </c>
      <c r="D165" s="4">
        <f t="shared" si="22"/>
        <v>2.6700739386493046E-7</v>
      </c>
      <c r="E165" s="4">
        <f t="shared" si="23"/>
        <v>1.4759424792529714E-57</v>
      </c>
      <c r="F165" s="4">
        <f t="shared" si="24"/>
        <v>1.2295921846780172E-7</v>
      </c>
      <c r="G165" s="4">
        <f t="shared" si="25"/>
        <v>1.4643562388628477E-6</v>
      </c>
      <c r="H165" s="18">
        <f t="shared" si="20"/>
        <v>9.2189480800321064E-2</v>
      </c>
    </row>
    <row r="166" spans="1:8" x14ac:dyDescent="0.3">
      <c r="A166">
        <f t="shared" si="21"/>
        <v>159</v>
      </c>
      <c r="B166">
        <f t="shared" si="18"/>
        <v>158</v>
      </c>
      <c r="C166">
        <f t="shared" si="19"/>
        <v>14</v>
      </c>
      <c r="D166" s="4">
        <f t="shared" si="22"/>
        <v>2.4632403169814145E-7</v>
      </c>
      <c r="E166" s="4">
        <f t="shared" si="23"/>
        <v>6.4025368697899484E-58</v>
      </c>
      <c r="F166" s="4">
        <f t="shared" si="24"/>
        <v>1.1343435097068141E-7</v>
      </c>
      <c r="G166" s="4">
        <f t="shared" si="25"/>
        <v>1.3509218878921662E-6</v>
      </c>
      <c r="H166" s="18">
        <f t="shared" si="20"/>
        <v>9.080023717159566E-2</v>
      </c>
    </row>
    <row r="167" spans="1:8" x14ac:dyDescent="0.3">
      <c r="A167">
        <f t="shared" si="21"/>
        <v>160</v>
      </c>
      <c r="B167">
        <f t="shared" si="18"/>
        <v>159</v>
      </c>
      <c r="C167">
        <f t="shared" si="19"/>
        <v>14</v>
      </c>
      <c r="D167" s="4">
        <f t="shared" si="22"/>
        <v>2.2724287786098008E-7</v>
      </c>
      <c r="E167" s="4">
        <f t="shared" si="23"/>
        <v>2.777376418474483E-58</v>
      </c>
      <c r="F167" s="4">
        <f t="shared" si="24"/>
        <v>1.046473142923334E-7</v>
      </c>
      <c r="G167" s="4">
        <f t="shared" si="25"/>
        <v>1.2462745735998328E-6</v>
      </c>
      <c r="H167" s="18">
        <f t="shared" si="20"/>
        <v>8.9431928663050969E-2</v>
      </c>
    </row>
    <row r="168" spans="1:8" x14ac:dyDescent="0.3">
      <c r="A168">
        <f t="shared" si="21"/>
        <v>161</v>
      </c>
      <c r="B168">
        <f t="shared" si="18"/>
        <v>160</v>
      </c>
      <c r="C168">
        <f t="shared" si="19"/>
        <v>14</v>
      </c>
      <c r="D168" s="4">
        <f t="shared" si="22"/>
        <v>2.0963981947900999E-7</v>
      </c>
      <c r="E168" s="4">
        <f t="shared" si="23"/>
        <v>1.2048067706248473E-58</v>
      </c>
      <c r="F168" s="4">
        <f t="shared" si="24"/>
        <v>9.6540953378653789E-8</v>
      </c>
      <c r="G168" s="4">
        <f t="shared" si="25"/>
        <v>1.1497336202211789E-6</v>
      </c>
      <c r="H168" s="18">
        <f t="shared" si="20"/>
        <v>8.8084239794199728E-2</v>
      </c>
    </row>
    <row r="169" spans="1:8" x14ac:dyDescent="0.3">
      <c r="A169">
        <f t="shared" si="21"/>
        <v>162</v>
      </c>
      <c r="B169">
        <f t="shared" si="18"/>
        <v>161</v>
      </c>
      <c r="C169">
        <f t="shared" si="19"/>
        <v>14</v>
      </c>
      <c r="D169" s="4">
        <f t="shared" si="22"/>
        <v>1.9340035791167193E-7</v>
      </c>
      <c r="E169" s="4">
        <f t="shared" si="23"/>
        <v>5.2263688309875008E-59</v>
      </c>
      <c r="F169" s="4">
        <f t="shared" si="24"/>
        <v>8.9062540613545517E-8</v>
      </c>
      <c r="G169" s="4">
        <f t="shared" si="25"/>
        <v>1.0606710796076334E-6</v>
      </c>
      <c r="H169" s="18">
        <f t="shared" si="20"/>
        <v>8.6756859838668099E-2</v>
      </c>
    </row>
    <row r="170" spans="1:8" x14ac:dyDescent="0.3">
      <c r="A170">
        <f t="shared" si="21"/>
        <v>163</v>
      </c>
      <c r="B170">
        <f t="shared" si="18"/>
        <v>162</v>
      </c>
      <c r="C170">
        <f t="shared" si="19"/>
        <v>14</v>
      </c>
      <c r="D170" s="4">
        <f t="shared" si="22"/>
        <v>1.7841886399882071E-7</v>
      </c>
      <c r="E170" s="4">
        <f t="shared" si="23"/>
        <v>2.267162820088681E-59</v>
      </c>
      <c r="F170" s="4">
        <f t="shared" si="24"/>
        <v>8.2163432853495343E-8</v>
      </c>
      <c r="G170" s="4">
        <f t="shared" si="25"/>
        <v>9.7850764675413803E-7</v>
      </c>
      <c r="H170" s="18">
        <f t="shared" si="20"/>
        <v>8.5449482752554012E-2</v>
      </c>
    </row>
    <row r="171" spans="1:8" x14ac:dyDescent="0.3">
      <c r="A171">
        <f t="shared" si="21"/>
        <v>164</v>
      </c>
      <c r="B171">
        <f t="shared" si="18"/>
        <v>163</v>
      </c>
      <c r="C171">
        <f t="shared" si="19"/>
        <v>14</v>
      </c>
      <c r="D171" s="4">
        <f t="shared" si="22"/>
        <v>1.6459789099856937E-7</v>
      </c>
      <c r="E171" s="4">
        <f t="shared" si="23"/>
        <v>9.8347962400144544E-60</v>
      </c>
      <c r="F171" s="4">
        <f t="shared" si="24"/>
        <v>7.5798755029497817E-8</v>
      </c>
      <c r="G171" s="4">
        <f t="shared" si="25"/>
        <v>9.027088917246402E-7</v>
      </c>
      <c r="H171" s="18">
        <f t="shared" si="20"/>
        <v>8.4161807103864866E-2</v>
      </c>
    </row>
    <row r="172" spans="1:8" x14ac:dyDescent="0.3">
      <c r="A172">
        <f t="shared" si="21"/>
        <v>165</v>
      </c>
      <c r="B172">
        <f t="shared" si="18"/>
        <v>164</v>
      </c>
      <c r="C172">
        <f t="shared" si="19"/>
        <v>14</v>
      </c>
      <c r="D172" s="4">
        <f t="shared" si="22"/>
        <v>1.5184754074746263E-7</v>
      </c>
      <c r="E172" s="4">
        <f t="shared" si="23"/>
        <v>4.2662669052952745E-60</v>
      </c>
      <c r="F172" s="4">
        <f t="shared" si="24"/>
        <v>6.9927108258322996E-8</v>
      </c>
      <c r="G172" s="4">
        <f t="shared" si="25"/>
        <v>8.3278178346631724E-7</v>
      </c>
      <c r="H172" s="18">
        <f t="shared" si="20"/>
        <v>8.2893536003018686E-2</v>
      </c>
    </row>
    <row r="173" spans="1:8" x14ac:dyDescent="0.3">
      <c r="A173">
        <f t="shared" si="21"/>
        <v>166</v>
      </c>
      <c r="B173">
        <f t="shared" si="18"/>
        <v>165</v>
      </c>
      <c r="C173">
        <f t="shared" si="19"/>
        <v>14</v>
      </c>
      <c r="D173" s="4">
        <f t="shared" si="22"/>
        <v>1.4008487892018455E-7</v>
      </c>
      <c r="E173" s="4">
        <f t="shared" si="23"/>
        <v>1.8506772141515123E-60</v>
      </c>
      <c r="F173" s="4">
        <f t="shared" si="24"/>
        <v>6.451030056454504E-8</v>
      </c>
      <c r="G173" s="4">
        <f t="shared" si="25"/>
        <v>7.6827148290177225E-7</v>
      </c>
      <c r="H173" s="18">
        <f t="shared" si="20"/>
        <v>8.1644377034392465E-2</v>
      </c>
    </row>
    <row r="174" spans="1:8" x14ac:dyDescent="0.3">
      <c r="A174">
        <f t="shared" si="21"/>
        <v>167</v>
      </c>
      <c r="B174">
        <f t="shared" si="18"/>
        <v>166</v>
      </c>
      <c r="C174">
        <f t="shared" si="19"/>
        <v>14</v>
      </c>
      <c r="D174" s="4">
        <f t="shared" si="22"/>
        <v>1.2923339558537222E-7</v>
      </c>
      <c r="E174" s="4">
        <f t="shared" si="23"/>
        <v>8.0281103527031982E-61</v>
      </c>
      <c r="F174" s="4">
        <f t="shared" si="24"/>
        <v>5.951309846182024E-8</v>
      </c>
      <c r="G174" s="4">
        <f t="shared" si="25"/>
        <v>7.08758384439952E-7</v>
      </c>
      <c r="H174" s="18">
        <f t="shared" si="20"/>
        <v>8.0414042188902288E-2</v>
      </c>
    </row>
    <row r="175" spans="1:8" x14ac:dyDescent="0.3">
      <c r="A175">
        <f t="shared" si="21"/>
        <v>168</v>
      </c>
      <c r="B175">
        <f t="shared" si="18"/>
        <v>167</v>
      </c>
      <c r="C175">
        <f t="shared" si="19"/>
        <v>14</v>
      </c>
      <c r="D175" s="4">
        <f t="shared" si="22"/>
        <v>1.192225075487348E-7</v>
      </c>
      <c r="E175" s="4">
        <f t="shared" si="23"/>
        <v>3.4825390047680025E-61</v>
      </c>
      <c r="F175" s="4">
        <f t="shared" si="24"/>
        <v>5.4902997777581183E-8</v>
      </c>
      <c r="G175" s="4">
        <f t="shared" si="25"/>
        <v>6.5385538666237082E-7</v>
      </c>
      <c r="H175" s="18">
        <f t="shared" si="20"/>
        <v>7.9202247797599004E-2</v>
      </c>
    </row>
    <row r="176" spans="1:8" x14ac:dyDescent="0.3">
      <c r="A176">
        <f t="shared" si="21"/>
        <v>169</v>
      </c>
      <c r="B176">
        <f t="shared" si="18"/>
        <v>168</v>
      </c>
      <c r="C176">
        <f t="shared" si="19"/>
        <v>15</v>
      </c>
      <c r="D176" s="4">
        <f t="shared" si="22"/>
        <v>1.0998709924648142E-7</v>
      </c>
      <c r="E176" s="4">
        <f t="shared" si="23"/>
        <v>1.5107014461562282E-61</v>
      </c>
      <c r="F176" s="4">
        <f t="shared" si="24"/>
        <v>5.0650012230482169E-8</v>
      </c>
      <c r="G176" s="4">
        <f t="shared" si="25"/>
        <v>6.0320537443188867E-7</v>
      </c>
      <c r="H176" s="18">
        <f t="shared" si="20"/>
        <v>7.8008714466265144E-2</v>
      </c>
    </row>
    <row r="177" spans="1:8" x14ac:dyDescent="0.3">
      <c r="A177">
        <f t="shared" si="21"/>
        <v>170</v>
      </c>
      <c r="B177">
        <f t="shared" si="18"/>
        <v>169</v>
      </c>
      <c r="C177">
        <f t="shared" si="19"/>
        <v>15</v>
      </c>
      <c r="D177" s="4">
        <f t="shared" si="22"/>
        <v>1.0146709920281097E-7</v>
      </c>
      <c r="E177" s="4">
        <f t="shared" si="23"/>
        <v>6.5533188753776918E-62</v>
      </c>
      <c r="F177" s="4">
        <f t="shared" si="24"/>
        <v>4.6726478385403311E-8</v>
      </c>
      <c r="G177" s="4">
        <f t="shared" si="25"/>
        <v>5.5647889604648536E-7</v>
      </c>
      <c r="H177" s="18">
        <f t="shared" si="20"/>
        <v>7.6833167010996878E-2</v>
      </c>
    </row>
    <row r="178" spans="1:8" x14ac:dyDescent="0.3">
      <c r="A178">
        <f t="shared" si="21"/>
        <v>171</v>
      </c>
      <c r="B178">
        <f t="shared" si="18"/>
        <v>170</v>
      </c>
      <c r="C178">
        <f t="shared" si="19"/>
        <v>15</v>
      </c>
      <c r="D178" s="4">
        <f t="shared" si="22"/>
        <v>9.3607089296542626E-8</v>
      </c>
      <c r="E178" s="4">
        <f t="shared" si="23"/>
        <v>2.842784614501541E-62</v>
      </c>
      <c r="F178" s="4">
        <f t="shared" si="24"/>
        <v>4.3106875717348239E-8</v>
      </c>
      <c r="G178" s="4">
        <f t="shared" si="25"/>
        <v>5.1337202032913717E-7</v>
      </c>
      <c r="H178" s="18">
        <f t="shared" si="20"/>
        <v>7.5675334394757099E-2</v>
      </c>
    </row>
    <row r="179" spans="1:8" x14ac:dyDescent="0.3">
      <c r="A179">
        <f t="shared" si="21"/>
        <v>172</v>
      </c>
      <c r="B179">
        <f t="shared" si="18"/>
        <v>171</v>
      </c>
      <c r="C179">
        <f t="shared" si="19"/>
        <v>15</v>
      </c>
      <c r="D179" s="4">
        <f t="shared" si="22"/>
        <v>8.6355944295371762E-8</v>
      </c>
      <c r="E179" s="4">
        <f t="shared" si="23"/>
        <v>1.2331803957854733E-62</v>
      </c>
      <c r="F179" s="4">
        <f t="shared" si="24"/>
        <v>3.9767660613845511E-8</v>
      </c>
      <c r="G179" s="4">
        <f t="shared" si="25"/>
        <v>4.7360435971529168E-7</v>
      </c>
      <c r="H179" s="18">
        <f t="shared" si="20"/>
        <v>7.4534949664884373E-2</v>
      </c>
    </row>
    <row r="180" spans="1:8" x14ac:dyDescent="0.3">
      <c r="A180">
        <f t="shared" si="21"/>
        <v>173</v>
      </c>
      <c r="B180">
        <f t="shared" si="18"/>
        <v>172</v>
      </c>
      <c r="C180">
        <f t="shared" si="19"/>
        <v>15</v>
      </c>
      <c r="D180" s="4">
        <f t="shared" si="22"/>
        <v>7.9666499313111185E-8</v>
      </c>
      <c r="E180" s="4">
        <f t="shared" si="23"/>
        <v>5.3494516636683874E-63</v>
      </c>
      <c r="F180" s="4">
        <f t="shared" si="24"/>
        <v>3.6687113236126801E-8</v>
      </c>
      <c r="G180" s="4">
        <f t="shared" si="25"/>
        <v>4.3691724647916488E-7</v>
      </c>
      <c r="H180" s="18">
        <f t="shared" si="20"/>
        <v>7.3411749891543726E-2</v>
      </c>
    </row>
    <row r="181" spans="1:8" x14ac:dyDescent="0.3">
      <c r="A181">
        <f t="shared" si="21"/>
        <v>174</v>
      </c>
      <c r="B181">
        <f t="shared" si="18"/>
        <v>173</v>
      </c>
      <c r="C181">
        <f t="shared" si="19"/>
        <v>15</v>
      </c>
      <c r="D181" s="4">
        <f t="shared" si="22"/>
        <v>7.3495243026901838E-8</v>
      </c>
      <c r="E181" s="4">
        <f t="shared" si="23"/>
        <v>2.3205553055923451E-63</v>
      </c>
      <c r="F181" s="4">
        <f t="shared" si="24"/>
        <v>3.3845196242994151E-8</v>
      </c>
      <c r="G181" s="4">
        <f t="shared" si="25"/>
        <v>4.0307205023617073E-7</v>
      </c>
      <c r="H181" s="18">
        <f t="shared" si="20"/>
        <v>7.2305476107105027E-2</v>
      </c>
    </row>
    <row r="182" spans="1:8" x14ac:dyDescent="0.3">
      <c r="A182">
        <f t="shared" si="21"/>
        <v>175</v>
      </c>
      <c r="B182">
        <f t="shared" si="18"/>
        <v>174</v>
      </c>
      <c r="C182">
        <f t="shared" si="19"/>
        <v>15</v>
      </c>
      <c r="D182" s="4">
        <f t="shared" si="22"/>
        <v>6.7802034658932213E-8</v>
      </c>
      <c r="E182" s="4">
        <f t="shared" si="23"/>
        <v>1.0066409166542563E-63</v>
      </c>
      <c r="F182" s="4">
        <f t="shared" si="24"/>
        <v>3.1223424458449426E-8</v>
      </c>
      <c r="G182" s="4">
        <f t="shared" si="25"/>
        <v>3.7184862577772127E-7</v>
      </c>
      <c r="H182" s="18">
        <f t="shared" si="20"/>
        <v>7.121587324643458E-2</v>
      </c>
    </row>
    <row r="183" spans="1:8" x14ac:dyDescent="0.3">
      <c r="A183">
        <f t="shared" si="21"/>
        <v>176</v>
      </c>
      <c r="B183">
        <f t="shared" si="18"/>
        <v>175</v>
      </c>
      <c r="C183">
        <f t="shared" si="19"/>
        <v>15</v>
      </c>
      <c r="D183" s="4">
        <f t="shared" si="22"/>
        <v>6.2549842881781333E-8</v>
      </c>
      <c r="E183" s="4">
        <f t="shared" si="23"/>
        <v>4.3667389983789239E-64</v>
      </c>
      <c r="F183" s="4">
        <f t="shared" si="24"/>
        <v>2.8804744635342443E-8</v>
      </c>
      <c r="G183" s="4">
        <f t="shared" si="25"/>
        <v>3.430438811423788E-7</v>
      </c>
      <c r="H183" s="18">
        <f t="shared" si="20"/>
        <v>7.0142690088086837E-2</v>
      </c>
    </row>
    <row r="184" spans="1:8" x14ac:dyDescent="0.3">
      <c r="A184">
        <f t="shared" si="21"/>
        <v>177</v>
      </c>
      <c r="B184">
        <f t="shared" si="18"/>
        <v>176</v>
      </c>
      <c r="C184">
        <f t="shared" si="19"/>
        <v>15</v>
      </c>
      <c r="D184" s="4">
        <f t="shared" si="22"/>
        <v>5.7704504949101874E-8</v>
      </c>
      <c r="E184" s="4">
        <f t="shared" si="23"/>
        <v>1.8942613164722624E-64</v>
      </c>
      <c r="F184" s="4">
        <f t="shared" si="24"/>
        <v>2.6573424532963393E-8</v>
      </c>
      <c r="G184" s="4">
        <f t="shared" si="25"/>
        <v>3.1647045660941542E-7</v>
      </c>
      <c r="H184" s="18">
        <f t="shared" si="20"/>
        <v>6.9085679196382185E-2</v>
      </c>
    </row>
    <row r="185" spans="1:8" x14ac:dyDescent="0.3">
      <c r="A185">
        <f t="shared" si="21"/>
        <v>178</v>
      </c>
      <c r="B185">
        <f t="shared" si="18"/>
        <v>177</v>
      </c>
      <c r="C185">
        <f t="shared" si="19"/>
        <v>15</v>
      </c>
      <c r="D185" s="4">
        <f t="shared" si="22"/>
        <v>5.3234504484915087E-8</v>
      </c>
      <c r="E185" s="4">
        <f t="shared" si="23"/>
        <v>8.2171751882017588E-65</v>
      </c>
      <c r="F185" s="4">
        <f t="shared" si="24"/>
        <v>2.4514950587087739E-8</v>
      </c>
      <c r="G185" s="4">
        <f t="shared" si="25"/>
        <v>2.9195550602232766E-7</v>
      </c>
      <c r="H185" s="18">
        <f t="shared" si="20"/>
        <v>6.8044596864357529E-2</v>
      </c>
    </row>
    <row r="186" spans="1:8" x14ac:dyDescent="0.3">
      <c r="A186">
        <f t="shared" si="21"/>
        <v>179</v>
      </c>
      <c r="B186">
        <f t="shared" si="18"/>
        <v>178</v>
      </c>
      <c r="C186">
        <f t="shared" si="19"/>
        <v>15</v>
      </c>
      <c r="D186" s="4">
        <f t="shared" si="22"/>
        <v>4.9110766486153733E-8</v>
      </c>
      <c r="E186" s="4">
        <f t="shared" si="23"/>
        <v>3.5645540288679239E-65</v>
      </c>
      <c r="F186" s="4">
        <f t="shared" si="24"/>
        <v>2.2615933506870955E-8</v>
      </c>
      <c r="G186" s="4">
        <f t="shared" si="25"/>
        <v>2.693395725154567E-7</v>
      </c>
      <c r="H186" s="18">
        <f t="shared" si="20"/>
        <v>6.701920305757661E-2</v>
      </c>
    </row>
    <row r="187" spans="1:8" x14ac:dyDescent="0.3">
      <c r="A187">
        <f t="shared" si="21"/>
        <v>180</v>
      </c>
      <c r="B187">
        <f t="shared" si="18"/>
        <v>179</v>
      </c>
      <c r="C187">
        <f t="shared" si="19"/>
        <v>15</v>
      </c>
      <c r="D187" s="4">
        <f t="shared" si="22"/>
        <v>4.5306468205052322E-8</v>
      </c>
      <c r="E187" s="4">
        <f t="shared" si="23"/>
        <v>1.5462789990119623E-65</v>
      </c>
      <c r="F187" s="4">
        <f t="shared" si="24"/>
        <v>2.0864021184550547E-8</v>
      </c>
      <c r="G187" s="4">
        <f t="shared" si="25"/>
        <v>2.4847555133090615E-7</v>
      </c>
      <c r="H187" s="18">
        <f t="shared" si="20"/>
        <v>6.6009261358787152E-2</v>
      </c>
    </row>
    <row r="188" spans="1:8" x14ac:dyDescent="0.3">
      <c r="A188">
        <f t="shared" si="21"/>
        <v>181</v>
      </c>
      <c r="B188">
        <f t="shared" si="18"/>
        <v>180</v>
      </c>
      <c r="C188">
        <f t="shared" si="19"/>
        <v>16</v>
      </c>
      <c r="D188" s="4">
        <f t="shared" si="22"/>
        <v>4.1796864681274069E-8</v>
      </c>
      <c r="E188" s="4">
        <f t="shared" si="23"/>
        <v>6.7076518504750884E-66</v>
      </c>
      <c r="F188" s="4">
        <f t="shared" si="24"/>
        <v>1.9247818351478753E-8</v>
      </c>
      <c r="G188" s="4">
        <f t="shared" si="25"/>
        <v>2.292277329794274E-7</v>
      </c>
      <c r="H188" s="18">
        <f t="shared" si="20"/>
        <v>6.501453891341194E-2</v>
      </c>
    </row>
    <row r="189" spans="1:8" x14ac:dyDescent="0.3">
      <c r="A189">
        <f t="shared" si="21"/>
        <v>182</v>
      </c>
      <c r="B189">
        <f t="shared" si="18"/>
        <v>181</v>
      </c>
      <c r="C189">
        <f t="shared" si="19"/>
        <v>16</v>
      </c>
      <c r="D189" s="4">
        <f t="shared" si="22"/>
        <v>3.8559127788952717E-8</v>
      </c>
      <c r="E189" s="4">
        <f t="shared" si="23"/>
        <v>2.9097331966566924E-66</v>
      </c>
      <c r="F189" s="4">
        <f t="shared" si="24"/>
        <v>1.7756812457890683E-8</v>
      </c>
      <c r="G189" s="4">
        <f t="shared" si="25"/>
        <v>2.1147092052153672E-7</v>
      </c>
      <c r="H189" s="18">
        <f t="shared" si="20"/>
        <v>6.4034806375861258E-2</v>
      </c>
    </row>
    <row r="190" spans="1:8" x14ac:dyDescent="0.3">
      <c r="A190">
        <f t="shared" si="21"/>
        <v>183</v>
      </c>
      <c r="B190">
        <f t="shared" si="18"/>
        <v>182</v>
      </c>
      <c r="C190">
        <f t="shared" si="19"/>
        <v>16</v>
      </c>
      <c r="D190" s="4">
        <f t="shared" si="22"/>
        <v>3.5572197751734907E-8</v>
      </c>
      <c r="E190" s="4">
        <f t="shared" si="23"/>
        <v>1.2622222298443092E-66</v>
      </c>
      <c r="F190" s="4">
        <f t="shared" si="24"/>
        <v>1.6381305294294706E-8</v>
      </c>
      <c r="G190" s="4">
        <f t="shared" si="25"/>
        <v>1.9508961522724201E-7</v>
      </c>
      <c r="H190" s="18">
        <f t="shared" si="20"/>
        <v>6.3069837856654459E-2</v>
      </c>
    </row>
    <row r="191" spans="1:8" x14ac:dyDescent="0.3">
      <c r="A191">
        <f t="shared" si="21"/>
        <v>184</v>
      </c>
      <c r="B191">
        <f t="shared" si="18"/>
        <v>183</v>
      </c>
      <c r="C191">
        <f t="shared" si="19"/>
        <v>16</v>
      </c>
      <c r="D191" s="4">
        <f t="shared" si="22"/>
        <v>3.2816646160006471E-8</v>
      </c>
      <c r="E191" s="4">
        <f t="shared" si="23"/>
        <v>5.4754331405496075E-67</v>
      </c>
      <c r="F191" s="4">
        <f t="shared" si="24"/>
        <v>1.5112349909718231E-8</v>
      </c>
      <c r="G191" s="4">
        <f t="shared" si="25"/>
        <v>1.7997726531752378E-7</v>
      </c>
      <c r="H191" s="18">
        <f t="shared" si="20"/>
        <v>6.2119410870338274E-2</v>
      </c>
    </row>
    <row r="192" spans="1:8" x14ac:dyDescent="0.3">
      <c r="A192">
        <f t="shared" si="21"/>
        <v>185</v>
      </c>
      <c r="B192">
        <f t="shared" si="18"/>
        <v>184</v>
      </c>
      <c r="C192">
        <f t="shared" si="19"/>
        <v>16</v>
      </c>
      <c r="D192" s="4">
        <f t="shared" si="22"/>
        <v>3.0274549599301714E-8</v>
      </c>
      <c r="E192" s="4">
        <f t="shared" si="23"/>
        <v>2.3752052029955862E-67</v>
      </c>
      <c r="F192" s="4">
        <f t="shared" si="24"/>
        <v>1.3941692416495164E-8</v>
      </c>
      <c r="G192" s="4">
        <f t="shared" si="25"/>
        <v>1.6603557290102863E-7</v>
      </c>
      <c r="H192" s="18">
        <f t="shared" si="20"/>
        <v>6.1183306284190171E-2</v>
      </c>
    </row>
    <row r="193" spans="1:8" x14ac:dyDescent="0.3">
      <c r="A193">
        <f t="shared" si="21"/>
        <v>186</v>
      </c>
      <c r="B193">
        <f t="shared" si="18"/>
        <v>185</v>
      </c>
      <c r="C193">
        <f t="shared" si="19"/>
        <v>16</v>
      </c>
      <c r="D193" s="4">
        <f t="shared" si="22"/>
        <v>2.7929373067914961E-8</v>
      </c>
      <c r="E193" s="4">
        <f t="shared" si="23"/>
        <v>1.0303476659329672E-67</v>
      </c>
      <c r="F193" s="4">
        <f t="shared" si="24"/>
        <v>1.2861718303065866E-8</v>
      </c>
      <c r="G193" s="4">
        <f t="shared" si="25"/>
        <v>1.5317385459796277E-7</v>
      </c>
      <c r="H193" s="18">
        <f t="shared" si="20"/>
        <v>6.0261308267694422E-2</v>
      </c>
    </row>
    <row r="194" spans="1:8" x14ac:dyDescent="0.3">
      <c r="A194">
        <f t="shared" si="21"/>
        <v>187</v>
      </c>
      <c r="B194">
        <f t="shared" si="18"/>
        <v>186</v>
      </c>
      <c r="C194">
        <f t="shared" si="19"/>
        <v>16</v>
      </c>
      <c r="D194" s="4">
        <f t="shared" si="22"/>
        <v>2.5765862425407163E-8</v>
      </c>
      <c r="E194" s="4">
        <f t="shared" si="23"/>
        <v>4.469577244756002E-68</v>
      </c>
      <c r="F194" s="4">
        <f t="shared" si="24"/>
        <v>1.1865402905582521E-8</v>
      </c>
      <c r="G194" s="4">
        <f t="shared" si="25"/>
        <v>1.4130845169238025E-7</v>
      </c>
      <c r="H194" s="18">
        <f t="shared" si="20"/>
        <v>5.9353204242779893E-2</v>
      </c>
    </row>
    <row r="195" spans="1:8" x14ac:dyDescent="0.3">
      <c r="A195">
        <f t="shared" si="21"/>
        <v>188</v>
      </c>
      <c r="B195">
        <f t="shared" si="18"/>
        <v>187</v>
      </c>
      <c r="C195">
        <f t="shared" si="19"/>
        <v>16</v>
      </c>
      <c r="D195" s="4">
        <f t="shared" si="22"/>
        <v>2.376994517244171E-8</v>
      </c>
      <c r="E195" s="4">
        <f t="shared" si="23"/>
        <v>1.93887183980289E-68</v>
      </c>
      <c r="F195" s="4">
        <f t="shared" si="24"/>
        <v>1.0946265716163785E-8</v>
      </c>
      <c r="G195" s="4">
        <f t="shared" si="25"/>
        <v>1.3036218597621645E-7</v>
      </c>
      <c r="H195" s="18">
        <f t="shared" si="20"/>
        <v>5.8458784834807341E-2</v>
      </c>
    </row>
    <row r="196" spans="1:8" x14ac:dyDescent="0.3">
      <c r="A196">
        <f t="shared" si="21"/>
        <v>189</v>
      </c>
      <c r="B196">
        <f t="shared" si="18"/>
        <v>188</v>
      </c>
      <c r="C196">
        <f t="shared" si="19"/>
        <v>16</v>
      </c>
      <c r="D196" s="4">
        <f t="shared" si="22"/>
        <v>2.1928638916574376E-8</v>
      </c>
      <c r="E196" s="4">
        <f t="shared" si="23"/>
        <v>8.4106925673814198E-69</v>
      </c>
      <c r="F196" s="4">
        <f t="shared" si="24"/>
        <v>1.0098328230597928E-8</v>
      </c>
      <c r="G196" s="4">
        <f t="shared" si="25"/>
        <v>1.2026385774561852E-7</v>
      </c>
      <c r="H196" s="18">
        <f t="shared" si="20"/>
        <v>5.7577843824295608E-2</v>
      </c>
    </row>
    <row r="197" spans="1:8" x14ac:dyDescent="0.3">
      <c r="A197">
        <f t="shared" si="21"/>
        <v>190</v>
      </c>
      <c r="B197">
        <f t="shared" si="18"/>
        <v>189</v>
      </c>
      <c r="C197">
        <f t="shared" si="19"/>
        <v>16</v>
      </c>
      <c r="D197" s="4">
        <f t="shared" si="22"/>
        <v>2.0229966928615533E-8</v>
      </c>
      <c r="E197" s="4">
        <f t="shared" si="23"/>
        <v>3.6485005357649951E-69</v>
      </c>
      <c r="F197" s="4">
        <f t="shared" si="24"/>
        <v>9.3160750613159388E-9</v>
      </c>
      <c r="G197" s="4">
        <f t="shared" si="25"/>
        <v>1.1094778268430258E-7</v>
      </c>
      <c r="H197" s="18">
        <f t="shared" si="20"/>
        <v>5.6710178099375175E-2</v>
      </c>
    </row>
    <row r="198" spans="1:8" x14ac:dyDescent="0.3">
      <c r="A198">
        <f t="shared" si="21"/>
        <v>191</v>
      </c>
      <c r="B198">
        <f t="shared" si="18"/>
        <v>190</v>
      </c>
      <c r="C198">
        <f t="shared" si="19"/>
        <v>16</v>
      </c>
      <c r="D198" s="4">
        <f t="shared" si="22"/>
        <v>1.8662880240303129E-8</v>
      </c>
      <c r="E198" s="4">
        <f t="shared" si="23"/>
        <v>1.5826944158085983E-69</v>
      </c>
      <c r="F198" s="4">
        <f t="shared" si="24"/>
        <v>8.5944180626949088E-9</v>
      </c>
      <c r="G198" s="4">
        <f t="shared" si="25"/>
        <v>1.0235336462160766E-7</v>
      </c>
      <c r="H198" s="18">
        <f t="shared" si="20"/>
        <v>5.5855587608958111E-2</v>
      </c>
    </row>
    <row r="199" spans="1:8" x14ac:dyDescent="0.3">
      <c r="A199">
        <f t="shared" si="21"/>
        <v>192</v>
      </c>
      <c r="B199">
        <f t="shared" si="18"/>
        <v>191</v>
      </c>
      <c r="C199">
        <f t="shared" si="19"/>
        <v>16</v>
      </c>
      <c r="D199" s="4">
        <f t="shared" si="22"/>
        <v>1.7217185776572777E-8</v>
      </c>
      <c r="E199" s="4">
        <f t="shared" si="23"/>
        <v>6.8656194216688086E-70</v>
      </c>
      <c r="F199" s="4">
        <f t="shared" si="24"/>
        <v>7.9286632353456902E-9</v>
      </c>
      <c r="G199" s="4">
        <f t="shared" si="25"/>
        <v>9.4424701386261967E-8</v>
      </c>
      <c r="H199" s="18">
        <f t="shared" si="20"/>
        <v>5.5013875316613912E-2</v>
      </c>
    </row>
    <row r="200" spans="1:8" x14ac:dyDescent="0.3">
      <c r="A200">
        <f t="shared" si="21"/>
        <v>193</v>
      </c>
      <c r="B200">
        <f t="shared" si="18"/>
        <v>192</v>
      </c>
      <c r="C200">
        <f t="shared" si="19"/>
        <v>17</v>
      </c>
      <c r="D200" s="4">
        <f t="shared" si="22"/>
        <v>1.5883480054963112E-8</v>
      </c>
      <c r="E200" s="4">
        <f t="shared" si="23"/>
        <v>2.9782584415775421E-70</v>
      </c>
      <c r="F200" s="4">
        <f t="shared" si="24"/>
        <v>7.3144801941145638E-9</v>
      </c>
      <c r="G200" s="4">
        <f t="shared" si="25"/>
        <v>8.7110221192147397E-8</v>
      </c>
      <c r="H200" s="18">
        <f t="shared" si="20"/>
        <v>5.4184847155140263E-2</v>
      </c>
    </row>
    <row r="201" spans="1:8" x14ac:dyDescent="0.3">
      <c r="A201">
        <f t="shared" si="21"/>
        <v>194</v>
      </c>
      <c r="B201">
        <f t="shared" ref="B201:B264" si="26">A201-1</f>
        <v>193</v>
      </c>
      <c r="C201">
        <f t="shared" ref="C201:C264" si="27">INT(B201/12)+1</f>
        <v>17</v>
      </c>
      <c r="D201" s="4">
        <f t="shared" si="22"/>
        <v>1.4653088020905957E-8</v>
      </c>
      <c r="E201" s="4">
        <f t="shared" si="23"/>
        <v>1.2919480093570167E-70</v>
      </c>
      <c r="F201" s="4">
        <f t="shared" si="24"/>
        <v>6.7478740012043855E-9</v>
      </c>
      <c r="G201" s="4">
        <f t="shared" si="25"/>
        <v>8.0362347190943014E-8</v>
      </c>
      <c r="H201" s="18">
        <f t="shared" ref="H201:H264" si="28">1/(1+$H$5)^B201</f>
        <v>5.3368311981818441E-2</v>
      </c>
    </row>
    <row r="202" spans="1:8" x14ac:dyDescent="0.3">
      <c r="A202">
        <f t="shared" ref="A202:A265" si="29">A201+1</f>
        <v>195</v>
      </c>
      <c r="B202">
        <f t="shared" si="26"/>
        <v>194</v>
      </c>
      <c r="C202">
        <f t="shared" si="27"/>
        <v>17</v>
      </c>
      <c r="D202" s="4">
        <f t="shared" si="22"/>
        <v>1.3518006621056969E-8</v>
      </c>
      <c r="E202" s="4">
        <f t="shared" si="23"/>
        <v>5.6043815257263019E-71</v>
      </c>
      <c r="F202" s="4">
        <f t="shared" si="24"/>
        <v>6.2251591812044098E-9</v>
      </c>
      <c r="G202" s="4">
        <f t="shared" si="25"/>
        <v>7.4137188009738607E-8</v>
      </c>
      <c r="H202" s="18">
        <f t="shared" si="28"/>
        <v>5.2564081534342985E-2</v>
      </c>
    </row>
    <row r="203" spans="1:8" x14ac:dyDescent="0.3">
      <c r="A203">
        <f t="shared" si="29"/>
        <v>196</v>
      </c>
      <c r="B203">
        <f t="shared" si="26"/>
        <v>195</v>
      </c>
      <c r="C203">
        <f t="shared" si="27"/>
        <v>17</v>
      </c>
      <c r="D203" s="4">
        <f t="shared" ref="D203:D266" si="30">D202*(1-$B$1)</f>
        <v>1.247085274764097E-8</v>
      </c>
      <c r="E203" s="4">
        <f t="shared" ref="E203:E266" si="31">E202*(1-$B$2)</f>
        <v>2.4311421247929402E-71</v>
      </c>
      <c r="F203" s="4">
        <f t="shared" si="24"/>
        <v>5.7429357490102576E-9</v>
      </c>
      <c r="G203" s="4">
        <f t="shared" si="25"/>
        <v>6.8394252260728346E-8</v>
      </c>
      <c r="H203" s="18">
        <f t="shared" si="28"/>
        <v>5.1771970387415524E-2</v>
      </c>
    </row>
    <row r="204" spans="1:8" x14ac:dyDescent="0.3">
      <c r="A204">
        <f t="shared" si="29"/>
        <v>197</v>
      </c>
      <c r="B204">
        <f t="shared" si="26"/>
        <v>196</v>
      </c>
      <c r="C204">
        <f t="shared" si="27"/>
        <v>17</v>
      </c>
      <c r="D204" s="4">
        <f t="shared" si="30"/>
        <v>1.1504815215217294E-8</v>
      </c>
      <c r="E204" s="4">
        <f t="shared" si="31"/>
        <v>1.0546127175338522E-71</v>
      </c>
      <c r="F204" s="4">
        <f t="shared" si="24"/>
        <v>5.2980670947082456E-9</v>
      </c>
      <c r="G204" s="4">
        <f t="shared" si="25"/>
        <v>6.3096185166020106E-8</v>
      </c>
      <c r="H204" s="18">
        <f t="shared" si="28"/>
        <v>5.0991795909992643E-2</v>
      </c>
    </row>
    <row r="205" spans="1:8" x14ac:dyDescent="0.3">
      <c r="A205">
        <f t="shared" si="29"/>
        <v>198</v>
      </c>
      <c r="B205">
        <f t="shared" si="26"/>
        <v>197</v>
      </c>
      <c r="C205">
        <f t="shared" si="27"/>
        <v>17</v>
      </c>
      <c r="D205" s="4">
        <f t="shared" si="30"/>
        <v>1.0613610457499242E-8</v>
      </c>
      <c r="E205" s="4">
        <f t="shared" si="31"/>
        <v>4.574837368172637E-72</v>
      </c>
      <c r="F205" s="4">
        <f t="shared" si="24"/>
        <v>4.8876595815768609E-9</v>
      </c>
      <c r="G205" s="4">
        <f t="shared" si="25"/>
        <v>5.8208525584443244E-8</v>
      </c>
      <c r="H205" s="18">
        <f t="shared" si="28"/>
        <v>5.0223378223178003E-2</v>
      </c>
    </row>
    <row r="206" spans="1:8" x14ac:dyDescent="0.3">
      <c r="A206">
        <f t="shared" si="29"/>
        <v>199</v>
      </c>
      <c r="B206">
        <f t="shared" si="26"/>
        <v>198</v>
      </c>
      <c r="C206">
        <f t="shared" si="27"/>
        <v>17</v>
      </c>
      <c r="D206" s="4">
        <f t="shared" si="30"/>
        <v>9.7914416560587613E-9</v>
      </c>
      <c r="E206" s="4">
        <f t="shared" si="31"/>
        <v>1.9845329567208572E-72</v>
      </c>
      <c r="F206" s="4">
        <f t="shared" si="24"/>
        <v>4.5090437245011194E-9</v>
      </c>
      <c r="G206" s="4">
        <f t="shared" si="25"/>
        <v>5.3699481859942121E-8</v>
      </c>
      <c r="H206" s="18">
        <f t="shared" si="28"/>
        <v>4.9466540158749142E-2</v>
      </c>
    </row>
    <row r="207" spans="1:8" x14ac:dyDescent="0.3">
      <c r="A207">
        <f t="shared" si="29"/>
        <v>200</v>
      </c>
      <c r="B207">
        <f t="shared" si="26"/>
        <v>199</v>
      </c>
      <c r="C207">
        <f t="shared" si="27"/>
        <v>17</v>
      </c>
      <c r="D207" s="4">
        <f t="shared" si="30"/>
        <v>9.0329610350700588E-9</v>
      </c>
      <c r="E207" s="4">
        <f t="shared" si="31"/>
        <v>8.6087673492191523E-73</v>
      </c>
      <c r="F207" s="4">
        <f t="shared" si="24"/>
        <v>4.1597568263752882E-9</v>
      </c>
      <c r="G207" s="4">
        <f t="shared" si="25"/>
        <v>4.9539725033566831E-8</v>
      </c>
      <c r="H207" s="18">
        <f t="shared" si="28"/>
        <v>4.8721107218309016E-2</v>
      </c>
    </row>
    <row r="208" spans="1:8" x14ac:dyDescent="0.3">
      <c r="A208">
        <f t="shared" si="29"/>
        <v>201</v>
      </c>
      <c r="B208">
        <f t="shared" si="26"/>
        <v>200</v>
      </c>
      <c r="C208">
        <f t="shared" si="27"/>
        <v>17</v>
      </c>
      <c r="D208" s="4">
        <f t="shared" si="30"/>
        <v>8.3332350768392586E-9</v>
      </c>
      <c r="E208" s="4">
        <f t="shared" si="31"/>
        <v>3.7344240125615678E-73</v>
      </c>
      <c r="F208" s="4">
        <f t="shared" si="24"/>
        <v>3.8375269595528872E-9</v>
      </c>
      <c r="G208" s="4">
        <f t="shared" si="25"/>
        <v>4.5702198074013942E-8</v>
      </c>
      <c r="H208" s="18">
        <f t="shared" si="28"/>
        <v>4.7986907533053298E-2</v>
      </c>
    </row>
    <row r="209" spans="1:8" x14ac:dyDescent="0.3">
      <c r="A209">
        <f t="shared" si="29"/>
        <v>202</v>
      </c>
      <c r="B209">
        <f t="shared" si="26"/>
        <v>201</v>
      </c>
      <c r="C209">
        <f t="shared" si="27"/>
        <v>17</v>
      </c>
      <c r="D209" s="4">
        <f t="shared" si="30"/>
        <v>7.6877124318654391E-9</v>
      </c>
      <c r="E209" s="4">
        <f t="shared" si="31"/>
        <v>1.6199674285379995E-73</v>
      </c>
      <c r="F209" s="4">
        <f t="shared" si="24"/>
        <v>3.5402581881517434E-9</v>
      </c>
      <c r="G209" s="4">
        <f t="shared" si="25"/>
        <v>4.2161939885862196E-8</v>
      </c>
      <c r="H209" s="18">
        <f t="shared" si="28"/>
        <v>4.7263771824143895E-2</v>
      </c>
    </row>
    <row r="210" spans="1:8" x14ac:dyDescent="0.3">
      <c r="A210">
        <f t="shared" si="29"/>
        <v>203</v>
      </c>
      <c r="B210">
        <f t="shared" si="26"/>
        <v>202</v>
      </c>
      <c r="C210">
        <f t="shared" si="27"/>
        <v>17</v>
      </c>
      <c r="D210" s="4">
        <f t="shared" si="30"/>
        <v>7.0921943147048499E-9</v>
      </c>
      <c r="E210" s="4">
        <f t="shared" si="31"/>
        <v>7.0273071849811883E-74</v>
      </c>
      <c r="F210" s="4">
        <f t="shared" si="24"/>
        <v>3.2660169350929444E-9</v>
      </c>
      <c r="G210" s="4">
        <f t="shared" si="25"/>
        <v>3.8895922950769252E-8</v>
      </c>
      <c r="H210" s="18">
        <f t="shared" si="28"/>
        <v>4.6551533363679599E-2</v>
      </c>
    </row>
    <row r="211" spans="1:8" x14ac:dyDescent="0.3">
      <c r="A211">
        <f t="shared" si="29"/>
        <v>204</v>
      </c>
      <c r="B211">
        <f t="shared" si="26"/>
        <v>203</v>
      </c>
      <c r="C211">
        <f t="shared" si="27"/>
        <v>17</v>
      </c>
      <c r="D211" s="4">
        <f t="shared" si="30"/>
        <v>6.5428071930789674E-9</v>
      </c>
      <c r="E211" s="4">
        <f t="shared" si="31"/>
        <v>3.048397480229329E-74</v>
      </c>
      <c r="F211" s="4">
        <f t="shared" si="24"/>
        <v>3.0130194051984507E-9</v>
      </c>
      <c r="G211" s="4">
        <f t="shared" si="25"/>
        <v>3.5882903545570801E-8</v>
      </c>
      <c r="H211" s="18">
        <f t="shared" si="28"/>
        <v>4.5850027936254888E-2</v>
      </c>
    </row>
    <row r="212" spans="1:8" x14ac:dyDescent="0.3">
      <c r="A212">
        <f t="shared" si="29"/>
        <v>205</v>
      </c>
      <c r="B212">
        <f t="shared" si="26"/>
        <v>204</v>
      </c>
      <c r="C212">
        <f t="shared" si="27"/>
        <v>18</v>
      </c>
      <c r="D212" s="4">
        <f t="shared" si="30"/>
        <v>6.0359775925834032E-9</v>
      </c>
      <c r="E212" s="4">
        <f t="shared" si="31"/>
        <v>1.3223738414807034E-74</v>
      </c>
      <c r="F212" s="4">
        <f t="shared" si="24"/>
        <v>2.7796199825412344E-9</v>
      </c>
      <c r="G212" s="4">
        <f t="shared" si="25"/>
        <v>3.3103283563029566E-8</v>
      </c>
      <c r="H212" s="18">
        <f t="shared" si="28"/>
        <v>4.5159093801098088E-2</v>
      </c>
    </row>
    <row r="213" spans="1:8" x14ac:dyDescent="0.3">
      <c r="A213">
        <f t="shared" si="29"/>
        <v>206</v>
      </c>
      <c r="B213">
        <f t="shared" si="26"/>
        <v>205</v>
      </c>
      <c r="C213">
        <f t="shared" si="27"/>
        <v>18</v>
      </c>
      <c r="D213" s="4">
        <f t="shared" si="30"/>
        <v>5.5684088531155363E-9</v>
      </c>
      <c r="E213" s="4">
        <f t="shared" si="31"/>
        <v>5.7363666909371703E-75</v>
      </c>
      <c r="F213" s="4">
        <f t="shared" ref="F213:F276" si="32">D213*$B$3+E213*$B$4</f>
        <v>2.5643005265788004E-9</v>
      </c>
      <c r="G213" s="4">
        <f t="shared" ref="G213:G276" si="33">G212-F213</f>
        <v>3.0538983036450763E-8</v>
      </c>
      <c r="H213" s="18">
        <f t="shared" si="28"/>
        <v>4.4478571654779954E-2</v>
      </c>
    </row>
    <row r="214" spans="1:8" x14ac:dyDescent="0.3">
      <c r="A214">
        <f t="shared" si="29"/>
        <v>207</v>
      </c>
      <c r="B214">
        <f t="shared" si="26"/>
        <v>206</v>
      </c>
      <c r="C214">
        <f t="shared" si="27"/>
        <v>18</v>
      </c>
      <c r="D214" s="4">
        <f t="shared" si="30"/>
        <v>5.137059685833656E-9</v>
      </c>
      <c r="E214" s="4">
        <f t="shared" si="31"/>
        <v>2.4883963808636515E-75</v>
      </c>
      <c r="F214" s="4">
        <f t="shared" si="32"/>
        <v>2.3656604974470709E-9</v>
      </c>
      <c r="G214" s="4">
        <f t="shared" si="33"/>
        <v>2.8173322539003692E-8</v>
      </c>
      <c r="H214" s="18">
        <f t="shared" si="28"/>
        <v>4.3808304594484343E-2</v>
      </c>
    </row>
    <row r="215" spans="1:8" x14ac:dyDescent="0.3">
      <c r="A215">
        <f t="shared" si="29"/>
        <v>208</v>
      </c>
      <c r="B215">
        <f t="shared" si="26"/>
        <v>207</v>
      </c>
      <c r="C215">
        <f t="shared" si="27"/>
        <v>18</v>
      </c>
      <c r="D215" s="4">
        <f t="shared" si="30"/>
        <v>4.7391243911718994E-9</v>
      </c>
      <c r="E215" s="4">
        <f t="shared" si="31"/>
        <v>1.0794492196738719E-75</v>
      </c>
      <c r="F215" s="4">
        <f t="shared" si="32"/>
        <v>2.1824078461848522E-9</v>
      </c>
      <c r="G215" s="4">
        <f t="shared" si="33"/>
        <v>2.599091469281884E-8</v>
      </c>
      <c r="H215" s="18">
        <f t="shared" si="28"/>
        <v>4.31481380818323E-2</v>
      </c>
    </row>
    <row r="216" spans="1:8" x14ac:dyDescent="0.3">
      <c r="A216">
        <f t="shared" si="29"/>
        <v>209</v>
      </c>
      <c r="B216">
        <f t="shared" si="26"/>
        <v>208</v>
      </c>
      <c r="C216">
        <f t="shared" si="27"/>
        <v>18</v>
      </c>
      <c r="D216" s="4">
        <f t="shared" si="30"/>
        <v>4.3720146092395792E-9</v>
      </c>
      <c r="E216" s="4">
        <f t="shared" si="31"/>
        <v>4.6825764046888682E-76</v>
      </c>
      <c r="F216" s="4">
        <f t="shared" si="32"/>
        <v>2.0133506106345972E-9</v>
      </c>
      <c r="G216" s="4">
        <f t="shared" si="33"/>
        <v>2.3977564082184243E-8</v>
      </c>
      <c r="H216" s="18">
        <f t="shared" si="28"/>
        <v>4.2497919907251359E-2</v>
      </c>
    </row>
    <row r="217" spans="1:8" x14ac:dyDescent="0.3">
      <c r="A217">
        <f t="shared" si="29"/>
        <v>210</v>
      </c>
      <c r="B217">
        <f t="shared" si="26"/>
        <v>209</v>
      </c>
      <c r="C217">
        <f t="shared" si="27"/>
        <v>18</v>
      </c>
      <c r="D217" s="4">
        <f t="shared" si="30"/>
        <v>4.0333424839008365E-9</v>
      </c>
      <c r="E217" s="4">
        <f t="shared" si="31"/>
        <v>2.0312694090763685E-76</v>
      </c>
      <c r="F217" s="4">
        <f t="shared" si="32"/>
        <v>1.8573891623552029E-9</v>
      </c>
      <c r="G217" s="4">
        <f t="shared" si="33"/>
        <v>2.2120174919829041E-8</v>
      </c>
      <c r="H217" s="18">
        <f t="shared" si="28"/>
        <v>4.1857500154881662E-2</v>
      </c>
    </row>
    <row r="218" spans="1:8" x14ac:dyDescent="0.3">
      <c r="A218">
        <f t="shared" si="29"/>
        <v>211</v>
      </c>
      <c r="B218">
        <f t="shared" si="26"/>
        <v>210</v>
      </c>
      <c r="C218">
        <f t="shared" si="27"/>
        <v>18</v>
      </c>
      <c r="D218" s="4">
        <f t="shared" si="30"/>
        <v>3.7209051310258141E-9</v>
      </c>
      <c r="E218" s="4">
        <f t="shared" si="31"/>
        <v>8.8115068621578918E-77</v>
      </c>
      <c r="F218" s="4">
        <f t="shared" si="32"/>
        <v>1.7135090541170943E-9</v>
      </c>
      <c r="G218" s="4">
        <f t="shared" si="33"/>
        <v>2.0406665865711947E-8</v>
      </c>
      <c r="H218" s="18">
        <f t="shared" si="28"/>
        <v>4.1226731168011094E-2</v>
      </c>
    </row>
    <row r="219" spans="1:8" x14ac:dyDescent="0.3">
      <c r="A219">
        <f t="shared" si="29"/>
        <v>212</v>
      </c>
      <c r="B219">
        <f t="shared" si="26"/>
        <v>211</v>
      </c>
      <c r="C219">
        <f t="shared" si="27"/>
        <v>18</v>
      </c>
      <c r="D219" s="4">
        <f t="shared" si="30"/>
        <v>3.4326703098874822E-9</v>
      </c>
      <c r="E219" s="4">
        <f t="shared" si="31"/>
        <v>3.8223710175973277E-77</v>
      </c>
      <c r="F219" s="4">
        <f t="shared" si="32"/>
        <v>1.5807744214563062E-9</v>
      </c>
      <c r="G219" s="4">
        <f t="shared" si="33"/>
        <v>1.882589144425564E-8</v>
      </c>
      <c r="H219" s="18">
        <f t="shared" si="28"/>
        <v>4.0605467515031114E-2</v>
      </c>
    </row>
    <row r="220" spans="1:8" x14ac:dyDescent="0.3">
      <c r="A220">
        <f t="shared" si="29"/>
        <v>213</v>
      </c>
      <c r="B220">
        <f t="shared" si="26"/>
        <v>212</v>
      </c>
      <c r="C220">
        <f t="shared" si="27"/>
        <v>18</v>
      </c>
      <c r="D220" s="4">
        <f t="shared" si="30"/>
        <v>3.1667632045040912E-9</v>
      </c>
      <c r="E220" s="4">
        <f t="shared" si="31"/>
        <v>1.6581182338874094E-77</v>
      </c>
      <c r="F220" s="4">
        <f t="shared" si="32"/>
        <v>1.4583218953681457E-9</v>
      </c>
      <c r="G220" s="4">
        <f t="shared" si="33"/>
        <v>1.7367569548887493E-8</v>
      </c>
      <c r="H220" s="18">
        <f t="shared" si="28"/>
        <v>3.9993565955905759E-2</v>
      </c>
    </row>
    <row r="221" spans="1:8" x14ac:dyDescent="0.3">
      <c r="A221">
        <f t="shared" si="29"/>
        <v>214</v>
      </c>
      <c r="B221">
        <f t="shared" si="26"/>
        <v>213</v>
      </c>
      <c r="C221">
        <f t="shared" si="27"/>
        <v>18</v>
      </c>
      <c r="D221" s="4">
        <f t="shared" si="30"/>
        <v>2.9214542289468329E-9</v>
      </c>
      <c r="E221" s="4">
        <f t="shared" si="31"/>
        <v>7.1928027522511312E-78</v>
      </c>
      <c r="F221" s="4">
        <f t="shared" si="32"/>
        <v>1.3453549865457033E-9</v>
      </c>
      <c r="G221" s="4">
        <f t="shared" si="33"/>
        <v>1.602221456234179E-8</v>
      </c>
      <c r="H221" s="18">
        <f t="shared" si="28"/>
        <v>3.9390885409145822E-2</v>
      </c>
    </row>
    <row r="222" spans="1:8" x14ac:dyDescent="0.3">
      <c r="A222">
        <f t="shared" si="29"/>
        <v>215</v>
      </c>
      <c r="B222">
        <f t="shared" si="26"/>
        <v>214</v>
      </c>
      <c r="C222">
        <f t="shared" si="27"/>
        <v>18</v>
      </c>
      <c r="D222" s="4">
        <f t="shared" si="30"/>
        <v>2.6951477772926447E-9</v>
      </c>
      <c r="E222" s="4">
        <f t="shared" si="31"/>
        <v>3.1201883180246413E-78</v>
      </c>
      <c r="F222" s="4">
        <f t="shared" si="32"/>
        <v>1.2411389046356392E-9</v>
      </c>
      <c r="G222" s="4">
        <f t="shared" si="33"/>
        <v>1.4781075657706151E-8</v>
      </c>
      <c r="H222" s="18">
        <f t="shared" si="28"/>
        <v>3.8797286919280825E-2</v>
      </c>
    </row>
    <row r="223" spans="1:8" x14ac:dyDescent="0.3">
      <c r="A223">
        <f t="shared" si="29"/>
        <v>216</v>
      </c>
      <c r="B223">
        <f t="shared" si="26"/>
        <v>215</v>
      </c>
      <c r="C223">
        <f t="shared" si="27"/>
        <v>18</v>
      </c>
      <c r="D223" s="4">
        <f t="shared" si="30"/>
        <v>2.4863718450465159E-9</v>
      </c>
      <c r="E223" s="4">
        <f t="shared" si="31"/>
        <v>1.3535162127017174E-78</v>
      </c>
      <c r="F223" s="4">
        <f t="shared" si="32"/>
        <v>1.1449957788132257E-9</v>
      </c>
      <c r="G223" s="4">
        <f t="shared" si="33"/>
        <v>1.3636079878892924E-8</v>
      </c>
      <c r="H223" s="18">
        <f t="shared" si="28"/>
        <v>3.8212633624821059E-2</v>
      </c>
    </row>
    <row r="224" spans="1:8" x14ac:dyDescent="0.3">
      <c r="A224">
        <f t="shared" si="29"/>
        <v>217</v>
      </c>
      <c r="B224">
        <f t="shared" si="26"/>
        <v>216</v>
      </c>
      <c r="C224">
        <f t="shared" si="27"/>
        <v>19</v>
      </c>
      <c r="D224" s="4">
        <f t="shared" si="30"/>
        <v>2.2937684545261044E-9</v>
      </c>
      <c r="E224" s="4">
        <f t="shared" si="31"/>
        <v>5.8714601534250487E-79</v>
      </c>
      <c r="F224" s="4">
        <f t="shared" si="32"/>
        <v>1.0563002485890003E-9</v>
      </c>
      <c r="G224" s="4">
        <f t="shared" si="33"/>
        <v>1.2579779630303924E-8</v>
      </c>
      <c r="H224" s="18">
        <f t="shared" si="28"/>
        <v>3.7636790726702514E-2</v>
      </c>
    </row>
    <row r="225" spans="1:8" x14ac:dyDescent="0.3">
      <c r="A225">
        <f t="shared" si="29"/>
        <v>218</v>
      </c>
      <c r="B225">
        <f t="shared" si="26"/>
        <v>217</v>
      </c>
      <c r="C225">
        <f t="shared" si="27"/>
        <v>19</v>
      </c>
      <c r="D225" s="4">
        <f t="shared" si="30"/>
        <v>2.1160848219308252E-9</v>
      </c>
      <c r="E225" s="4">
        <f t="shared" si="31"/>
        <v>2.5469989948953314E-79</v>
      </c>
      <c r="F225" s="4">
        <f t="shared" si="32"/>
        <v>9.7447539616754412E-10</v>
      </c>
      <c r="G225" s="4">
        <f t="shared" si="33"/>
        <v>1.160530423413638E-8</v>
      </c>
      <c r="H225" s="18">
        <f t="shared" si="28"/>
        <v>3.7069625457207232E-2</v>
      </c>
    </row>
    <row r="226" spans="1:8" x14ac:dyDescent="0.3">
      <c r="A226">
        <f t="shared" si="29"/>
        <v>219</v>
      </c>
      <c r="B226">
        <f t="shared" si="26"/>
        <v>218</v>
      </c>
      <c r="C226">
        <f t="shared" si="27"/>
        <v>19</v>
      </c>
      <c r="D226" s="4">
        <f t="shared" si="30"/>
        <v>1.952165208641835E-9</v>
      </c>
      <c r="E226" s="4">
        <f t="shared" si="31"/>
        <v>1.104870630215142E-79</v>
      </c>
      <c r="F226" s="4">
        <f t="shared" si="32"/>
        <v>8.9898899390051772E-10</v>
      </c>
      <c r="G226" s="4">
        <f t="shared" si="33"/>
        <v>1.0706315240235863E-8</v>
      </c>
      <c r="H226" s="18">
        <f t="shared" si="28"/>
        <v>3.6511007049352145E-2</v>
      </c>
    </row>
    <row r="227" spans="1:8" x14ac:dyDescent="0.3">
      <c r="A227">
        <f t="shared" si="29"/>
        <v>220</v>
      </c>
      <c r="B227">
        <f t="shared" si="26"/>
        <v>219</v>
      </c>
      <c r="C227">
        <f t="shared" si="27"/>
        <v>19</v>
      </c>
      <c r="D227" s="4">
        <f t="shared" si="30"/>
        <v>1.8009434037499086E-9</v>
      </c>
      <c r="E227" s="4">
        <f t="shared" si="31"/>
        <v>4.7928527335841029E-80</v>
      </c>
      <c r="F227" s="4">
        <f t="shared" si="32"/>
        <v>8.2935004242560924E-10</v>
      </c>
      <c r="G227" s="4">
        <f t="shared" si="33"/>
        <v>9.8769651978102529E-9</v>
      </c>
      <c r="H227" s="18">
        <f t="shared" si="28"/>
        <v>3.596080670673904E-2</v>
      </c>
    </row>
    <row r="228" spans="1:8" x14ac:dyDescent="0.3">
      <c r="A228">
        <f t="shared" si="29"/>
        <v>221</v>
      </c>
      <c r="B228">
        <f t="shared" si="26"/>
        <v>220</v>
      </c>
      <c r="C228">
        <f t="shared" si="27"/>
        <v>19</v>
      </c>
      <c r="D228" s="4">
        <f t="shared" si="30"/>
        <v>1.6614357889139977E-9</v>
      </c>
      <c r="E228" s="4">
        <f t="shared" si="31"/>
        <v>2.0791065213989422E-80</v>
      </c>
      <c r="F228" s="4">
        <f t="shared" si="32"/>
        <v>7.6510557697380917E-10</v>
      </c>
      <c r="G228" s="4">
        <f t="shared" si="33"/>
        <v>9.1118596208364438E-9</v>
      </c>
      <c r="H228" s="18">
        <f t="shared" si="28"/>
        <v>3.5418897573858993E-2</v>
      </c>
    </row>
    <row r="229" spans="1:8" x14ac:dyDescent="0.3">
      <c r="A229">
        <f t="shared" si="29"/>
        <v>222</v>
      </c>
      <c r="B229">
        <f t="shared" si="26"/>
        <v>221</v>
      </c>
      <c r="C229">
        <f t="shared" si="27"/>
        <v>19</v>
      </c>
      <c r="D229" s="4">
        <f t="shared" si="30"/>
        <v>1.5327349404410277E-9</v>
      </c>
      <c r="E229" s="4">
        <f t="shared" si="31"/>
        <v>9.0190209622633242E-81</v>
      </c>
      <c r="F229" s="4">
        <f t="shared" si="32"/>
        <v>7.0583772107171887E-10</v>
      </c>
      <c r="G229" s="4">
        <f t="shared" si="33"/>
        <v>8.4060218997647247E-9</v>
      </c>
      <c r="H229" s="18">
        <f t="shared" si="28"/>
        <v>3.4885154706844272E-2</v>
      </c>
    </row>
    <row r="230" spans="1:8" x14ac:dyDescent="0.3">
      <c r="A230">
        <f t="shared" si="29"/>
        <v>223</v>
      </c>
      <c r="B230">
        <f t="shared" si="26"/>
        <v>222</v>
      </c>
      <c r="C230">
        <f t="shared" si="27"/>
        <v>19</v>
      </c>
      <c r="D230" s="4">
        <f t="shared" si="30"/>
        <v>1.4140037269718212E-9</v>
      </c>
      <c r="E230" s="4">
        <f t="shared" si="31"/>
        <v>3.9123892056773113E-81</v>
      </c>
      <c r="F230" s="4">
        <f t="shared" si="32"/>
        <v>6.5116096847477566E-10</v>
      </c>
      <c r="G230" s="4">
        <f t="shared" si="33"/>
        <v>7.7548609312899489E-9</v>
      </c>
      <c r="H230" s="18">
        <f t="shared" si="28"/>
        <v>3.435945504466096E-2</v>
      </c>
    </row>
    <row r="231" spans="1:8" x14ac:dyDescent="0.3">
      <c r="A231">
        <f t="shared" si="29"/>
        <v>224</v>
      </c>
      <c r="B231">
        <f t="shared" si="26"/>
        <v>223</v>
      </c>
      <c r="C231">
        <f t="shared" si="27"/>
        <v>19</v>
      </c>
      <c r="D231" s="4">
        <f t="shared" si="30"/>
        <v>1.3044698643817001E-9</v>
      </c>
      <c r="E231" s="4">
        <f t="shared" si="31"/>
        <v>1.6971675041831927E-81</v>
      </c>
      <c r="F231" s="4">
        <f t="shared" si="32"/>
        <v>6.0071967565179885E-10</v>
      </c>
      <c r="G231" s="4">
        <f t="shared" si="33"/>
        <v>7.1541412556381502E-9</v>
      </c>
      <c r="H231" s="18">
        <f t="shared" si="28"/>
        <v>3.38416773807357E-2</v>
      </c>
    </row>
    <row r="232" spans="1:8" x14ac:dyDescent="0.3">
      <c r="A232">
        <f t="shared" si="29"/>
        <v>225</v>
      </c>
      <c r="B232">
        <f t="shared" si="26"/>
        <v>224</v>
      </c>
      <c r="C232">
        <f t="shared" si="27"/>
        <v>19</v>
      </c>
      <c r="D232" s="4">
        <f t="shared" si="30"/>
        <v>1.2034208924782573E-9</v>
      </c>
      <c r="E232" s="4">
        <f t="shared" si="31"/>
        <v>7.3621957986073062E-82</v>
      </c>
      <c r="F232" s="4">
        <f t="shared" si="32"/>
        <v>5.5418574851078685E-10</v>
      </c>
      <c r="G232" s="4">
        <f t="shared" si="33"/>
        <v>6.5999555071273631E-9</v>
      </c>
      <c r="H232" s="18">
        <f t="shared" si="28"/>
        <v>3.3331702335010045E-2</v>
      </c>
    </row>
    <row r="233" spans="1:8" x14ac:dyDescent="0.3">
      <c r="A233">
        <f t="shared" si="29"/>
        <v>226</v>
      </c>
      <c r="B233">
        <f t="shared" si="26"/>
        <v>225</v>
      </c>
      <c r="C233">
        <f t="shared" si="27"/>
        <v>19</v>
      </c>
      <c r="D233" s="4">
        <f t="shared" si="30"/>
        <v>1.1101995408223567E-9</v>
      </c>
      <c r="E233" s="4">
        <f t="shared" si="31"/>
        <v>3.1936698554169641E-82</v>
      </c>
      <c r="F233" s="4">
        <f t="shared" si="32"/>
        <v>5.1125650831933321E-10</v>
      </c>
      <c r="G233" s="4">
        <f t="shared" si="33"/>
        <v>6.0886989988080302E-9</v>
      </c>
      <c r="H233" s="18">
        <f t="shared" si="28"/>
        <v>3.2829412326415883E-2</v>
      </c>
    </row>
    <row r="234" spans="1:8" x14ac:dyDescent="0.3">
      <c r="A234">
        <f t="shared" si="29"/>
        <v>227</v>
      </c>
      <c r="B234">
        <f t="shared" si="26"/>
        <v>226</v>
      </c>
      <c r="C234">
        <f t="shared" si="27"/>
        <v>19</v>
      </c>
      <c r="D234" s="4">
        <f t="shared" si="30"/>
        <v>1.0241994535294646E-9</v>
      </c>
      <c r="E234" s="4">
        <f t="shared" si="31"/>
        <v>1.3853919977689862E-82</v>
      </c>
      <c r="F234" s="4">
        <f t="shared" si="32"/>
        <v>4.7165272293859577E-10</v>
      </c>
      <c r="G234" s="4">
        <f t="shared" si="33"/>
        <v>5.617046275869434E-9</v>
      </c>
      <c r="H234" s="18">
        <f t="shared" si="28"/>
        <v>3.2334691545765668E-2</v>
      </c>
    </row>
    <row r="235" spans="1:8" x14ac:dyDescent="0.3">
      <c r="A235">
        <f t="shared" si="29"/>
        <v>228</v>
      </c>
      <c r="B235">
        <f t="shared" si="26"/>
        <v>227</v>
      </c>
      <c r="C235">
        <f t="shared" si="27"/>
        <v>19</v>
      </c>
      <c r="D235" s="4">
        <f t="shared" si="30"/>
        <v>9.4486124524339195E-10</v>
      </c>
      <c r="E235" s="4">
        <f t="shared" si="31"/>
        <v>6.0097351146891117E-83</v>
      </c>
      <c r="F235" s="4">
        <f t="shared" si="32"/>
        <v>4.3511679056502993E-10</v>
      </c>
      <c r="G235" s="4">
        <f t="shared" si="33"/>
        <v>5.1819294853044039E-9</v>
      </c>
      <c r="H235" s="18">
        <f t="shared" si="28"/>
        <v>3.1847425929051182E-2</v>
      </c>
    </row>
    <row r="236" spans="1:8" x14ac:dyDescent="0.3">
      <c r="A236">
        <f t="shared" si="29"/>
        <v>229</v>
      </c>
      <c r="B236">
        <f t="shared" si="26"/>
        <v>228</v>
      </c>
      <c r="C236">
        <f t="shared" si="27"/>
        <v>20</v>
      </c>
      <c r="D236" s="4">
        <f t="shared" si="30"/>
        <v>8.7166886262863041E-10</v>
      </c>
      <c r="E236" s="4">
        <f t="shared" si="31"/>
        <v>2.6069817211943963E-83</v>
      </c>
      <c r="F236" s="4">
        <f t="shared" si="32"/>
        <v>4.0141106416608226E-10</v>
      </c>
      <c r="G236" s="4">
        <f t="shared" si="33"/>
        <v>4.7805184211383212E-9</v>
      </c>
      <c r="H236" s="18">
        <f t="shared" si="28"/>
        <v>3.1367503131144669E-2</v>
      </c>
    </row>
    <row r="237" spans="1:8" x14ac:dyDescent="0.3">
      <c r="A237">
        <f t="shared" si="29"/>
        <v>230</v>
      </c>
      <c r="B237">
        <f t="shared" si="26"/>
        <v>229</v>
      </c>
      <c r="C237">
        <f t="shared" si="27"/>
        <v>20</v>
      </c>
      <c r="D237" s="4">
        <f t="shared" si="30"/>
        <v>8.0414622771470264E-10</v>
      </c>
      <c r="E237" s="4">
        <f t="shared" si="31"/>
        <v>1.1308907239571868E-83</v>
      </c>
      <c r="F237" s="4">
        <f t="shared" si="32"/>
        <v>3.7031630571117892E-10</v>
      </c>
      <c r="G237" s="4">
        <f t="shared" si="33"/>
        <v>4.4102021154271419E-9</v>
      </c>
      <c r="H237" s="18">
        <f t="shared" si="28"/>
        <v>3.0894812499896254E-2</v>
      </c>
    </row>
    <row r="238" spans="1:8" x14ac:dyDescent="0.3">
      <c r="A238">
        <f t="shared" si="29"/>
        <v>231</v>
      </c>
      <c r="B238">
        <f t="shared" si="26"/>
        <v>230</v>
      </c>
      <c r="C238">
        <f t="shared" si="27"/>
        <v>20</v>
      </c>
      <c r="D238" s="4">
        <f t="shared" si="30"/>
        <v>7.4185414125924612E-10</v>
      </c>
      <c r="E238" s="4">
        <f t="shared" si="31"/>
        <v>4.9057261089904076E-84</v>
      </c>
      <c r="F238" s="4">
        <f t="shared" si="32"/>
        <v>3.4163026014359329E-10</v>
      </c>
      <c r="G238" s="4">
        <f t="shared" si="33"/>
        <v>4.0685718552835482E-9</v>
      </c>
      <c r="H238" s="18">
        <f t="shared" si="28"/>
        <v>3.0429245050621747E-2</v>
      </c>
    </row>
    <row r="239" spans="1:8" x14ac:dyDescent="0.3">
      <c r="A239">
        <f t="shared" si="29"/>
        <v>232</v>
      </c>
      <c r="B239">
        <f t="shared" si="26"/>
        <v>231</v>
      </c>
      <c r="C239">
        <f t="shared" si="27"/>
        <v>20</v>
      </c>
      <c r="D239" s="4">
        <f t="shared" si="30"/>
        <v>6.843874259878359E-10</v>
      </c>
      <c r="E239" s="4">
        <f t="shared" si="31"/>
        <v>2.1280702146197157E-84</v>
      </c>
      <c r="F239" s="4">
        <f t="shared" si="32"/>
        <v>3.1516633981763127E-10</v>
      </c>
      <c r="G239" s="4">
        <f t="shared" si="33"/>
        <v>3.7534055154659167E-9</v>
      </c>
      <c r="H239" s="18">
        <f t="shared" si="28"/>
        <v>2.9970693440974829E-2</v>
      </c>
    </row>
    <row r="240" spans="1:8" x14ac:dyDescent="0.3">
      <c r="A240">
        <f t="shared" si="29"/>
        <v>233</v>
      </c>
      <c r="B240">
        <f t="shared" si="26"/>
        <v>232</v>
      </c>
      <c r="C240">
        <f t="shared" si="27"/>
        <v>20</v>
      </c>
      <c r="D240" s="4">
        <f t="shared" si="30"/>
        <v>6.3137229112882281E-10</v>
      </c>
      <c r="E240" s="4">
        <f t="shared" si="31"/>
        <v>9.2314220927503035E-85</v>
      </c>
      <c r="F240" s="4">
        <f t="shared" si="32"/>
        <v>2.9075241084408781E-10</v>
      </c>
      <c r="G240" s="4">
        <f t="shared" si="33"/>
        <v>3.4626531046218291E-9</v>
      </c>
      <c r="H240" s="18">
        <f t="shared" si="28"/>
        <v>2.9519051946197996E-2</v>
      </c>
    </row>
    <row r="241" spans="1:8" x14ac:dyDescent="0.3">
      <c r="A241">
        <f t="shared" si="29"/>
        <v>234</v>
      </c>
      <c r="B241">
        <f t="shared" si="26"/>
        <v>233</v>
      </c>
      <c r="C241">
        <f t="shared" si="27"/>
        <v>20</v>
      </c>
      <c r="D241" s="4">
        <f t="shared" si="30"/>
        <v>5.824639011008717E-10</v>
      </c>
      <c r="E241" s="4">
        <f t="shared" si="31"/>
        <v>4.0045273538940527E-85</v>
      </c>
      <c r="F241" s="4">
        <f t="shared" si="32"/>
        <v>2.6822967344979137E-10</v>
      </c>
      <c r="G241" s="4">
        <f t="shared" si="33"/>
        <v>3.1944234311720376E-9</v>
      </c>
      <c r="H241" s="18">
        <f t="shared" si="28"/>
        <v>2.9074216434746367E-2</v>
      </c>
    </row>
    <row r="242" spans="1:8" x14ac:dyDescent="0.3">
      <c r="A242">
        <f t="shared" si="29"/>
        <v>235</v>
      </c>
      <c r="B242">
        <f t="shared" si="26"/>
        <v>234</v>
      </c>
      <c r="C242">
        <f t="shared" si="27"/>
        <v>20</v>
      </c>
      <c r="D242" s="4">
        <f t="shared" si="30"/>
        <v>5.3734413253879062E-10</v>
      </c>
      <c r="E242" s="4">
        <f t="shared" si="31"/>
        <v>1.7371363985923052E-85</v>
      </c>
      <c r="F242" s="4">
        <f t="shared" si="32"/>
        <v>2.4745162906856328E-10</v>
      </c>
      <c r="G242" s="4">
        <f t="shared" si="33"/>
        <v>2.9469718021034744E-9</v>
      </c>
      <c r="H242" s="18">
        <f t="shared" si="28"/>
        <v>2.8636084344278907E-2</v>
      </c>
    </row>
    <row r="243" spans="1:8" x14ac:dyDescent="0.3">
      <c r="A243">
        <f t="shared" si="29"/>
        <v>236</v>
      </c>
      <c r="B243">
        <f t="shared" si="26"/>
        <v>235</v>
      </c>
      <c r="C243">
        <f t="shared" si="27"/>
        <v>20</v>
      </c>
      <c r="D243" s="4">
        <f t="shared" si="30"/>
        <v>4.9571950506828282E-10</v>
      </c>
      <c r="E243" s="4">
        <f t="shared" si="31"/>
        <v>7.5355781110593497E-86</v>
      </c>
      <c r="F243" s="4">
        <f t="shared" si="32"/>
        <v>2.2828312744506103E-10</v>
      </c>
      <c r="G243" s="4">
        <f t="shared" si="33"/>
        <v>2.7186886746584131E-9</v>
      </c>
      <c r="H243" s="18">
        <f t="shared" si="28"/>
        <v>2.8204554658011326E-2</v>
      </c>
    </row>
    <row r="244" spans="1:8" x14ac:dyDescent="0.3">
      <c r="A244">
        <f t="shared" si="29"/>
        <v>237</v>
      </c>
      <c r="B244">
        <f t="shared" si="26"/>
        <v>236</v>
      </c>
      <c r="C244">
        <f t="shared" si="27"/>
        <v>20</v>
      </c>
      <c r="D244" s="4">
        <f t="shared" si="30"/>
        <v>4.5731927237039956E-10</v>
      </c>
      <c r="E244" s="4">
        <f t="shared" si="31"/>
        <v>3.2688819089792073E-86</v>
      </c>
      <c r="F244" s="4">
        <f t="shared" si="32"/>
        <v>2.1059948755341828E-10</v>
      </c>
      <c r="G244" s="4">
        <f t="shared" si="33"/>
        <v>2.5080891871049949E-9</v>
      </c>
      <c r="H244" s="18">
        <f t="shared" si="28"/>
        <v>2.7779527881425511E-2</v>
      </c>
    </row>
    <row r="245" spans="1:8" x14ac:dyDescent="0.3">
      <c r="A245">
        <f t="shared" si="29"/>
        <v>238</v>
      </c>
      <c r="B245">
        <f t="shared" si="26"/>
        <v>237</v>
      </c>
      <c r="C245">
        <f t="shared" si="27"/>
        <v>20</v>
      </c>
      <c r="D245" s="4">
        <f t="shared" si="30"/>
        <v>4.2189366111907099E-10</v>
      </c>
      <c r="E245" s="4">
        <f t="shared" si="31"/>
        <v>1.4180184688377372E-86</v>
      </c>
      <c r="F245" s="4">
        <f t="shared" si="32"/>
        <v>1.9428568661271841E-10</v>
      </c>
      <c r="G245" s="4">
        <f t="shared" si="33"/>
        <v>2.3138035004922766E-9</v>
      </c>
      <c r="H245" s="18">
        <f t="shared" si="28"/>
        <v>2.7360906019329768E-2</v>
      </c>
    </row>
    <row r="246" spans="1:8" x14ac:dyDescent="0.3">
      <c r="A246">
        <f t="shared" si="29"/>
        <v>239</v>
      </c>
      <c r="B246">
        <f t="shared" si="26"/>
        <v>238</v>
      </c>
      <c r="C246">
        <f t="shared" si="27"/>
        <v>20</v>
      </c>
      <c r="D246" s="4">
        <f t="shared" si="30"/>
        <v>3.8921224633692996E-10</v>
      </c>
      <c r="E246" s="4">
        <f t="shared" si="31"/>
        <v>6.1512665001497027E-87</v>
      </c>
      <c r="F246" s="4">
        <f t="shared" si="32"/>
        <v>1.7923561192427388E-10</v>
      </c>
      <c r="G246" s="4">
        <f t="shared" si="33"/>
        <v>2.1345678885680026E-9</v>
      </c>
      <c r="H246" s="18">
        <f t="shared" si="28"/>
        <v>2.694859255326482E-2</v>
      </c>
    </row>
    <row r="247" spans="1:8" x14ac:dyDescent="0.3">
      <c r="A247">
        <f t="shared" si="29"/>
        <v>240</v>
      </c>
      <c r="B247">
        <f t="shared" si="26"/>
        <v>239</v>
      </c>
      <c r="C247">
        <f t="shared" si="27"/>
        <v>20</v>
      </c>
      <c r="D247" s="4">
        <f t="shared" si="30"/>
        <v>3.5906245260197241E-10</v>
      </c>
      <c r="E247" s="4">
        <f t="shared" si="31"/>
        <v>2.6683770618923973E-87</v>
      </c>
      <c r="F247" s="4">
        <f t="shared" si="32"/>
        <v>1.6535137066430661E-10</v>
      </c>
      <c r="G247" s="4">
        <f t="shared" si="33"/>
        <v>1.9692165179036962E-9</v>
      </c>
      <c r="H247" s="18">
        <f t="shared" si="28"/>
        <v>2.6542492419250278E-2</v>
      </c>
    </row>
    <row r="248" spans="1:8" x14ac:dyDescent="0.3">
      <c r="A248">
        <f t="shared" si="29"/>
        <v>241</v>
      </c>
      <c r="B248">
        <f t="shared" si="26"/>
        <v>240</v>
      </c>
      <c r="C248">
        <f t="shared" si="27"/>
        <v>21</v>
      </c>
      <c r="D248" s="4">
        <f t="shared" si="30"/>
        <v>3.3124817135619176E-10</v>
      </c>
      <c r="E248" s="4">
        <f t="shared" si="31"/>
        <v>1.1575236001009252E-87</v>
      </c>
      <c r="F248" s="4">
        <f t="shared" si="32"/>
        <v>1.5254265314259298E-10</v>
      </c>
      <c r="G248" s="4">
        <f t="shared" si="33"/>
        <v>1.8166738647611033E-9</v>
      </c>
      <c r="H248" s="18">
        <f t="shared" si="28"/>
        <v>2.6142511985866528E-2</v>
      </c>
    </row>
    <row r="249" spans="1:8" x14ac:dyDescent="0.3">
      <c r="A249">
        <f t="shared" si="29"/>
        <v>242</v>
      </c>
      <c r="B249">
        <f t="shared" si="26"/>
        <v>241</v>
      </c>
      <c r="C249">
        <f t="shared" si="27"/>
        <v>21</v>
      </c>
      <c r="D249" s="4">
        <f t="shared" si="30"/>
        <v>3.0558848532250635E-10</v>
      </c>
      <c r="E249" s="4">
        <f t="shared" si="31"/>
        <v>5.0212576922707664E-88</v>
      </c>
      <c r="F249" s="4">
        <f t="shared" si="32"/>
        <v>1.4072614538540641E-10</v>
      </c>
      <c r="G249" s="4">
        <f t="shared" si="33"/>
        <v>1.6759477193756968E-9</v>
      </c>
      <c r="H249" s="18">
        <f t="shared" si="28"/>
        <v>2.5748559032666724E-2</v>
      </c>
    </row>
    <row r="250" spans="1:8" x14ac:dyDescent="0.3">
      <c r="A250">
        <f t="shared" si="29"/>
        <v>243</v>
      </c>
      <c r="B250">
        <f t="shared" si="26"/>
        <v>242</v>
      </c>
      <c r="C250">
        <f t="shared" si="27"/>
        <v>21</v>
      </c>
      <c r="D250" s="4">
        <f t="shared" si="30"/>
        <v>2.8191649173298332E-10</v>
      </c>
      <c r="E250" s="4">
        <f t="shared" si="31"/>
        <v>2.1781870201169119E-88</v>
      </c>
      <c r="F250" s="4">
        <f t="shared" si="32"/>
        <v>1.2982498722191758E-10</v>
      </c>
      <c r="G250" s="4">
        <f t="shared" si="33"/>
        <v>1.5461227321537792E-9</v>
      </c>
      <c r="H250" s="18">
        <f t="shared" si="28"/>
        <v>2.5360542728914335E-2</v>
      </c>
    </row>
    <row r="251" spans="1:8" x14ac:dyDescent="0.3">
      <c r="A251">
        <f t="shared" si="29"/>
        <v>244</v>
      </c>
      <c r="B251">
        <f t="shared" si="26"/>
        <v>243</v>
      </c>
      <c r="C251">
        <f t="shared" si="27"/>
        <v>21</v>
      </c>
      <c r="D251" s="4">
        <f t="shared" si="30"/>
        <v>2.6007821671407669E-10</v>
      </c>
      <c r="E251" s="4">
        <f t="shared" si="31"/>
        <v>9.4488253449111176E-89</v>
      </c>
      <c r="F251" s="4">
        <f t="shared" si="32"/>
        <v>1.1976827234919001E-10</v>
      </c>
      <c r="G251" s="4">
        <f t="shared" si="33"/>
        <v>1.4263544598045891E-9</v>
      </c>
      <c r="H251" s="18">
        <f t="shared" si="28"/>
        <v>2.4978373612640929E-2</v>
      </c>
    </row>
    <row r="252" spans="1:8" x14ac:dyDescent="0.3">
      <c r="A252">
        <f t="shared" si="29"/>
        <v>245</v>
      </c>
      <c r="B252">
        <f t="shared" si="26"/>
        <v>244</v>
      </c>
      <c r="C252">
        <f t="shared" si="27"/>
        <v>21</v>
      </c>
      <c r="D252" s="4">
        <f t="shared" si="30"/>
        <v>2.3993161376752656E-10</v>
      </c>
      <c r="E252" s="4">
        <f t="shared" si="31"/>
        <v>4.0988353880578478E-89</v>
      </c>
      <c r="F252" s="4">
        <f t="shared" si="32"/>
        <v>1.1049058712395594E-10</v>
      </c>
      <c r="G252" s="4">
        <f t="shared" si="33"/>
        <v>1.3158638726806332E-9</v>
      </c>
      <c r="H252" s="18">
        <f t="shared" si="28"/>
        <v>2.460196357001963E-2</v>
      </c>
    </row>
    <row r="253" spans="1:8" x14ac:dyDescent="0.3">
      <c r="A253">
        <f t="shared" si="29"/>
        <v>246</v>
      </c>
      <c r="B253">
        <f t="shared" si="26"/>
        <v>245</v>
      </c>
      <c r="C253">
        <f t="shared" si="27"/>
        <v>21</v>
      </c>
      <c r="D253" s="4">
        <f t="shared" si="30"/>
        <v>2.2134563983256394E-10</v>
      </c>
      <c r="E253" s="4">
        <f t="shared" si="31"/>
        <v>1.7780465745875595E-89</v>
      </c>
      <c r="F253" s="4">
        <f t="shared" si="32"/>
        <v>1.0193158508125596E-10</v>
      </c>
      <c r="G253" s="4">
        <f t="shared" si="33"/>
        <v>1.2139322875993771E-9</v>
      </c>
      <c r="H253" s="18">
        <f t="shared" si="28"/>
        <v>2.4231225815049367E-2</v>
      </c>
    </row>
    <row r="254" spans="1:8" x14ac:dyDescent="0.3">
      <c r="A254">
        <f t="shared" si="29"/>
        <v>247</v>
      </c>
      <c r="B254">
        <f t="shared" si="26"/>
        <v>246</v>
      </c>
      <c r="C254">
        <f t="shared" si="27"/>
        <v>21</v>
      </c>
      <c r="D254" s="4">
        <f t="shared" si="30"/>
        <v>2.0419940291969219E-10</v>
      </c>
      <c r="E254" s="4">
        <f t="shared" si="31"/>
        <v>7.7130436382334058E-90</v>
      </c>
      <c r="F254" s="4">
        <f t="shared" si="32"/>
        <v>9.4035594412409579E-11</v>
      </c>
      <c r="G254" s="4">
        <f t="shared" si="33"/>
        <v>1.1198966931869676E-9</v>
      </c>
      <c r="H254" s="18">
        <f t="shared" si="28"/>
        <v>2.3866074869545329E-2</v>
      </c>
    </row>
    <row r="255" spans="1:8" x14ac:dyDescent="0.3">
      <c r="A255">
        <f t="shared" si="29"/>
        <v>248</v>
      </c>
      <c r="B255">
        <f t="shared" si="26"/>
        <v>247</v>
      </c>
      <c r="C255">
        <f t="shared" si="27"/>
        <v>21</v>
      </c>
      <c r="D255" s="4">
        <f t="shared" si="30"/>
        <v>1.8838137577184998E-10</v>
      </c>
      <c r="E255" s="4">
        <f t="shared" si="31"/>
        <v>3.3458652329786422E-90</v>
      </c>
      <c r="F255" s="4">
        <f t="shared" si="32"/>
        <v>8.6751255849167246E-11</v>
      </c>
      <c r="G255" s="4">
        <f t="shared" si="33"/>
        <v>1.0331454373378003E-9</v>
      </c>
      <c r="H255" s="18">
        <f t="shared" si="28"/>
        <v>2.3506426543430829E-2</v>
      </c>
    </row>
    <row r="256" spans="1:8" x14ac:dyDescent="0.3">
      <c r="A256">
        <f t="shared" si="29"/>
        <v>249</v>
      </c>
      <c r="B256">
        <f t="shared" si="26"/>
        <v>248</v>
      </c>
      <c r="C256">
        <f t="shared" si="27"/>
        <v>21</v>
      </c>
      <c r="D256" s="4">
        <f t="shared" si="30"/>
        <v>1.7378867043823599E-10</v>
      </c>
      <c r="E256" s="4">
        <f t="shared" si="31"/>
        <v>1.4514133048285569E-90</v>
      </c>
      <c r="F256" s="4">
        <f t="shared" si="32"/>
        <v>8.0031188598670903E-11</v>
      </c>
      <c r="G256" s="4">
        <f t="shared" si="33"/>
        <v>9.5311424873912936E-10</v>
      </c>
      <c r="H256" s="18">
        <f t="shared" si="28"/>
        <v>2.3152197915326342E-2</v>
      </c>
    </row>
    <row r="257" spans="1:8" x14ac:dyDescent="0.3">
      <c r="A257">
        <f t="shared" si="29"/>
        <v>250</v>
      </c>
      <c r="B257">
        <f t="shared" si="26"/>
        <v>249</v>
      </c>
      <c r="C257">
        <f t="shared" si="27"/>
        <v>21</v>
      </c>
      <c r="D257" s="4">
        <f t="shared" si="30"/>
        <v>1.603263690422787E-10</v>
      </c>
      <c r="E257" s="4">
        <f t="shared" si="31"/>
        <v>6.2961309997472944E-91</v>
      </c>
      <c r="F257" s="4">
        <f t="shared" si="32"/>
        <v>7.3831682156305218E-11</v>
      </c>
      <c r="G257" s="4">
        <f t="shared" si="33"/>
        <v>8.792825665828241E-10</v>
      </c>
      <c r="H257" s="18">
        <f t="shared" si="28"/>
        <v>2.2803307313430842E-2</v>
      </c>
    </row>
    <row r="258" spans="1:8" x14ac:dyDescent="0.3">
      <c r="A258">
        <f t="shared" si="29"/>
        <v>251</v>
      </c>
      <c r="B258">
        <f t="shared" si="26"/>
        <v>250</v>
      </c>
      <c r="C258">
        <f t="shared" si="27"/>
        <v>21</v>
      </c>
      <c r="D258" s="4">
        <f t="shared" si="30"/>
        <v>1.4790690639074923E-10</v>
      </c>
      <c r="E258" s="4">
        <f t="shared" si="31"/>
        <v>2.7312182845575715E-91</v>
      </c>
      <c r="F258" s="4">
        <f t="shared" si="32"/>
        <v>6.8112411991844485E-11</v>
      </c>
      <c r="G258" s="4">
        <f t="shared" si="33"/>
        <v>8.1117015459097963E-10</v>
      </c>
      <c r="H258" s="18">
        <f t="shared" si="28"/>
        <v>2.2459674296691462E-2</v>
      </c>
    </row>
    <row r="259" spans="1:8" x14ac:dyDescent="0.3">
      <c r="A259">
        <f t="shared" si="29"/>
        <v>252</v>
      </c>
      <c r="B259">
        <f t="shared" si="26"/>
        <v>251</v>
      </c>
      <c r="C259">
        <f t="shared" si="27"/>
        <v>21</v>
      </c>
      <c r="D259" s="4">
        <f t="shared" si="30"/>
        <v>1.3644950040821389E-10</v>
      </c>
      <c r="E259" s="4">
        <f t="shared" si="31"/>
        <v>1.1847836898884418E-91</v>
      </c>
      <c r="F259" s="4">
        <f t="shared" si="32"/>
        <v>6.283617725958265E-11</v>
      </c>
      <c r="G259" s="4">
        <f t="shared" si="33"/>
        <v>7.4833397733139694E-10</v>
      </c>
      <c r="H259" s="18">
        <f t="shared" si="28"/>
        <v>2.2121219636256736E-2</v>
      </c>
    </row>
    <row r="260" spans="1:8" x14ac:dyDescent="0.3">
      <c r="A260">
        <f t="shared" si="29"/>
        <v>253</v>
      </c>
      <c r="B260">
        <f t="shared" si="26"/>
        <v>252</v>
      </c>
      <c r="C260">
        <f t="shared" si="27"/>
        <v>22</v>
      </c>
      <c r="D260" s="4">
        <f t="shared" si="30"/>
        <v>1.2587962669210182E-10</v>
      </c>
      <c r="E260" s="4">
        <f t="shared" si="31"/>
        <v>5.139510085159883E-92</v>
      </c>
      <c r="F260" s="4">
        <f t="shared" si="32"/>
        <v>5.7968658826389177E-11</v>
      </c>
      <c r="G260" s="4">
        <f t="shared" si="33"/>
        <v>6.9036531850500774E-10</v>
      </c>
      <c r="H260" s="18">
        <f t="shared" si="28"/>
        <v>2.1787865297209427E-2</v>
      </c>
    </row>
    <row r="261" spans="1:8" x14ac:dyDescent="0.3">
      <c r="A261">
        <f t="shared" si="29"/>
        <v>254</v>
      </c>
      <c r="B261">
        <f t="shared" si="26"/>
        <v>253</v>
      </c>
      <c r="C261">
        <f t="shared" si="27"/>
        <v>22</v>
      </c>
      <c r="D261" s="4">
        <f t="shared" si="30"/>
        <v>1.1612853377064506E-10</v>
      </c>
      <c r="E261" s="4">
        <f t="shared" si="31"/>
        <v>2.2294840940920889E-92</v>
      </c>
      <c r="F261" s="4">
        <f t="shared" si="32"/>
        <v>5.3478196043790119E-11</v>
      </c>
      <c r="G261" s="4">
        <f t="shared" si="33"/>
        <v>6.3688712246121765E-10</v>
      </c>
      <c r="H261" s="18">
        <f t="shared" si="28"/>
        <v>2.1459534420574636E-2</v>
      </c>
    </row>
    <row r="262" spans="1:8" x14ac:dyDescent="0.3">
      <c r="A262">
        <f t="shared" si="29"/>
        <v>255</v>
      </c>
      <c r="B262">
        <f t="shared" si="26"/>
        <v>254</v>
      </c>
      <c r="C262">
        <f t="shared" si="27"/>
        <v>22</v>
      </c>
      <c r="D262" s="4">
        <f t="shared" si="30"/>
        <v>1.0713279591069842E-10</v>
      </c>
      <c r="E262" s="4">
        <f t="shared" si="31"/>
        <v>9.6713485204786673E-93</v>
      </c>
      <c r="F262" s="4">
        <f t="shared" si="32"/>
        <v>4.9335580812094346E-11</v>
      </c>
      <c r="G262" s="4">
        <f t="shared" si="33"/>
        <v>5.8755154164912335E-10</v>
      </c>
      <c r="H262" s="18">
        <f t="shared" si="28"/>
        <v>2.1136151305598972E-2</v>
      </c>
    </row>
    <row r="263" spans="1:8" x14ac:dyDescent="0.3">
      <c r="A263">
        <f t="shared" si="29"/>
        <v>256</v>
      </c>
      <c r="B263">
        <f t="shared" si="26"/>
        <v>255</v>
      </c>
      <c r="C263">
        <f t="shared" si="27"/>
        <v>22</v>
      </c>
      <c r="D263" s="4">
        <f t="shared" si="30"/>
        <v>9.8833900566689339E-11</v>
      </c>
      <c r="E263" s="4">
        <f t="shared" si="31"/>
        <v>4.1953644097494706E-93</v>
      </c>
      <c r="F263" s="4">
        <f t="shared" si="32"/>
        <v>4.551386759706019E-11</v>
      </c>
      <c r="G263" s="4">
        <f t="shared" si="33"/>
        <v>5.4203767405206312E-10</v>
      </c>
      <c r="H263" s="18">
        <f t="shared" si="28"/>
        <v>2.0817641392296832E-2</v>
      </c>
    </row>
    <row r="264" spans="1:8" x14ac:dyDescent="0.3">
      <c r="A264">
        <f t="shared" si="29"/>
        <v>257</v>
      </c>
      <c r="B264">
        <f t="shared" si="26"/>
        <v>256</v>
      </c>
      <c r="C264">
        <f t="shared" si="27"/>
        <v>22</v>
      </c>
      <c r="D264" s="4">
        <f t="shared" si="30"/>
        <v>9.1177867787269954E-11</v>
      </c>
      <c r="E264" s="4">
        <f t="shared" si="31"/>
        <v>1.8199201996829071E-93</v>
      </c>
      <c r="F264" s="4">
        <f t="shared" si="32"/>
        <v>4.1988198163360948E-11</v>
      </c>
      <c r="G264" s="4">
        <f t="shared" si="33"/>
        <v>5.0004947588870215E-10</v>
      </c>
      <c r="H264" s="18">
        <f t="shared" si="28"/>
        <v>2.0503931244259657E-2</v>
      </c>
    </row>
    <row r="265" spans="1:8" x14ac:dyDescent="0.3">
      <c r="A265">
        <f t="shared" si="29"/>
        <v>258</v>
      </c>
      <c r="B265">
        <f t="shared" ref="B265:B328" si="34">A265-1</f>
        <v>257</v>
      </c>
      <c r="C265">
        <f t="shared" ref="C265:C328" si="35">INT(B265/12)+1</f>
        <v>22</v>
      </c>
      <c r="D265" s="4">
        <f t="shared" si="30"/>
        <v>8.411489910411169E-11</v>
      </c>
      <c r="E265" s="4">
        <f t="shared" si="31"/>
        <v>7.8946885412789634E-94</v>
      </c>
      <c r="F265" s="4">
        <f t="shared" si="32"/>
        <v>3.8735639884832448E-11</v>
      </c>
      <c r="G265" s="4">
        <f t="shared" si="33"/>
        <v>4.613138360038697E-10</v>
      </c>
      <c r="H265" s="18">
        <f t="shared" ref="H265:H328" si="36">1/(1+$H$5)^B265</f>
        <v>2.0194948531724276E-2</v>
      </c>
    </row>
    <row r="266" spans="1:8" x14ac:dyDescent="0.3">
      <c r="A266">
        <f t="shared" ref="A266:A329" si="37">A265+1</f>
        <v>259</v>
      </c>
      <c r="B266">
        <f t="shared" si="34"/>
        <v>258</v>
      </c>
      <c r="C266">
        <f t="shared" si="35"/>
        <v>22</v>
      </c>
      <c r="D266" s="4">
        <f t="shared" si="30"/>
        <v>7.7599053619048643E-11</v>
      </c>
      <c r="E266" s="4">
        <f t="shared" si="31"/>
        <v>3.4246615414599344E-94</v>
      </c>
      <c r="F266" s="4">
        <f t="shared" si="32"/>
        <v>3.5735036579795902E-11</v>
      </c>
      <c r="G266" s="4">
        <f t="shared" si="33"/>
        <v>4.2557879942407382E-10</v>
      </c>
      <c r="H266" s="18">
        <f t="shared" si="36"/>
        <v>1.9890622014896359E-2</v>
      </c>
    </row>
    <row r="267" spans="1:8" x14ac:dyDescent="0.3">
      <c r="A267">
        <f t="shared" si="37"/>
        <v>260</v>
      </c>
      <c r="B267">
        <f t="shared" si="34"/>
        <v>259</v>
      </c>
      <c r="C267">
        <f t="shared" si="35"/>
        <v>22</v>
      </c>
      <c r="D267" s="4">
        <f t="shared" ref="D267:D330" si="38">D266*(1-$B$1)</f>
        <v>7.1587949182686929E-11</v>
      </c>
      <c r="E267" s="4">
        <f t="shared" ref="E267:E330" si="39">E266*(1-$B$2)</f>
        <v>1.4855946010068578E-94</v>
      </c>
      <c r="F267" s="4">
        <f t="shared" si="32"/>
        <v>3.2966870901218221E-11</v>
      </c>
      <c r="G267" s="4">
        <f t="shared" si="33"/>
        <v>3.9261192852285557E-10</v>
      </c>
      <c r="H267" s="18">
        <f t="shared" si="36"/>
        <v>1.9590881527525219E-2</v>
      </c>
    </row>
    <row r="268" spans="1:8" x14ac:dyDescent="0.3">
      <c r="A268">
        <f t="shared" si="37"/>
        <v>261</v>
      </c>
      <c r="B268">
        <f t="shared" si="34"/>
        <v>260</v>
      </c>
      <c r="C268">
        <f t="shared" si="35"/>
        <v>22</v>
      </c>
      <c r="D268" s="4">
        <f t="shared" si="38"/>
        <v>6.6042486720803854E-11</v>
      </c>
      <c r="E268" s="4">
        <f t="shared" si="39"/>
        <v>6.4444071094975536E-95</v>
      </c>
      <c r="F268" s="4">
        <f t="shared" si="32"/>
        <v>3.0413137386630212E-11</v>
      </c>
      <c r="G268" s="4">
        <f t="shared" si="33"/>
        <v>3.6219879113622536E-10</v>
      </c>
      <c r="H268" s="18">
        <f t="shared" si="36"/>
        <v>1.9295657960726111E-2</v>
      </c>
    </row>
    <row r="269" spans="1:8" x14ac:dyDescent="0.3">
      <c r="A269">
        <f t="shared" si="37"/>
        <v>262</v>
      </c>
      <c r="B269">
        <f t="shared" si="34"/>
        <v>261</v>
      </c>
      <c r="C269">
        <f t="shared" si="35"/>
        <v>22</v>
      </c>
      <c r="D269" s="4">
        <f t="shared" si="38"/>
        <v>6.0926595915425102E-11</v>
      </c>
      <c r="E269" s="4">
        <f t="shared" si="39"/>
        <v>2.7955394402211412E-95</v>
      </c>
      <c r="F269" s="4">
        <f t="shared" si="32"/>
        <v>2.8057225342058905E-11</v>
      </c>
      <c r="G269" s="4">
        <f t="shared" si="33"/>
        <v>3.3414156579416648E-10</v>
      </c>
      <c r="H269" s="18">
        <f t="shared" si="36"/>
        <v>1.90048832470463E-2</v>
      </c>
    </row>
    <row r="270" spans="1:8" x14ac:dyDescent="0.3">
      <c r="A270">
        <f t="shared" si="37"/>
        <v>263</v>
      </c>
      <c r="B270">
        <f t="shared" si="34"/>
        <v>262</v>
      </c>
      <c r="C270">
        <f t="shared" si="35"/>
        <v>22</v>
      </c>
      <c r="D270" s="4">
        <f t="shared" si="38"/>
        <v>5.620700058636909E-11</v>
      </c>
      <c r="E270" s="4">
        <f t="shared" si="39"/>
        <v>1.2126857644226704E-95</v>
      </c>
      <c r="F270" s="4">
        <f t="shared" si="32"/>
        <v>2.5883810798195836E-11</v>
      </c>
      <c r="G270" s="4">
        <f t="shared" si="33"/>
        <v>3.0825775499597065E-10</v>
      </c>
      <c r="H270" s="18">
        <f t="shared" si="36"/>
        <v>1.8718490344771299E-2</v>
      </c>
    </row>
    <row r="271" spans="1:8" x14ac:dyDescent="0.3">
      <c r="A271">
        <f t="shared" si="37"/>
        <v>264</v>
      </c>
      <c r="B271">
        <f t="shared" si="34"/>
        <v>263</v>
      </c>
      <c r="C271">
        <f t="shared" si="35"/>
        <v>22</v>
      </c>
      <c r="D271" s="4">
        <f t="shared" si="38"/>
        <v>5.1853002247188691E-11</v>
      </c>
      <c r="E271" s="4">
        <f t="shared" si="39"/>
        <v>5.2605473636854284E-96</v>
      </c>
      <c r="F271" s="4">
        <f t="shared" si="32"/>
        <v>2.3878756836032713E-11</v>
      </c>
      <c r="G271" s="4">
        <f t="shared" si="33"/>
        <v>2.8437899815993796E-10</v>
      </c>
      <c r="H271" s="18">
        <f t="shared" si="36"/>
        <v>1.8436413222467543E-2</v>
      </c>
    </row>
    <row r="272" spans="1:8" x14ac:dyDescent="0.3">
      <c r="A272">
        <f t="shared" si="37"/>
        <v>265</v>
      </c>
      <c r="B272">
        <f t="shared" si="34"/>
        <v>264</v>
      </c>
      <c r="C272">
        <f t="shared" si="35"/>
        <v>23</v>
      </c>
      <c r="D272" s="4">
        <f t="shared" si="38"/>
        <v>4.7836280427655619E-11</v>
      </c>
      <c r="E272" s="4">
        <f t="shared" si="39"/>
        <v>2.281989232284945E-96</v>
      </c>
      <c r="F272" s="4">
        <f t="shared" si="32"/>
        <v>2.2029021633635301E-11</v>
      </c>
      <c r="G272" s="4">
        <f t="shared" si="33"/>
        <v>2.6234997652630268E-10</v>
      </c>
      <c r="H272" s="18">
        <f t="shared" si="36"/>
        <v>1.8158586843758047E-2</v>
      </c>
    </row>
    <row r="273" spans="1:8" x14ac:dyDescent="0.3">
      <c r="A273">
        <f t="shared" si="37"/>
        <v>266</v>
      </c>
      <c r="B273">
        <f t="shared" si="34"/>
        <v>265</v>
      </c>
      <c r="C273">
        <f t="shared" si="35"/>
        <v>23</v>
      </c>
      <c r="D273" s="4">
        <f t="shared" si="38"/>
        <v>4.4130708463990106E-11</v>
      </c>
      <c r="E273" s="4">
        <f t="shared" si="39"/>
        <v>9.8991121954582786E-97</v>
      </c>
      <c r="F273" s="4">
        <f t="shared" si="32"/>
        <v>2.0322573635948022E-11</v>
      </c>
      <c r="G273" s="4">
        <f t="shared" si="33"/>
        <v>2.4202740289035465E-10</v>
      </c>
      <c r="H273" s="18">
        <f t="shared" si="36"/>
        <v>1.7884947152327437E-2</v>
      </c>
    </row>
    <row r="274" spans="1:8" x14ac:dyDescent="0.3">
      <c r="A274">
        <f t="shared" si="37"/>
        <v>267</v>
      </c>
      <c r="B274">
        <f t="shared" si="34"/>
        <v>266</v>
      </c>
      <c r="C274">
        <f t="shared" si="35"/>
        <v>23</v>
      </c>
      <c r="D274" s="4">
        <f t="shared" si="38"/>
        <v>4.0712183558648247E-11</v>
      </c>
      <c r="E274" s="4">
        <f t="shared" si="39"/>
        <v>4.294166724009976E-97</v>
      </c>
      <c r="F274" s="4">
        <f t="shared" si="32"/>
        <v>1.8748313295853527E-11</v>
      </c>
      <c r="G274" s="4">
        <f t="shared" si="33"/>
        <v>2.2327908959450113E-10</v>
      </c>
      <c r="H274" s="18">
        <f t="shared" si="36"/>
        <v>1.7615431057152995E-2</v>
      </c>
    </row>
    <row r="275" spans="1:8" x14ac:dyDescent="0.3">
      <c r="A275">
        <f t="shared" si="37"/>
        <v>268</v>
      </c>
      <c r="B275">
        <f t="shared" si="34"/>
        <v>267</v>
      </c>
      <c r="C275">
        <f t="shared" si="35"/>
        <v>23</v>
      </c>
      <c r="D275" s="4">
        <f t="shared" si="38"/>
        <v>3.75584700042952E-11</v>
      </c>
      <c r="E275" s="4">
        <f t="shared" si="39"/>
        <v>1.8627799634450852E-97</v>
      </c>
      <c r="F275" s="4">
        <f t="shared" si="32"/>
        <v>1.729600087745388E-11</v>
      </c>
      <c r="G275" s="4">
        <f t="shared" si="33"/>
        <v>2.0598308871704725E-10</v>
      </c>
      <c r="H275" s="18">
        <f t="shared" si="36"/>
        <v>1.734997641795823E-2</v>
      </c>
    </row>
    <row r="276" spans="1:8" x14ac:dyDescent="0.3">
      <c r="A276">
        <f t="shared" si="37"/>
        <v>269</v>
      </c>
      <c r="B276">
        <f t="shared" si="34"/>
        <v>268</v>
      </c>
      <c r="C276">
        <f t="shared" si="35"/>
        <v>23</v>
      </c>
      <c r="D276" s="4">
        <f t="shared" si="38"/>
        <v>3.4649054552218644E-11</v>
      </c>
      <c r="E276" s="4">
        <f t="shared" si="39"/>
        <v>8.0806112459745557E-98</v>
      </c>
      <c r="F276" s="4">
        <f t="shared" si="32"/>
        <v>1.5956189851971764E-11</v>
      </c>
      <c r="G276" s="4">
        <f t="shared" si="33"/>
        <v>1.9002689886507548E-10</v>
      </c>
      <c r="H276" s="18">
        <f t="shared" si="36"/>
        <v>1.7088522030885681E-2</v>
      </c>
    </row>
    <row r="277" spans="1:8" x14ac:dyDescent="0.3">
      <c r="A277">
        <f t="shared" si="37"/>
        <v>270</v>
      </c>
      <c r="B277">
        <f t="shared" si="34"/>
        <v>269</v>
      </c>
      <c r="C277">
        <f t="shared" si="35"/>
        <v>23</v>
      </c>
      <c r="D277" s="4">
        <f t="shared" si="38"/>
        <v>3.1965012984430074E-11</v>
      </c>
      <c r="E277" s="4">
        <f t="shared" si="39"/>
        <v>3.50531353084824E-98</v>
      </c>
      <c r="F277" s="4">
        <f t="shared" ref="F277:F340" si="40">D277*$B$3+E277*$B$4</f>
        <v>1.4720165453046974E-11</v>
      </c>
      <c r="G277" s="4">
        <f t="shared" ref="G277:G340" si="41">G276-F277</f>
        <v>1.7530673341202852E-10</v>
      </c>
      <c r="H277" s="18">
        <f t="shared" si="36"/>
        <v>1.6831007614385579E-2</v>
      </c>
    </row>
    <row r="278" spans="1:8" x14ac:dyDescent="0.3">
      <c r="A278">
        <f t="shared" si="37"/>
        <v>271</v>
      </c>
      <c r="B278">
        <f t="shared" si="34"/>
        <v>270</v>
      </c>
      <c r="C278">
        <f t="shared" si="35"/>
        <v>23</v>
      </c>
      <c r="D278" s="4">
        <f t="shared" si="38"/>
        <v>2.9488887021575543E-11</v>
      </c>
      <c r="E278" s="4">
        <f t="shared" si="39"/>
        <v>1.5205808787879467E-98</v>
      </c>
      <c r="F278" s="4">
        <f t="shared" si="40"/>
        <v>1.3579887991762725E-11</v>
      </c>
      <c r="G278" s="4">
        <f t="shared" si="41"/>
        <v>1.6172684542026578E-10</v>
      </c>
      <c r="H278" s="18">
        <f t="shared" si="36"/>
        <v>1.6577373795317228E-2</v>
      </c>
    </row>
    <row r="279" spans="1:8" x14ac:dyDescent="0.3">
      <c r="A279">
        <f t="shared" si="37"/>
        <v>272</v>
      </c>
      <c r="B279">
        <f t="shared" si="34"/>
        <v>271</v>
      </c>
      <c r="C279">
        <f t="shared" si="35"/>
        <v>23</v>
      </c>
      <c r="D279" s="4">
        <f t="shared" si="38"/>
        <v>2.7204570766006559E-11</v>
      </c>
      <c r="E279" s="4">
        <f t="shared" si="39"/>
        <v>6.596175174025047E-99</v>
      </c>
      <c r="F279" s="4">
        <f t="shared" si="40"/>
        <v>1.2527940562695862E-11</v>
      </c>
      <c r="G279" s="4">
        <f t="shared" si="41"/>
        <v>1.4919890485756994E-10</v>
      </c>
      <c r="H279" s="18">
        <f t="shared" si="36"/>
        <v>1.6327562095259748E-2</v>
      </c>
    </row>
    <row r="280" spans="1:8" x14ac:dyDescent="0.3">
      <c r="A280">
        <f t="shared" si="37"/>
        <v>273</v>
      </c>
      <c r="B280">
        <f t="shared" si="34"/>
        <v>272</v>
      </c>
      <c r="C280">
        <f t="shared" si="35"/>
        <v>23</v>
      </c>
      <c r="D280" s="4">
        <f t="shared" si="38"/>
        <v>2.509720594138303E-11</v>
      </c>
      <c r="E280" s="4">
        <f t="shared" si="39"/>
        <v>2.8613753818281441E-99</v>
      </c>
      <c r="F280" s="4">
        <f t="shared" si="40"/>
        <v>1.1557480800846252E-11</v>
      </c>
      <c r="G280" s="4">
        <f t="shared" si="41"/>
        <v>1.3764142405672368E-10</v>
      </c>
      <c r="H280" s="18">
        <f t="shared" si="36"/>
        <v>1.6081514917029204E-2</v>
      </c>
    </row>
    <row r="281" spans="1:8" x14ac:dyDescent="0.3">
      <c r="A281">
        <f t="shared" si="37"/>
        <v>274</v>
      </c>
      <c r="B281">
        <f t="shared" si="34"/>
        <v>273</v>
      </c>
      <c r="C281">
        <f t="shared" si="35"/>
        <v>23</v>
      </c>
      <c r="D281" s="4">
        <f t="shared" si="38"/>
        <v>2.3153085247396909E-11</v>
      </c>
      <c r="E281" s="4">
        <f t="shared" si="39"/>
        <v>1.2412449426712372E-99</v>
      </c>
      <c r="F281" s="4">
        <f t="shared" si="40"/>
        <v>1.0662196375649625E-11</v>
      </c>
      <c r="G281" s="4">
        <f t="shared" si="41"/>
        <v>1.2697922768107406E-10</v>
      </c>
      <c r="H281" s="18">
        <f t="shared" si="36"/>
        <v>1.58391755313988E-2</v>
      </c>
    </row>
    <row r="282" spans="1:8" x14ac:dyDescent="0.3">
      <c r="A282">
        <f t="shared" si="37"/>
        <v>275</v>
      </c>
      <c r="B282">
        <f t="shared" si="34"/>
        <v>274</v>
      </c>
      <c r="C282">
        <f t="shared" si="35"/>
        <v>23</v>
      </c>
      <c r="D282" s="4">
        <f t="shared" si="38"/>
        <v>2.1359563200989836E-11</v>
      </c>
      <c r="E282" s="4">
        <f t="shared" si="39"/>
        <v>5.3844351128881618E-100</v>
      </c>
      <c r="F282" s="4">
        <f t="shared" si="40"/>
        <v>9.836263932585727E-12</v>
      </c>
      <c r="G282" s="4">
        <f t="shared" si="41"/>
        <v>1.1714296374848834E-10</v>
      </c>
      <c r="H282" s="18">
        <f t="shared" si="36"/>
        <v>1.5600488064019305E-2</v>
      </c>
    </row>
    <row r="283" spans="1:8" x14ac:dyDescent="0.3">
      <c r="A283">
        <f t="shared" si="37"/>
        <v>276</v>
      </c>
      <c r="B283">
        <f t="shared" si="34"/>
        <v>275</v>
      </c>
      <c r="C283">
        <f t="shared" si="35"/>
        <v>23</v>
      </c>
      <c r="D283" s="4">
        <f t="shared" si="38"/>
        <v>1.9704973884133777E-11</v>
      </c>
      <c r="E283" s="4">
        <f t="shared" si="39"/>
        <v>2.3357308850346683E-100</v>
      </c>
      <c r="F283" s="4">
        <f t="shared" si="40"/>
        <v>9.0743112153186109E-12</v>
      </c>
      <c r="G283" s="4">
        <f t="shared" si="41"/>
        <v>1.0806865253316973E-10</v>
      </c>
      <c r="H283" s="18">
        <f t="shared" si="36"/>
        <v>1.5365397482536493E-2</v>
      </c>
    </row>
    <row r="284" spans="1:8" x14ac:dyDescent="0.3">
      <c r="A284">
        <f t="shared" si="37"/>
        <v>277</v>
      </c>
      <c r="B284">
        <f t="shared" si="34"/>
        <v>276</v>
      </c>
      <c r="C284">
        <f t="shared" si="35"/>
        <v>24</v>
      </c>
      <c r="D284" s="4">
        <f t="shared" si="38"/>
        <v>1.8178555063167229E-11</v>
      </c>
      <c r="E284" s="4">
        <f t="shared" si="39"/>
        <v>1.0132239785462806E-100</v>
      </c>
      <c r="F284" s="4">
        <f t="shared" si="40"/>
        <v>8.3713821219934487E-12</v>
      </c>
      <c r="G284" s="4">
        <f t="shared" si="41"/>
        <v>9.9697270411176273E-11</v>
      </c>
      <c r="H284" s="18">
        <f t="shared" si="36"/>
        <v>1.5133849583902783E-2</v>
      </c>
    </row>
    <row r="285" spans="1:8" x14ac:dyDescent="0.3">
      <c r="A285">
        <f t="shared" si="37"/>
        <v>278</v>
      </c>
      <c r="B285">
        <f t="shared" si="34"/>
        <v>277</v>
      </c>
      <c r="C285">
        <f t="shared" si="35"/>
        <v>24</v>
      </c>
      <c r="D285" s="4">
        <f t="shared" si="38"/>
        <v>1.677037818612312E-11</v>
      </c>
      <c r="E285" s="4">
        <f t="shared" si="39"/>
        <v>4.3952958676826164E-101</v>
      </c>
      <c r="F285" s="4">
        <f t="shared" si="40"/>
        <v>7.722904468399471E-12</v>
      </c>
      <c r="G285" s="4">
        <f t="shared" si="41"/>
        <v>9.1974365942776802E-11</v>
      </c>
      <c r="H285" s="18">
        <f t="shared" si="36"/>
        <v>1.4905790981880017E-2</v>
      </c>
    </row>
    <row r="286" spans="1:8" x14ac:dyDescent="0.3">
      <c r="A286">
        <f t="shared" si="37"/>
        <v>279</v>
      </c>
      <c r="B286">
        <f t="shared" si="34"/>
        <v>278</v>
      </c>
      <c r="C286">
        <f t="shared" si="35"/>
        <v>24</v>
      </c>
      <c r="D286" s="4">
        <f t="shared" si="38"/>
        <v>1.5471283802717877E-11</v>
      </c>
      <c r="E286" s="4">
        <f t="shared" si="39"/>
        <v>1.9066490897881445E-101</v>
      </c>
      <c r="F286" s="4">
        <f t="shared" si="40"/>
        <v>7.1246602483153479E-12</v>
      </c>
      <c r="G286" s="4">
        <f t="shared" si="41"/>
        <v>8.4849705694461449E-11</v>
      </c>
      <c r="H286" s="18">
        <f t="shared" si="36"/>
        <v>1.4681169094730643E-2</v>
      </c>
    </row>
    <row r="287" spans="1:8" x14ac:dyDescent="0.3">
      <c r="A287">
        <f t="shared" si="37"/>
        <v>280</v>
      </c>
      <c r="B287">
        <f t="shared" si="34"/>
        <v>279</v>
      </c>
      <c r="C287">
        <f t="shared" si="35"/>
        <v>24</v>
      </c>
      <c r="D287" s="4">
        <f t="shared" si="38"/>
        <v>1.4272821986942595E-11</v>
      </c>
      <c r="E287" s="4">
        <f t="shared" si="39"/>
        <v>8.2709124960605831E-102</v>
      </c>
      <c r="F287" s="4">
        <f t="shared" si="40"/>
        <v>6.5727581975961975E-12</v>
      </c>
      <c r="G287" s="4">
        <f t="shared" si="41"/>
        <v>7.8276947496865256E-11</v>
      </c>
      <c r="H287" s="18">
        <f t="shared" si="36"/>
        <v>1.4459932133094294E-2</v>
      </c>
    </row>
    <row r="288" spans="1:8" x14ac:dyDescent="0.3">
      <c r="A288">
        <f t="shared" si="37"/>
        <v>281</v>
      </c>
      <c r="B288">
        <f t="shared" si="34"/>
        <v>280</v>
      </c>
      <c r="C288">
        <f t="shared" si="35"/>
        <v>24</v>
      </c>
      <c r="D288" s="4">
        <f t="shared" si="38"/>
        <v>1.3167197374736617E-11</v>
      </c>
      <c r="E288" s="4">
        <f t="shared" si="39"/>
        <v>3.5878649030846151E-102</v>
      </c>
      <c r="F288" s="4">
        <f t="shared" si="40"/>
        <v>6.0636084835460159E-12</v>
      </c>
      <c r="G288" s="4">
        <f t="shared" si="41"/>
        <v>7.2213339013319234E-11</v>
      </c>
      <c r="H288" s="18">
        <f t="shared" si="36"/>
        <v>1.4242029088047174E-2</v>
      </c>
    </row>
    <row r="289" spans="1:8" x14ac:dyDescent="0.3">
      <c r="A289">
        <f t="shared" si="37"/>
        <v>282</v>
      </c>
      <c r="B289">
        <f t="shared" si="34"/>
        <v>281</v>
      </c>
      <c r="C289">
        <f t="shared" si="35"/>
        <v>24</v>
      </c>
      <c r="D289" s="4">
        <f t="shared" si="38"/>
        <v>1.2147218459242469E-11</v>
      </c>
      <c r="E289" s="4">
        <f t="shared" si="39"/>
        <v>1.5563910957730055E-102</v>
      </c>
      <c r="F289" s="4">
        <f t="shared" si="40"/>
        <v>5.5938993549432336E-12</v>
      </c>
      <c r="G289" s="4">
        <f t="shared" si="41"/>
        <v>6.6619439658375995E-11</v>
      </c>
      <c r="H289" s="18">
        <f t="shared" si="36"/>
        <v>1.4027409719341249E-2</v>
      </c>
    </row>
    <row r="290" spans="1:8" x14ac:dyDescent="0.3">
      <c r="A290">
        <f t="shared" si="37"/>
        <v>283</v>
      </c>
      <c r="B290">
        <f t="shared" si="34"/>
        <v>282</v>
      </c>
      <c r="C290">
        <f t="shared" si="35"/>
        <v>24</v>
      </c>
      <c r="D290" s="4">
        <f t="shared" si="38"/>
        <v>1.1206250813834444E-11</v>
      </c>
      <c r="E290" s="4">
        <f t="shared" si="39"/>
        <v>6.7515174300986462E-103</v>
      </c>
      <c r="F290" s="4">
        <f t="shared" si="40"/>
        <v>5.1605756008400529E-12</v>
      </c>
      <c r="G290" s="4">
        <f t="shared" si="41"/>
        <v>6.1458864057535947E-11</v>
      </c>
      <c r="H290" s="18">
        <f t="shared" si="36"/>
        <v>1.3816024543820792E-2</v>
      </c>
    </row>
    <row r="291" spans="1:8" x14ac:dyDescent="0.3">
      <c r="A291">
        <f t="shared" si="37"/>
        <v>284</v>
      </c>
      <c r="B291">
        <f t="shared" si="34"/>
        <v>283</v>
      </c>
      <c r="C291">
        <f t="shared" si="35"/>
        <v>24</v>
      </c>
      <c r="D291" s="4">
        <f t="shared" si="38"/>
        <v>1.0338173938661232E-11</v>
      </c>
      <c r="E291" s="4">
        <f t="shared" si="39"/>
        <v>2.9287617831227911E-103</v>
      </c>
      <c r="F291" s="4">
        <f t="shared" si="40"/>
        <v>4.7608186780214112E-12</v>
      </c>
      <c r="G291" s="4">
        <f t="shared" si="41"/>
        <v>5.6698045379514534E-11</v>
      </c>
      <c r="H291" s="18">
        <f t="shared" si="36"/>
        <v>1.3607824824013388E-2</v>
      </c>
    </row>
    <row r="292" spans="1:8" x14ac:dyDescent="0.3">
      <c r="A292">
        <f t="shared" si="37"/>
        <v>285</v>
      </c>
      <c r="B292">
        <f t="shared" si="34"/>
        <v>284</v>
      </c>
      <c r="C292">
        <f t="shared" si="35"/>
        <v>24</v>
      </c>
      <c r="D292" s="4">
        <f t="shared" si="38"/>
        <v>9.5373414500120299E-12</v>
      </c>
      <c r="E292" s="4">
        <f t="shared" si="39"/>
        <v>1.2704766996588001E-103</v>
      </c>
      <c r="F292" s="4">
        <f t="shared" si="40"/>
        <v>4.392028377863121E-12</v>
      </c>
      <c r="G292" s="4">
        <f t="shared" si="41"/>
        <v>5.2306017001651414E-11</v>
      </c>
      <c r="H292" s="18">
        <f t="shared" si="36"/>
        <v>1.3402762556892923E-2</v>
      </c>
    </row>
    <row r="293" spans="1:8" x14ac:dyDescent="0.3">
      <c r="A293">
        <f t="shared" si="37"/>
        <v>286</v>
      </c>
      <c r="B293">
        <f t="shared" si="34"/>
        <v>285</v>
      </c>
      <c r="C293">
        <f t="shared" si="35"/>
        <v>24</v>
      </c>
      <c r="D293" s="4">
        <f t="shared" si="38"/>
        <v>8.7985443535589021E-12</v>
      </c>
      <c r="E293" s="4">
        <f t="shared" si="39"/>
        <v>5.5112404623597334E-104</v>
      </c>
      <c r="F293" s="4">
        <f t="shared" si="40"/>
        <v>4.0518059133417394E-12</v>
      </c>
      <c r="G293" s="4">
        <f t="shared" si="41"/>
        <v>4.8254211088309675E-11</v>
      </c>
      <c r="H293" s="18">
        <f t="shared" si="36"/>
        <v>1.3200790462811902E-2</v>
      </c>
    </row>
    <row r="294" spans="1:8" x14ac:dyDescent="0.3">
      <c r="A294">
        <f t="shared" si="37"/>
        <v>287</v>
      </c>
      <c r="B294">
        <f t="shared" si="34"/>
        <v>286</v>
      </c>
      <c r="C294">
        <f t="shared" si="35"/>
        <v>24</v>
      </c>
      <c r="D294" s="4">
        <f t="shared" si="38"/>
        <v>8.1169771625871266E-12</v>
      </c>
      <c r="E294" s="4">
        <f t="shared" si="39"/>
        <v>2.3907381726959908E-104</v>
      </c>
      <c r="F294" s="4">
        <f t="shared" si="40"/>
        <v>3.7379383161860654E-12</v>
      </c>
      <c r="G294" s="4">
        <f t="shared" si="41"/>
        <v>4.4516272772123612E-11</v>
      </c>
      <c r="H294" s="18">
        <f t="shared" si="36"/>
        <v>1.3001861974600511E-2</v>
      </c>
    </row>
    <row r="295" spans="1:8" x14ac:dyDescent="0.3">
      <c r="A295">
        <f t="shared" si="37"/>
        <v>288</v>
      </c>
      <c r="B295">
        <f t="shared" si="34"/>
        <v>287</v>
      </c>
      <c r="C295">
        <f t="shared" si="35"/>
        <v>24</v>
      </c>
      <c r="D295" s="4">
        <f t="shared" si="38"/>
        <v>7.4882066408304413E-12</v>
      </c>
      <c r="E295" s="4">
        <f t="shared" si="39"/>
        <v>1.0370857612586403E-104</v>
      </c>
      <c r="F295" s="4">
        <f t="shared" si="40"/>
        <v>3.4483840426819244E-12</v>
      </c>
      <c r="G295" s="4">
        <f t="shared" si="41"/>
        <v>4.106788872944169E-11</v>
      </c>
      <c r="H295" s="18">
        <f t="shared" si="36"/>
        <v>1.2805931226830013E-2</v>
      </c>
    </row>
    <row r="296" spans="1:8" x14ac:dyDescent="0.3">
      <c r="A296">
        <f t="shared" si="37"/>
        <v>289</v>
      </c>
      <c r="B296">
        <f t="shared" si="34"/>
        <v>288</v>
      </c>
      <c r="C296">
        <f t="shared" si="35"/>
        <v>25</v>
      </c>
      <c r="D296" s="4">
        <f t="shared" si="38"/>
        <v>6.9081429665997589E-12</v>
      </c>
      <c r="E296" s="4">
        <f t="shared" si="39"/>
        <v>4.4988066384222221E-105</v>
      </c>
      <c r="F296" s="4">
        <f t="shared" si="40"/>
        <v>3.1812596945035867E-12</v>
      </c>
      <c r="G296" s="4">
        <f t="shared" si="41"/>
        <v>3.7886629034938103E-11</v>
      </c>
      <c r="H296" s="18">
        <f t="shared" si="36"/>
        <v>1.2612953045237874E-2</v>
      </c>
    </row>
    <row r="297" spans="1:8" x14ac:dyDescent="0.3">
      <c r="A297">
        <f t="shared" si="37"/>
        <v>290</v>
      </c>
      <c r="B297">
        <f t="shared" si="34"/>
        <v>289</v>
      </c>
      <c r="C297">
        <f t="shared" si="35"/>
        <v>25</v>
      </c>
      <c r="D297" s="4">
        <f t="shared" si="38"/>
        <v>6.3730131306431609E-12</v>
      </c>
      <c r="E297" s="4">
        <f t="shared" si="39"/>
        <v>1.9515513495575177E-105</v>
      </c>
      <c r="F297" s="4">
        <f t="shared" si="40"/>
        <v>2.9348277681977871E-12</v>
      </c>
      <c r="G297" s="4">
        <f t="shared" si="41"/>
        <v>3.4951801266740317E-11</v>
      </c>
      <c r="H297" s="18">
        <f t="shared" si="36"/>
        <v>1.2422882936312295E-2</v>
      </c>
    </row>
    <row r="298" spans="1:8" x14ac:dyDescent="0.3">
      <c r="A298">
        <f t="shared" si="37"/>
        <v>291</v>
      </c>
      <c r="B298">
        <f t="shared" si="34"/>
        <v>290</v>
      </c>
      <c r="C298">
        <f t="shared" si="35"/>
        <v>25</v>
      </c>
      <c r="D298" s="4">
        <f t="shared" si="38"/>
        <v>5.879336394704249E-12</v>
      </c>
      <c r="E298" s="4">
        <f t="shared" si="39"/>
        <v>8.4656954078281249E-106</v>
      </c>
      <c r="F298" s="4">
        <f t="shared" si="40"/>
        <v>2.7074853536371963E-12</v>
      </c>
      <c r="G298" s="4">
        <f t="shared" si="41"/>
        <v>3.2244315913103119E-11</v>
      </c>
      <c r="H298" s="18">
        <f t="shared" si="36"/>
        <v>1.2235677077033678E-2</v>
      </c>
    </row>
    <row r="299" spans="1:8" x14ac:dyDescent="0.3">
      <c r="A299">
        <f t="shared" si="37"/>
        <v>292</v>
      </c>
      <c r="B299">
        <f t="shared" si="34"/>
        <v>291</v>
      </c>
      <c r="C299">
        <f t="shared" si="35"/>
        <v>25</v>
      </c>
      <c r="D299" s="4">
        <f t="shared" si="38"/>
        <v>5.423901651149668E-12</v>
      </c>
      <c r="E299" s="4">
        <f t="shared" si="39"/>
        <v>3.6723603893062689E-106</v>
      </c>
      <c r="F299" s="4">
        <f t="shared" si="40"/>
        <v>2.4977537079327207E-12</v>
      </c>
      <c r="G299" s="4">
        <f t="shared" si="41"/>
        <v>2.9746562205170396E-11</v>
      </c>
      <c r="H299" s="18">
        <f t="shared" si="36"/>
        <v>1.2051292304770686E-2</v>
      </c>
    </row>
    <row r="300" spans="1:8" x14ac:dyDescent="0.3">
      <c r="A300">
        <f t="shared" si="37"/>
        <v>293</v>
      </c>
      <c r="B300">
        <f t="shared" si="34"/>
        <v>292</v>
      </c>
      <c r="C300">
        <f t="shared" si="35"/>
        <v>25</v>
      </c>
      <c r="D300" s="4">
        <f t="shared" si="38"/>
        <v>5.0037465364020829E-12</v>
      </c>
      <c r="E300" s="4">
        <f t="shared" si="39"/>
        <v>1.5930446560214225E-106</v>
      </c>
      <c r="F300" s="4">
        <f t="shared" si="40"/>
        <v>2.304268636988406E-12</v>
      </c>
      <c r="G300" s="4">
        <f t="shared" si="41"/>
        <v>2.7442293568181991E-11</v>
      </c>
      <c r="H300" s="18">
        <f t="shared" si="36"/>
        <v>1.186968610732856E-2</v>
      </c>
    </row>
    <row r="301" spans="1:8" x14ac:dyDescent="0.3">
      <c r="A301">
        <f t="shared" si="37"/>
        <v>294</v>
      </c>
      <c r="B301">
        <f t="shared" si="34"/>
        <v>293</v>
      </c>
      <c r="C301">
        <f t="shared" si="35"/>
        <v>25</v>
      </c>
      <c r="D301" s="4">
        <f t="shared" si="38"/>
        <v>4.6161381623224703E-12</v>
      </c>
      <c r="E301" s="4">
        <f t="shared" si="39"/>
        <v>6.9105180511921823E-107</v>
      </c>
      <c r="F301" s="4">
        <f t="shared" si="40"/>
        <v>2.1257716221360235E-12</v>
      </c>
      <c r="G301" s="4">
        <f t="shared" si="41"/>
        <v>2.5316521946045967E-11</v>
      </c>
      <c r="H301" s="18">
        <f t="shared" si="36"/>
        <v>1.1690816613147404E-2</v>
      </c>
    </row>
    <row r="302" spans="1:8" x14ac:dyDescent="0.3">
      <c r="A302">
        <f t="shared" si="37"/>
        <v>295</v>
      </c>
      <c r="B302">
        <f t="shared" si="34"/>
        <v>294</v>
      </c>
      <c r="C302">
        <f t="shared" si="35"/>
        <v>25</v>
      </c>
      <c r="D302" s="4">
        <f t="shared" si="38"/>
        <v>4.2585553402094989E-12</v>
      </c>
      <c r="E302" s="4">
        <f t="shared" si="39"/>
        <v>2.9977351579785728E-107</v>
      </c>
      <c r="F302" s="4">
        <f t="shared" si="40"/>
        <v>1.9611016341327557E-12</v>
      </c>
      <c r="G302" s="4">
        <f t="shared" si="41"/>
        <v>2.335542031191321E-11</v>
      </c>
      <c r="H302" s="18">
        <f t="shared" si="36"/>
        <v>1.1514642581648186E-2</v>
      </c>
    </row>
    <row r="303" spans="1:8" x14ac:dyDescent="0.3">
      <c r="A303">
        <f t="shared" si="37"/>
        <v>296</v>
      </c>
      <c r="B303">
        <f t="shared" si="34"/>
        <v>295</v>
      </c>
      <c r="C303">
        <f t="shared" si="35"/>
        <v>25</v>
      </c>
      <c r="D303" s="4">
        <f t="shared" si="38"/>
        <v>3.9286721817924563E-12</v>
      </c>
      <c r="E303" s="4">
        <f t="shared" si="39"/>
        <v>1.3003968748523142E-107</v>
      </c>
      <c r="F303" s="4">
        <f t="shared" si="40"/>
        <v>1.8091875812763447E-12</v>
      </c>
      <c r="G303" s="4">
        <f t="shared" si="41"/>
        <v>2.1546232730636866E-11</v>
      </c>
      <c r="H303" s="18">
        <f t="shared" si="36"/>
        <v>1.1341123393724204E-2</v>
      </c>
    </row>
    <row r="304" spans="1:8" x14ac:dyDescent="0.3">
      <c r="A304">
        <f t="shared" si="37"/>
        <v>297</v>
      </c>
      <c r="B304">
        <f t="shared" si="34"/>
        <v>296</v>
      </c>
      <c r="C304">
        <f t="shared" si="35"/>
        <v>25</v>
      </c>
      <c r="D304" s="4">
        <f t="shared" si="38"/>
        <v>3.6243429705508075E-12</v>
      </c>
      <c r="E304" s="4">
        <f t="shared" si="39"/>
        <v>5.641032122617392E-108</v>
      </c>
      <c r="F304" s="4">
        <f t="shared" si="40"/>
        <v>1.6690413425166601E-12</v>
      </c>
      <c r="G304" s="4">
        <f t="shared" si="41"/>
        <v>1.9877191388120207E-11</v>
      </c>
      <c r="H304" s="18">
        <f t="shared" si="36"/>
        <v>1.1170219042375855E-2</v>
      </c>
    </row>
    <row r="305" spans="1:8" x14ac:dyDescent="0.3">
      <c r="A305">
        <f t="shared" si="37"/>
        <v>298</v>
      </c>
      <c r="B305">
        <f t="shared" si="34"/>
        <v>297</v>
      </c>
      <c r="C305">
        <f t="shared" si="35"/>
        <v>25</v>
      </c>
      <c r="D305" s="4">
        <f t="shared" si="38"/>
        <v>3.3435882049562648E-12</v>
      </c>
      <c r="E305" s="4">
        <f t="shared" si="39"/>
        <v>2.4470409014182856E-108</v>
      </c>
      <c r="F305" s="4">
        <f t="shared" si="40"/>
        <v>1.539751340247738E-12</v>
      </c>
      <c r="G305" s="4">
        <f t="shared" si="41"/>
        <v>1.8337440047872471E-11</v>
      </c>
      <c r="H305" s="18">
        <f t="shared" si="36"/>
        <v>1.1001890123486508E-2</v>
      </c>
    </row>
    <row r="306" spans="1:8" x14ac:dyDescent="0.3">
      <c r="A306">
        <f t="shared" si="37"/>
        <v>299</v>
      </c>
      <c r="B306">
        <f t="shared" si="34"/>
        <v>298</v>
      </c>
      <c r="C306">
        <f t="shared" si="35"/>
        <v>25</v>
      </c>
      <c r="D306" s="4">
        <f t="shared" si="38"/>
        <v>3.0845817228560039E-12</v>
      </c>
      <c r="E306" s="4">
        <f t="shared" si="39"/>
        <v>1.0615094973853169E-108</v>
      </c>
      <c r="F306" s="4">
        <f t="shared" si="40"/>
        <v>1.4204766109746859E-12</v>
      </c>
      <c r="G306" s="4">
        <f t="shared" si="41"/>
        <v>1.6916963436897784E-11</v>
      </c>
      <c r="H306" s="18">
        <f t="shared" si="36"/>
        <v>1.0836097826737426E-2</v>
      </c>
    </row>
    <row r="307" spans="1:8" x14ac:dyDescent="0.3">
      <c r="A307">
        <f t="shared" si="37"/>
        <v>300</v>
      </c>
      <c r="B307">
        <f t="shared" si="34"/>
        <v>299</v>
      </c>
      <c r="C307">
        <f t="shared" si="35"/>
        <v>25</v>
      </c>
      <c r="D307" s="4">
        <f t="shared" si="38"/>
        <v>2.8456388232479031E-12</v>
      </c>
      <c r="E307" s="4">
        <f t="shared" si="39"/>
        <v>4.6047551243877545E-109</v>
      </c>
      <c r="F307" s="4">
        <f t="shared" si="40"/>
        <v>1.3104413352882572E-12</v>
      </c>
      <c r="G307" s="4">
        <f t="shared" si="41"/>
        <v>1.5606522101609526E-11</v>
      </c>
      <c r="H307" s="18">
        <f t="shared" si="36"/>
        <v>1.0672803926659535E-2</v>
      </c>
    </row>
    <row r="308" spans="1:8" x14ac:dyDescent="0.3">
      <c r="A308">
        <f t="shared" si="37"/>
        <v>301</v>
      </c>
      <c r="B308">
        <f t="shared" si="34"/>
        <v>300</v>
      </c>
      <c r="C308">
        <f t="shared" si="35"/>
        <v>26</v>
      </c>
      <c r="D308" s="4">
        <f t="shared" si="38"/>
        <v>2.6252053081861986E-12</v>
      </c>
      <c r="E308" s="4">
        <f t="shared" si="39"/>
        <v>1.9975110734104471E-109</v>
      </c>
      <c r="F308" s="4">
        <f t="shared" si="40"/>
        <v>1.2089297915674541E-12</v>
      </c>
      <c r="G308" s="4">
        <f t="shared" si="41"/>
        <v>1.4397592310042072E-11</v>
      </c>
      <c r="H308" s="18">
        <f t="shared" si="36"/>
        <v>1.0511970773820085E-2</v>
      </c>
    </row>
    <row r="309" spans="1:8" x14ac:dyDescent="0.3">
      <c r="A309">
        <f t="shared" si="37"/>
        <v>302</v>
      </c>
      <c r="B309">
        <f t="shared" si="34"/>
        <v>301</v>
      </c>
      <c r="C309">
        <f t="shared" si="35"/>
        <v>26</v>
      </c>
      <c r="D309" s="4">
        <f t="shared" si="38"/>
        <v>2.4218473735409147E-12</v>
      </c>
      <c r="E309" s="4">
        <f t="shared" si="39"/>
        <v>8.6650655259933531E-110</v>
      </c>
      <c r="F309" s="4">
        <f t="shared" si="40"/>
        <v>1.11528170058665E-12</v>
      </c>
      <c r="G309" s="4">
        <f t="shared" si="41"/>
        <v>1.3282310609455422E-11</v>
      </c>
      <c r="H309" s="18">
        <f t="shared" si="36"/>
        <v>1.0353561286142111E-2</v>
      </c>
    </row>
    <row r="310" spans="1:8" x14ac:dyDescent="0.3">
      <c r="A310">
        <f t="shared" si="37"/>
        <v>303</v>
      </c>
      <c r="B310">
        <f t="shared" si="34"/>
        <v>302</v>
      </c>
      <c r="C310">
        <f t="shared" si="35"/>
        <v>26</v>
      </c>
      <c r="D310" s="4">
        <f t="shared" si="38"/>
        <v>2.2342422828557735E-12</v>
      </c>
      <c r="E310" s="4">
        <f t="shared" si="39"/>
        <v>3.7588457740844968E-110</v>
      </c>
      <c r="F310" s="4">
        <f t="shared" si="40"/>
        <v>1.0288879307463467E-12</v>
      </c>
      <c r="G310" s="4">
        <f t="shared" si="41"/>
        <v>1.2253422678709075E-11</v>
      </c>
      <c r="H310" s="18">
        <f t="shared" si="36"/>
        <v>1.0197538940354686E-2</v>
      </c>
    </row>
    <row r="311" spans="1:8" x14ac:dyDescent="0.3">
      <c r="A311">
        <f t="shared" si="37"/>
        <v>304</v>
      </c>
      <c r="B311">
        <f t="shared" si="34"/>
        <v>303</v>
      </c>
      <c r="C311">
        <f t="shared" si="35"/>
        <v>26</v>
      </c>
      <c r="D311" s="4">
        <f t="shared" si="38"/>
        <v>2.0611697636429302E-12</v>
      </c>
      <c r="E311" s="4">
        <f t="shared" si="39"/>
        <v>1.6305614205650404E-110</v>
      </c>
      <c r="F311" s="4">
        <f t="shared" si="40"/>
        <v>9.4918653599234957E-13</v>
      </c>
      <c r="G311" s="4">
        <f t="shared" si="41"/>
        <v>1.1304236142716725E-11</v>
      </c>
      <c r="H311" s="18">
        <f t="shared" si="36"/>
        <v>1.0043867763572032E-2</v>
      </c>
    </row>
    <row r="312" spans="1:8" x14ac:dyDescent="0.3">
      <c r="A312">
        <f t="shared" si="37"/>
        <v>305</v>
      </c>
      <c r="B312">
        <f t="shared" si="34"/>
        <v>304</v>
      </c>
      <c r="C312">
        <f t="shared" si="35"/>
        <v>26</v>
      </c>
      <c r="D312" s="4">
        <f t="shared" si="38"/>
        <v>1.9015040701519569E-12</v>
      </c>
      <c r="E312" s="4">
        <f t="shared" si="39"/>
        <v>7.0732631930945403E-111</v>
      </c>
      <c r="F312" s="4">
        <f t="shared" si="40"/>
        <v>8.7565910065210965E-13</v>
      </c>
      <c r="G312" s="4">
        <f t="shared" si="41"/>
        <v>1.0428577042064615E-11</v>
      </c>
      <c r="H312" s="18">
        <f t="shared" si="36"/>
        <v>9.8925123249995386E-3</v>
      </c>
    </row>
    <row r="313" spans="1:8" x14ac:dyDescent="0.3">
      <c r="A313">
        <f t="shared" si="37"/>
        <v>306</v>
      </c>
      <c r="B313">
        <f t="shared" si="34"/>
        <v>305</v>
      </c>
      <c r="C313">
        <f t="shared" si="35"/>
        <v>26</v>
      </c>
      <c r="D313" s="4">
        <f t="shared" si="38"/>
        <v>1.7542066609855587E-12</v>
      </c>
      <c r="E313" s="4">
        <f t="shared" si="39"/>
        <v>3.0683328801836025E-111</v>
      </c>
      <c r="F313" s="4">
        <f t="shared" si="40"/>
        <v>8.0782736741331268E-13</v>
      </c>
      <c r="G313" s="4">
        <f t="shared" si="41"/>
        <v>9.6207496746513018E-12</v>
      </c>
      <c r="H313" s="18">
        <f t="shared" si="36"/>
        <v>9.743437727764738E-3</v>
      </c>
    </row>
    <row r="314" spans="1:8" x14ac:dyDescent="0.3">
      <c r="A314">
        <f t="shared" si="37"/>
        <v>307</v>
      </c>
      <c r="B314">
        <f t="shared" si="34"/>
        <v>306</v>
      </c>
      <c r="C314">
        <f t="shared" si="35"/>
        <v>26</v>
      </c>
      <c r="D314" s="4">
        <f t="shared" si="38"/>
        <v>1.6183194439337635E-12</v>
      </c>
      <c r="E314" s="4">
        <f t="shared" si="39"/>
        <v>1.3310216807437786E-111</v>
      </c>
      <c r="F314" s="4">
        <f t="shared" si="40"/>
        <v>7.4525012651149127E-13</v>
      </c>
      <c r="G314" s="4">
        <f t="shared" si="41"/>
        <v>8.8754995481398106E-12</v>
      </c>
      <c r="H314" s="18">
        <f t="shared" si="36"/>
        <v>9.5966096008714055E-3</v>
      </c>
    </row>
    <row r="315" spans="1:8" x14ac:dyDescent="0.3">
      <c r="A315">
        <f t="shared" si="37"/>
        <v>308</v>
      </c>
      <c r="B315">
        <f t="shared" si="34"/>
        <v>307</v>
      </c>
      <c r="C315">
        <f t="shared" si="35"/>
        <v>26</v>
      </c>
      <c r="D315" s="4">
        <f t="shared" si="38"/>
        <v>1.49295854408778E-12</v>
      </c>
      <c r="E315" s="4">
        <f t="shared" si="39"/>
        <v>5.7738804223353486E-112</v>
      </c>
      <c r="F315" s="4">
        <f t="shared" si="40"/>
        <v>6.8752034589245704E-13</v>
      </c>
      <c r="G315" s="4">
        <f t="shared" si="41"/>
        <v>8.187979202247354E-12</v>
      </c>
      <c r="H315" s="18">
        <f t="shared" si="36"/>
        <v>9.4519940912748991E-3</v>
      </c>
    </row>
    <row r="316" spans="1:8" x14ac:dyDescent="0.3">
      <c r="A316">
        <f t="shared" si="37"/>
        <v>309</v>
      </c>
      <c r="B316">
        <f t="shared" si="34"/>
        <v>308</v>
      </c>
      <c r="C316">
        <f t="shared" si="35"/>
        <v>26</v>
      </c>
      <c r="D316" s="4">
        <f t="shared" si="38"/>
        <v>1.3773085546983835E-12</v>
      </c>
      <c r="E316" s="4">
        <f t="shared" si="39"/>
        <v>2.5046695792962762E-112</v>
      </c>
      <c r="F316" s="4">
        <f t="shared" si="40"/>
        <v>6.3426252368277224E-13</v>
      </c>
      <c r="G316" s="4">
        <f t="shared" si="41"/>
        <v>7.5537166785645813E-12</v>
      </c>
      <c r="H316" s="18">
        <f t="shared" si="36"/>
        <v>9.3095578560769207E-3</v>
      </c>
    </row>
    <row r="317" spans="1:8" x14ac:dyDescent="0.3">
      <c r="A317">
        <f t="shared" si="37"/>
        <v>310</v>
      </c>
      <c r="B317">
        <f t="shared" si="34"/>
        <v>309</v>
      </c>
      <c r="C317">
        <f t="shared" si="35"/>
        <v>26</v>
      </c>
      <c r="D317" s="4">
        <f t="shared" si="38"/>
        <v>1.2706172333836856E-12</v>
      </c>
      <c r="E317" s="4">
        <f t="shared" si="39"/>
        <v>1.0865084211277809E-112</v>
      </c>
      <c r="F317" s="4">
        <f t="shared" si="40"/>
        <v>5.8513024574747042E-13</v>
      </c>
      <c r="G317" s="4">
        <f t="shared" si="41"/>
        <v>6.9685864328171107E-12</v>
      </c>
      <c r="H317" s="18">
        <f t="shared" si="36"/>
        <v>9.1692680548379011E-3</v>
      </c>
    </row>
    <row r="318" spans="1:8" x14ac:dyDescent="0.3">
      <c r="A318">
        <f t="shared" si="37"/>
        <v>311</v>
      </c>
      <c r="B318">
        <f t="shared" si="34"/>
        <v>310</v>
      </c>
      <c r="C318">
        <f t="shared" si="35"/>
        <v>26</v>
      </c>
      <c r="D318" s="4">
        <f t="shared" si="38"/>
        <v>1.1721906091879052E-12</v>
      </c>
      <c r="E318" s="4">
        <f t="shared" si="39"/>
        <v>4.7131987346341401E-113</v>
      </c>
      <c r="F318" s="4">
        <f t="shared" si="40"/>
        <v>5.3980393244822386E-13</v>
      </c>
      <c r="G318" s="4">
        <f t="shared" si="41"/>
        <v>6.4287825003688868E-12</v>
      </c>
      <c r="H318" s="18">
        <f t="shared" si="36"/>
        <v>9.031092342005222E-3</v>
      </c>
    </row>
    <row r="319" spans="1:8" x14ac:dyDescent="0.3">
      <c r="A319">
        <f t="shared" si="37"/>
        <v>312</v>
      </c>
      <c r="B319">
        <f t="shared" si="34"/>
        <v>311</v>
      </c>
      <c r="C319">
        <f t="shared" si="35"/>
        <v>26</v>
      </c>
      <c r="D319" s="4">
        <f t="shared" si="38"/>
        <v>1.0813884686651334E-12</v>
      </c>
      <c r="E319" s="4">
        <f t="shared" si="39"/>
        <v>2.0445531649997503E-113</v>
      </c>
      <c r="F319" s="4">
        <f t="shared" si="40"/>
        <v>4.9798875994580437E-13</v>
      </c>
      <c r="G319" s="4">
        <f t="shared" si="41"/>
        <v>5.9307937404230824E-12</v>
      </c>
      <c r="H319" s="18">
        <f t="shared" si="36"/>
        <v>8.8949988594555496E-3</v>
      </c>
    </row>
    <row r="320" spans="1:8" x14ac:dyDescent="0.3">
      <c r="A320">
        <f t="shared" si="37"/>
        <v>313</v>
      </c>
      <c r="B320">
        <f t="shared" si="34"/>
        <v>312</v>
      </c>
      <c r="C320">
        <f t="shared" si="35"/>
        <v>27</v>
      </c>
      <c r="D320" s="4">
        <f t="shared" si="38"/>
        <v>9.9762019162743885E-13</v>
      </c>
      <c r="E320" s="4">
        <f t="shared" si="39"/>
        <v>8.8691308808878008E-114</v>
      </c>
      <c r="F320" s="4">
        <f t="shared" si="40"/>
        <v>4.5941274252600335E-13</v>
      </c>
      <c r="G320" s="4">
        <f t="shared" si="41"/>
        <v>5.4713809978970789E-12</v>
      </c>
      <c r="H320" s="18">
        <f t="shared" si="36"/>
        <v>8.7609562291495625E-3</v>
      </c>
    </row>
    <row r="321" spans="1:8" x14ac:dyDescent="0.3">
      <c r="A321">
        <f t="shared" si="37"/>
        <v>314</v>
      </c>
      <c r="B321">
        <f t="shared" si="34"/>
        <v>313</v>
      </c>
      <c r="C321">
        <f t="shared" si="35"/>
        <v>27</v>
      </c>
      <c r="D321" s="4">
        <f t="shared" si="38"/>
        <v>9.2034090947104334E-13</v>
      </c>
      <c r="E321" s="4">
        <f t="shared" si="39"/>
        <v>3.8473679202334278E-114</v>
      </c>
      <c r="F321" s="4">
        <f t="shared" si="40"/>
        <v>4.238249634755477E-13</v>
      </c>
      <c r="G321" s="4">
        <f t="shared" si="41"/>
        <v>5.0475560344215315E-12</v>
      </c>
      <c r="H321" s="18">
        <f t="shared" si="36"/>
        <v>8.6289335458973309E-3</v>
      </c>
    </row>
    <row r="322" spans="1:8" x14ac:dyDescent="0.3">
      <c r="A322">
        <f t="shared" si="37"/>
        <v>315</v>
      </c>
      <c r="B322">
        <f t="shared" si="34"/>
        <v>314</v>
      </c>
      <c r="C322">
        <f t="shared" si="35"/>
        <v>27</v>
      </c>
      <c r="D322" s="4">
        <f t="shared" si="38"/>
        <v>8.4904796109250113E-13</v>
      </c>
      <c r="E322" s="4">
        <f t="shared" si="39"/>
        <v>1.6689617181700207E-114</v>
      </c>
      <c r="F322" s="4">
        <f t="shared" si="40"/>
        <v>3.909939430007913E-13</v>
      </c>
      <c r="G322" s="4">
        <f t="shared" si="41"/>
        <v>4.6565620914207405E-12</v>
      </c>
      <c r="H322" s="18">
        <f t="shared" si="36"/>
        <v>8.49890037023277E-3</v>
      </c>
    </row>
    <row r="323" spans="1:8" x14ac:dyDescent="0.3">
      <c r="A323">
        <f t="shared" si="37"/>
        <v>316</v>
      </c>
      <c r="B323">
        <f t="shared" si="34"/>
        <v>315</v>
      </c>
      <c r="C323">
        <f t="shared" si="35"/>
        <v>27</v>
      </c>
      <c r="D323" s="4">
        <f t="shared" si="38"/>
        <v>7.8327762334247779E-13</v>
      </c>
      <c r="E323" s="4">
        <f t="shared" si="39"/>
        <v>7.2398410405938754E-115</v>
      </c>
      <c r="F323" s="4">
        <f t="shared" si="40"/>
        <v>3.6070613257334976E-13</v>
      </c>
      <c r="G323" s="4">
        <f t="shared" si="41"/>
        <v>4.2958559588473909E-12</v>
      </c>
      <c r="H323" s="18">
        <f t="shared" si="36"/>
        <v>8.3708267213954204E-3</v>
      </c>
    </row>
    <row r="324" spans="1:8" x14ac:dyDescent="0.3">
      <c r="A324">
        <f t="shared" si="37"/>
        <v>317</v>
      </c>
      <c r="B324">
        <f t="shared" si="34"/>
        <v>316</v>
      </c>
      <c r="C324">
        <f t="shared" si="35"/>
        <v>27</v>
      </c>
      <c r="D324" s="4">
        <f t="shared" si="38"/>
        <v>7.2260209475045079E-13</v>
      </c>
      <c r="E324" s="4">
        <f t="shared" si="39"/>
        <v>3.1405932036919107E-115</v>
      </c>
      <c r="F324" s="4">
        <f t="shared" si="40"/>
        <v>3.3276452590918956E-13</v>
      </c>
      <c r="G324" s="4">
        <f t="shared" si="41"/>
        <v>3.9630914329382014E-12</v>
      </c>
      <c r="H324" s="18">
        <f t="shared" si="36"/>
        <v>8.244683070418023E-3</v>
      </c>
    </row>
    <row r="325" spans="1:8" x14ac:dyDescent="0.3">
      <c r="A325">
        <f t="shared" si="37"/>
        <v>318</v>
      </c>
      <c r="B325">
        <f t="shared" si="34"/>
        <v>317</v>
      </c>
      <c r="C325">
        <f t="shared" si="35"/>
        <v>27</v>
      </c>
      <c r="D325" s="4">
        <f t="shared" si="38"/>
        <v>6.6662671290104576E-13</v>
      </c>
      <c r="E325" s="4">
        <f t="shared" si="39"/>
        <v>1.3623677116351082E-115</v>
      </c>
      <c r="F325" s="4">
        <f t="shared" si="40"/>
        <v>3.069873775463194E-13</v>
      </c>
      <c r="G325" s="4">
        <f t="shared" si="41"/>
        <v>3.6561040553918816E-12</v>
      </c>
      <c r="H325" s="18">
        <f t="shared" si="36"/>
        <v>8.1204403333182545E-3</v>
      </c>
    </row>
    <row r="326" spans="1:8" x14ac:dyDescent="0.3">
      <c r="A326">
        <f t="shared" si="37"/>
        <v>319</v>
      </c>
      <c r="B326">
        <f t="shared" si="34"/>
        <v>318</v>
      </c>
      <c r="C326">
        <f t="shared" si="35"/>
        <v>27</v>
      </c>
      <c r="D326" s="4">
        <f t="shared" si="38"/>
        <v>6.1498738736250535E-13</v>
      </c>
      <c r="E326" s="4">
        <f t="shared" si="39"/>
        <v>5.9098573464529405E-116</v>
      </c>
      <c r="F326" s="4">
        <f t="shared" si="40"/>
        <v>2.8320702068610706E-13</v>
      </c>
      <c r="G326" s="4">
        <f t="shared" si="41"/>
        <v>3.3728970347057744E-12</v>
      </c>
      <c r="H326" s="18">
        <f t="shared" si="36"/>
        <v>7.9980698643930398E-3</v>
      </c>
    </row>
    <row r="327" spans="1:8" x14ac:dyDescent="0.3">
      <c r="A327">
        <f t="shared" si="37"/>
        <v>320</v>
      </c>
      <c r="B327">
        <f t="shared" si="34"/>
        <v>319</v>
      </c>
      <c r="C327">
        <f t="shared" si="35"/>
        <v>27</v>
      </c>
      <c r="D327" s="4">
        <f t="shared" si="38"/>
        <v>5.6734823146983869E-13</v>
      </c>
      <c r="E327" s="4">
        <f t="shared" si="39"/>
        <v>2.5636554329010959E-116</v>
      </c>
      <c r="F327" s="4">
        <f t="shared" si="40"/>
        <v>2.6126877660889901E-13</v>
      </c>
      <c r="G327" s="4">
        <f t="shared" si="41"/>
        <v>3.1116282580968755E-12</v>
      </c>
      <c r="H327" s="18">
        <f t="shared" si="36"/>
        <v>7.8775434496139475E-3</v>
      </c>
    </row>
    <row r="328" spans="1:8" x14ac:dyDescent="0.3">
      <c r="A328">
        <f t="shared" si="37"/>
        <v>321</v>
      </c>
      <c r="B328">
        <f t="shared" si="34"/>
        <v>320</v>
      </c>
      <c r="C328">
        <f t="shared" si="35"/>
        <v>27</v>
      </c>
      <c r="D328" s="4">
        <f t="shared" si="38"/>
        <v>5.2339937755864676E-13</v>
      </c>
      <c r="E328" s="4">
        <f t="shared" si="39"/>
        <v>1.1120960783576236E-116</v>
      </c>
      <c r="F328" s="4">
        <f t="shared" si="40"/>
        <v>2.4102994857026648E-13</v>
      </c>
      <c r="G328" s="4">
        <f t="shared" si="41"/>
        <v>2.870598309526609E-12</v>
      </c>
      <c r="H328" s="18">
        <f t="shared" si="36"/>
        <v>7.7588333001220788E-3</v>
      </c>
    </row>
    <row r="329" spans="1:8" x14ac:dyDescent="0.3">
      <c r="A329">
        <f t="shared" si="37"/>
        <v>322</v>
      </c>
      <c r="B329">
        <f t="shared" ref="B329:B392" si="42">A329-1</f>
        <v>321</v>
      </c>
      <c r="C329">
        <f t="shared" ref="C329:C392" si="43">INT(B329/12)+1</f>
        <v>27</v>
      </c>
      <c r="D329" s="4">
        <f t="shared" si="38"/>
        <v>4.8285496143886788E-13</v>
      </c>
      <c r="E329" s="4">
        <f t="shared" si="39"/>
        <v>4.8241962302198307E-117</v>
      </c>
      <c r="F329" s="4">
        <f t="shared" si="40"/>
        <v>2.2235889363370079E-13</v>
      </c>
      <c r="G329" s="4">
        <f t="shared" si="41"/>
        <v>2.648239415892908E-12</v>
      </c>
      <c r="H329" s="18">
        <f t="shared" ref="H329:H392" si="44">1/(1+$H$5)^B329</f>
        <v>7.641912045821017E-3</v>
      </c>
    </row>
    <row r="330" spans="1:8" x14ac:dyDescent="0.3">
      <c r="A330">
        <f t="shared" ref="A330:A393" si="45">A329+1</f>
        <v>323</v>
      </c>
      <c r="B330">
        <f t="shared" si="42"/>
        <v>322</v>
      </c>
      <c r="C330">
        <f t="shared" si="43"/>
        <v>27</v>
      </c>
      <c r="D330" s="4">
        <f t="shared" si="38"/>
        <v>4.4545126299850502E-13</v>
      </c>
      <c r="E330" s="4">
        <f t="shared" si="39"/>
        <v>2.0927031144680672E-117</v>
      </c>
      <c r="F330" s="4">
        <f t="shared" si="40"/>
        <v>2.0513416640251826E-13</v>
      </c>
      <c r="G330" s="4">
        <f t="shared" si="41"/>
        <v>2.4431052494903899E-12</v>
      </c>
      <c r="H330" s="18">
        <f t="shared" si="44"/>
        <v>7.5267527290663015E-3</v>
      </c>
    </row>
    <row r="331" spans="1:8" x14ac:dyDescent="0.3">
      <c r="A331">
        <f t="shared" si="45"/>
        <v>324</v>
      </c>
      <c r="B331">
        <f t="shared" si="42"/>
        <v>323</v>
      </c>
      <c r="C331">
        <f t="shared" si="43"/>
        <v>27</v>
      </c>
      <c r="D331" s="4">
        <f t="shared" ref="D331:D394" si="46">D330*(1-$B$1)</f>
        <v>4.1094499084293914E-13</v>
      </c>
      <c r="E331" s="4">
        <f t="shared" ref="E331:E394" si="47">E330*(1-$B$2)</f>
        <v>9.0780020469954765E-118</v>
      </c>
      <c r="F331" s="4">
        <f t="shared" si="40"/>
        <v>1.8924372908140061E-13</v>
      </c>
      <c r="G331" s="4">
        <f t="shared" si="41"/>
        <v>2.2538615204089892E-12</v>
      </c>
      <c r="H331" s="18">
        <f t="shared" si="44"/>
        <v>7.4133287984500156E-3</v>
      </c>
    </row>
    <row r="332" spans="1:8" x14ac:dyDescent="0.3">
      <c r="A332">
        <f t="shared" si="45"/>
        <v>325</v>
      </c>
      <c r="B332">
        <f t="shared" si="42"/>
        <v>324</v>
      </c>
      <c r="C332">
        <f t="shared" si="43"/>
        <v>28</v>
      </c>
      <c r="D332" s="4">
        <f t="shared" si="46"/>
        <v>3.7911169981230943E-13</v>
      </c>
      <c r="E332" s="4">
        <f t="shared" si="47"/>
        <v>3.9379747942030201E-118</v>
      </c>
      <c r="F332" s="4">
        <f t="shared" si="40"/>
        <v>1.7458422272943657E-13</v>
      </c>
      <c r="G332" s="4">
        <f t="shared" si="41"/>
        <v>2.0792772976795525E-12</v>
      </c>
      <c r="H332" s="18">
        <f t="shared" si="44"/>
        <v>7.3016141026790273E-3</v>
      </c>
    </row>
    <row r="333" spans="1:8" x14ac:dyDescent="0.3">
      <c r="A333">
        <f t="shared" si="45"/>
        <v>326</v>
      </c>
      <c r="B333">
        <f t="shared" si="42"/>
        <v>325</v>
      </c>
      <c r="C333">
        <f t="shared" si="43"/>
        <v>28</v>
      </c>
      <c r="D333" s="4">
        <f t="shared" si="46"/>
        <v>3.4974433108374297E-13</v>
      </c>
      <c r="E333" s="4">
        <f t="shared" si="47"/>
        <v>1.7082663563521497E-118</v>
      </c>
      <c r="F333" s="4">
        <f t="shared" si="40"/>
        <v>1.6106029496454867E-13</v>
      </c>
      <c r="G333" s="4">
        <f t="shared" si="41"/>
        <v>1.9182170027150036E-12</v>
      </c>
      <c r="H333" s="18">
        <f t="shared" si="44"/>
        <v>7.1915828845454787E-3</v>
      </c>
    </row>
    <row r="334" spans="1:8" x14ac:dyDescent="0.3">
      <c r="A334">
        <f t="shared" si="45"/>
        <v>327</v>
      </c>
      <c r="B334">
        <f t="shared" si="42"/>
        <v>326</v>
      </c>
      <c r="C334">
        <f t="shared" si="43"/>
        <v>28</v>
      </c>
      <c r="D334" s="4">
        <f t="shared" si="46"/>
        <v>3.2265186536256601E-13</v>
      </c>
      <c r="E334" s="4">
        <f t="shared" si="47"/>
        <v>7.4103418552612625E-119</v>
      </c>
      <c r="F334" s="4">
        <f t="shared" si="40"/>
        <v>1.4858397974637612E-13</v>
      </c>
      <c r="G334" s="4">
        <f t="shared" si="41"/>
        <v>1.7696330229686275E-12</v>
      </c>
      <c r="H334" s="18">
        <f t="shared" si="44"/>
        <v>7.0832097749881605E-3</v>
      </c>
    </row>
    <row r="335" spans="1:8" x14ac:dyDescent="0.3">
      <c r="A335">
        <f t="shared" si="45"/>
        <v>328</v>
      </c>
      <c r="B335">
        <f t="shared" si="42"/>
        <v>327</v>
      </c>
      <c r="C335">
        <f t="shared" si="43"/>
        <v>28</v>
      </c>
      <c r="D335" s="4">
        <f t="shared" si="46"/>
        <v>2.9765808040221431E-13</v>
      </c>
      <c r="E335" s="4">
        <f t="shared" si="47"/>
        <v>3.2145552833516604E-119</v>
      </c>
      <c r="F335" s="4">
        <f t="shared" si="40"/>
        <v>1.3707412520342749E-13</v>
      </c>
      <c r="G335" s="4">
        <f t="shared" si="41"/>
        <v>1.6325588977652E-12</v>
      </c>
      <c r="H335" s="18">
        <f t="shared" si="44"/>
        <v>6.9764697872433364E-3</v>
      </c>
    </row>
    <row r="336" spans="1:8" x14ac:dyDescent="0.3">
      <c r="A336">
        <f t="shared" si="45"/>
        <v>329</v>
      </c>
      <c r="B336">
        <f t="shared" si="42"/>
        <v>328</v>
      </c>
      <c r="C336">
        <f t="shared" si="43"/>
        <v>28</v>
      </c>
      <c r="D336" s="4">
        <f t="shared" si="46"/>
        <v>2.7460040477116196E-13</v>
      </c>
      <c r="E336" s="4">
        <f t="shared" si="47"/>
        <v>1.3944519526298907E-119</v>
      </c>
      <c r="F336" s="4">
        <f t="shared" si="40"/>
        <v>1.2645586578281955E-13</v>
      </c>
      <c r="G336" s="4">
        <f t="shared" si="41"/>
        <v>1.5061030319823803E-12</v>
      </c>
      <c r="H336" s="18">
        <f t="shared" si="44"/>
        <v>6.8713383110837562E-3</v>
      </c>
    </row>
    <row r="337" spans="1:8" x14ac:dyDescent="0.3">
      <c r="A337">
        <f t="shared" si="45"/>
        <v>330</v>
      </c>
      <c r="B337">
        <f t="shared" si="42"/>
        <v>329</v>
      </c>
      <c r="C337">
        <f t="shared" si="43"/>
        <v>28</v>
      </c>
      <c r="D337" s="4">
        <f t="shared" si="46"/>
        <v>2.5332886041122586E-13</v>
      </c>
      <c r="E337" s="4">
        <f t="shared" si="47"/>
        <v>6.0490365751802632E-120</v>
      </c>
      <c r="F337" s="4">
        <f t="shared" si="40"/>
        <v>1.1666013528921374E-13</v>
      </c>
      <c r="G337" s="4">
        <f t="shared" si="41"/>
        <v>1.3894428966931666E-12</v>
      </c>
      <c r="H337" s="18">
        <f t="shared" si="44"/>
        <v>6.7677911071444448E-3</v>
      </c>
    </row>
    <row r="338" spans="1:8" x14ac:dyDescent="0.3">
      <c r="A338">
        <f t="shared" si="45"/>
        <v>331</v>
      </c>
      <c r="B338">
        <f t="shared" si="42"/>
        <v>330</v>
      </c>
      <c r="C338">
        <f t="shared" si="43"/>
        <v>28</v>
      </c>
      <c r="D338" s="4">
        <f t="shared" si="46"/>
        <v>2.3370508710914309E-13</v>
      </c>
      <c r="E338" s="4">
        <f t="shared" si="47"/>
        <v>2.6240304242006643E-120</v>
      </c>
      <c r="F338" s="4">
        <f t="shared" si="40"/>
        <v>1.0762321764552472E-13</v>
      </c>
      <c r="G338" s="4">
        <f t="shared" si="41"/>
        <v>1.2818196790476418E-12</v>
      </c>
      <c r="H338" s="18">
        <f t="shared" si="44"/>
        <v>6.6658043013340341E-3</v>
      </c>
    </row>
    <row r="339" spans="1:8" x14ac:dyDescent="0.3">
      <c r="A339">
        <f t="shared" si="45"/>
        <v>332</v>
      </c>
      <c r="B339">
        <f t="shared" si="42"/>
        <v>331</v>
      </c>
      <c r="C339">
        <f t="shared" si="43"/>
        <v>28</v>
      </c>
      <c r="D339" s="4">
        <f t="shared" si="46"/>
        <v>2.156014425361219E-13</v>
      </c>
      <c r="E339" s="4">
        <f t="shared" si="47"/>
        <v>1.138286333956499E-120</v>
      </c>
      <c r="F339" s="4">
        <f t="shared" si="40"/>
        <v>9.9286332453335608E-14</v>
      </c>
      <c r="G339" s="4">
        <f t="shared" si="41"/>
        <v>1.1825333465943063E-12</v>
      </c>
      <c r="H339" s="18">
        <f t="shared" si="44"/>
        <v>6.5653543793302797E-3</v>
      </c>
    </row>
    <row r="340" spans="1:8" x14ac:dyDescent="0.3">
      <c r="A340">
        <f t="shared" si="45"/>
        <v>333</v>
      </c>
      <c r="B340">
        <f t="shared" si="42"/>
        <v>332</v>
      </c>
      <c r="C340">
        <f t="shared" si="43"/>
        <v>28</v>
      </c>
      <c r="D340" s="4">
        <f t="shared" si="46"/>
        <v>1.9890017200159659E-13</v>
      </c>
      <c r="E340" s="4">
        <f t="shared" si="47"/>
        <v>4.9378077560469711E-121</v>
      </c>
      <c r="F340" s="4">
        <f t="shared" si="40"/>
        <v>9.1595252657307992E-14</v>
      </c>
      <c r="G340" s="4">
        <f t="shared" si="41"/>
        <v>1.0909380939369983E-12</v>
      </c>
      <c r="H340" s="18">
        <f t="shared" si="44"/>
        <v>6.4664181811585541E-3</v>
      </c>
    </row>
    <row r="341" spans="1:8" x14ac:dyDescent="0.3">
      <c r="A341">
        <f t="shared" si="45"/>
        <v>334</v>
      </c>
      <c r="B341">
        <f t="shared" si="42"/>
        <v>333</v>
      </c>
      <c r="C341">
        <f t="shared" si="43"/>
        <v>28</v>
      </c>
      <c r="D341" s="4">
        <f t="shared" si="46"/>
        <v>1.8349264252087092E-13</v>
      </c>
      <c r="E341" s="4">
        <f t="shared" si="47"/>
        <v>2.1419870122599058E-121</v>
      </c>
      <c r="F341" s="4">
        <f t="shared" ref="F341:F404" si="48">D341*$B$3+E341*$B$4</f>
        <v>8.4499951826695024E-14</v>
      </c>
      <c r="G341" s="4">
        <f t="shared" ref="G341:G404" si="49">G340-F341</f>
        <v>1.0064381421103033E-12</v>
      </c>
      <c r="H341" s="18">
        <f t="shared" si="44"/>
        <v>6.3689728958520172E-3</v>
      </c>
    </row>
    <row r="342" spans="1:8" x14ac:dyDescent="0.3">
      <c r="A342">
        <f t="shared" si="45"/>
        <v>335</v>
      </c>
      <c r="B342">
        <f t="shared" si="42"/>
        <v>334</v>
      </c>
      <c r="C342">
        <f t="shared" si="43"/>
        <v>28</v>
      </c>
      <c r="D342" s="4">
        <f t="shared" si="46"/>
        <v>1.6927863621466279E-13</v>
      </c>
      <c r="E342" s="4">
        <f t="shared" si="47"/>
        <v>9.291792202868566E-122</v>
      </c>
      <c r="F342" s="4">
        <f t="shared" si="48"/>
        <v>7.7954278759709186E-14</v>
      </c>
      <c r="G342" s="4">
        <f t="shared" si="49"/>
        <v>9.2848386335059401E-13</v>
      </c>
      <c r="H342" s="18">
        <f t="shared" si="44"/>
        <v>6.272996056192276E-3</v>
      </c>
    </row>
    <row r="343" spans="1:8" x14ac:dyDescent="0.3">
      <c r="A343">
        <f t="shared" si="45"/>
        <v>336</v>
      </c>
      <c r="B343">
        <f t="shared" si="42"/>
        <v>335</v>
      </c>
      <c r="C343">
        <f t="shared" si="43"/>
        <v>28</v>
      </c>
      <c r="D343" s="4">
        <f t="shared" si="46"/>
        <v>1.5616569844448569E-13</v>
      </c>
      <c r="E343" s="4">
        <f t="shared" si="47"/>
        <v>4.0307154920700804E-122</v>
      </c>
      <c r="F343" s="4">
        <f t="shared" si="48"/>
        <v>7.1915657294217E-14</v>
      </c>
      <c r="G343" s="4">
        <f t="shared" si="49"/>
        <v>8.5656820605637696E-13</v>
      </c>
      <c r="H343" s="18">
        <f t="shared" si="44"/>
        <v>6.1784655335292765E-3</v>
      </c>
    </row>
    <row r="344" spans="1:8" x14ac:dyDescent="0.3">
      <c r="A344">
        <f t="shared" si="45"/>
        <v>337</v>
      </c>
      <c r="B344">
        <f t="shared" si="42"/>
        <v>336</v>
      </c>
      <c r="C344">
        <f t="shared" si="43"/>
        <v>29</v>
      </c>
      <c r="D344" s="4">
        <f t="shared" si="46"/>
        <v>1.4406853644383033E-13</v>
      </c>
      <c r="E344" s="4">
        <f t="shared" si="47"/>
        <v>1.7484966326515645E-122</v>
      </c>
      <c r="F344" s="4">
        <f t="shared" si="48"/>
        <v>6.6344809372187462E-14</v>
      </c>
      <c r="G344" s="4">
        <f t="shared" si="49"/>
        <v>7.9022339668418955E-13</v>
      </c>
      <c r="H344" s="18">
        <f t="shared" si="44"/>
        <v>6.0853595326792855E-3</v>
      </c>
    </row>
    <row r="345" spans="1:8" x14ac:dyDescent="0.3">
      <c r="A345">
        <f t="shared" si="45"/>
        <v>338</v>
      </c>
      <c r="B345">
        <f t="shared" si="42"/>
        <v>337</v>
      </c>
      <c r="C345">
        <f t="shared" si="43"/>
        <v>29</v>
      </c>
      <c r="D345" s="4">
        <f t="shared" si="46"/>
        <v>1.3290846453355819E-13</v>
      </c>
      <c r="E345" s="4">
        <f t="shared" si="47"/>
        <v>7.5848580243596742E-123</v>
      </c>
      <c r="F345" s="4">
        <f t="shared" si="48"/>
        <v>6.1205499556573536E-14</v>
      </c>
      <c r="G345" s="4">
        <f t="shared" si="49"/>
        <v>7.2901789712761599E-13</v>
      </c>
      <c r="H345" s="18">
        <f t="shared" si="44"/>
        <v>5.993656586899718E-3</v>
      </c>
    </row>
    <row r="346" spans="1:8" x14ac:dyDescent="0.3">
      <c r="A346">
        <f t="shared" si="45"/>
        <v>339</v>
      </c>
      <c r="B346">
        <f t="shared" si="42"/>
        <v>338</v>
      </c>
      <c r="C346">
        <f t="shared" si="43"/>
        <v>29</v>
      </c>
      <c r="D346" s="4">
        <f t="shared" si="46"/>
        <v>1.226128923129251E-13</v>
      </c>
      <c r="E346" s="4">
        <f t="shared" si="47"/>
        <v>3.2902591961215272E-123</v>
      </c>
      <c r="F346" s="4">
        <f t="shared" si="48"/>
        <v>5.6464299338843813E-14</v>
      </c>
      <c r="G346" s="4">
        <f t="shared" si="49"/>
        <v>6.725535977887722E-13</v>
      </c>
      <c r="H346" s="18">
        <f t="shared" si="44"/>
        <v>5.90333555293974E-3</v>
      </c>
    </row>
    <row r="347" spans="1:8" x14ac:dyDescent="0.3">
      <c r="A347">
        <f t="shared" si="45"/>
        <v>340</v>
      </c>
      <c r="B347">
        <f t="shared" si="42"/>
        <v>339</v>
      </c>
      <c r="C347">
        <f t="shared" si="43"/>
        <v>29</v>
      </c>
      <c r="D347" s="4">
        <f t="shared" si="46"/>
        <v>1.1311485249718641E-13</v>
      </c>
      <c r="E347" s="4">
        <f t="shared" si="47"/>
        <v>1.4272917888369057E-123</v>
      </c>
      <c r="F347" s="4">
        <f t="shared" si="48"/>
        <v>5.2090369704108389E-14</v>
      </c>
      <c r="G347" s="4">
        <f t="shared" si="49"/>
        <v>6.2046322808466385E-13</v>
      </c>
      <c r="H347" s="18">
        <f t="shared" si="44"/>
        <v>5.8143756061654079E-3</v>
      </c>
    </row>
    <row r="348" spans="1:8" x14ac:dyDescent="0.3">
      <c r="A348">
        <f t="shared" si="45"/>
        <v>341</v>
      </c>
      <c r="B348">
        <f t="shared" si="42"/>
        <v>340</v>
      </c>
      <c r="C348">
        <f t="shared" si="43"/>
        <v>29</v>
      </c>
      <c r="D348" s="4">
        <f t="shared" si="46"/>
        <v>1.043525653306155E-13</v>
      </c>
      <c r="E348" s="4">
        <f t="shared" si="47"/>
        <v>6.1914935239223956E-124</v>
      </c>
      <c r="F348" s="4">
        <f t="shared" si="48"/>
        <v>4.8055260539539606E-14</v>
      </c>
      <c r="G348" s="4">
        <f t="shared" si="49"/>
        <v>5.7240796754512422E-13</v>
      </c>
      <c r="H348" s="18">
        <f t="shared" si="44"/>
        <v>5.7267562357583074E-3</v>
      </c>
    </row>
    <row r="349" spans="1:8" x14ac:dyDescent="0.3">
      <c r="A349">
        <f t="shared" si="45"/>
        <v>342</v>
      </c>
      <c r="B349">
        <f t="shared" si="42"/>
        <v>341</v>
      </c>
      <c r="C349">
        <f t="shared" si="43"/>
        <v>29</v>
      </c>
      <c r="D349" s="4">
        <f t="shared" si="46"/>
        <v>9.6269036741671372E-14</v>
      </c>
      <c r="E349" s="4">
        <f t="shared" si="47"/>
        <v>2.6858272678785372E-124</v>
      </c>
      <c r="F349" s="4">
        <f t="shared" si="48"/>
        <v>4.4332725581344765E-14</v>
      </c>
      <c r="G349" s="4">
        <f t="shared" si="49"/>
        <v>5.2807524196377949E-13</v>
      </c>
      <c r="H349" s="18">
        <f t="shared" si="44"/>
        <v>5.6404572399865122E-3</v>
      </c>
    </row>
    <row r="350" spans="1:8" x14ac:dyDescent="0.3">
      <c r="A350">
        <f t="shared" si="45"/>
        <v>343</v>
      </c>
      <c r="B350">
        <f t="shared" si="42"/>
        <v>342</v>
      </c>
      <c r="C350">
        <f t="shared" si="43"/>
        <v>29</v>
      </c>
      <c r="D350" s="4">
        <f t="shared" si="46"/>
        <v>8.8811687626526011E-14</v>
      </c>
      <c r="E350" s="4">
        <f t="shared" si="47"/>
        <v>1.1650933793289233E-124</v>
      </c>
      <c r="F350" s="4">
        <f t="shared" si="48"/>
        <v>4.0898551696618267E-14</v>
      </c>
      <c r="G350" s="4">
        <f t="shared" si="49"/>
        <v>4.8717669026716124E-13</v>
      </c>
      <c r="H350" s="18">
        <f t="shared" si="44"/>
        <v>5.5554587215468458E-3</v>
      </c>
    </row>
    <row r="351" spans="1:8" x14ac:dyDescent="0.3">
      <c r="A351">
        <f t="shared" si="45"/>
        <v>344</v>
      </c>
      <c r="B351">
        <f t="shared" si="42"/>
        <v>343</v>
      </c>
      <c r="C351">
        <f t="shared" si="43"/>
        <v>29</v>
      </c>
      <c r="D351" s="4">
        <f t="shared" si="46"/>
        <v>8.1932011849635704E-14</v>
      </c>
      <c r="E351" s="4">
        <f t="shared" si="47"/>
        <v>5.0540948734514026E-125</v>
      </c>
      <c r="F351" s="4">
        <f t="shared" si="48"/>
        <v>3.7730401389641301E-14</v>
      </c>
      <c r="G351" s="4">
        <f t="shared" si="49"/>
        <v>4.4944628887751991E-13</v>
      </c>
      <c r="H351" s="18">
        <f t="shared" si="44"/>
        <v>5.471741082977293E-3</v>
      </c>
    </row>
    <row r="352" spans="1:8" x14ac:dyDescent="0.3">
      <c r="A352">
        <f t="shared" si="45"/>
        <v>345</v>
      </c>
      <c r="B352">
        <f t="shared" si="42"/>
        <v>344</v>
      </c>
      <c r="C352">
        <f t="shared" si="43"/>
        <v>29</v>
      </c>
      <c r="D352" s="4">
        <f t="shared" si="46"/>
        <v>7.5585260736829752E-14</v>
      </c>
      <c r="E352" s="4">
        <f t="shared" si="47"/>
        <v>2.1924315632589597E-125</v>
      </c>
      <c r="F352" s="4">
        <f t="shared" si="48"/>
        <v>3.4807667508215373E-14</v>
      </c>
      <c r="G352" s="4">
        <f t="shared" si="49"/>
        <v>4.1463862136930452E-13</v>
      </c>
      <c r="H352" s="18">
        <f t="shared" si="44"/>
        <v>5.3892850221385737E-3</v>
      </c>
    </row>
    <row r="353" spans="1:8" x14ac:dyDescent="0.3">
      <c r="A353">
        <f t="shared" si="45"/>
        <v>346</v>
      </c>
      <c r="B353">
        <f t="shared" si="42"/>
        <v>345</v>
      </c>
      <c r="C353">
        <f t="shared" si="43"/>
        <v>29</v>
      </c>
      <c r="D353" s="4">
        <f t="shared" si="46"/>
        <v>6.973015200871013E-14</v>
      </c>
      <c r="E353" s="4">
        <f t="shared" si="47"/>
        <v>9.5106171924541429E-126</v>
      </c>
      <c r="F353" s="4">
        <f t="shared" si="48"/>
        <v>3.2111339204970764E-14</v>
      </c>
      <c r="G353" s="4">
        <f t="shared" si="49"/>
        <v>3.8252728216433375E-13</v>
      </c>
      <c r="H353" s="18">
        <f t="shared" si="44"/>
        <v>5.3080715277637859E-3</v>
      </c>
    </row>
    <row r="354" spans="1:8" x14ac:dyDescent="0.3">
      <c r="A354">
        <f t="shared" si="45"/>
        <v>347</v>
      </c>
      <c r="B354">
        <f t="shared" si="42"/>
        <v>346</v>
      </c>
      <c r="C354">
        <f t="shared" si="43"/>
        <v>29</v>
      </c>
      <c r="D354" s="4">
        <f t="shared" si="46"/>
        <v>6.4328601261126763E-14</v>
      </c>
      <c r="E354" s="4">
        <f t="shared" si="47"/>
        <v>4.1256402661413691E-126</v>
      </c>
      <c r="F354" s="4">
        <f t="shared" si="48"/>
        <v>2.9623878281798723E-14</v>
      </c>
      <c r="G354" s="4">
        <f t="shared" si="49"/>
        <v>3.5290340388253501E-13</v>
      </c>
      <c r="H354" s="18">
        <f t="shared" si="44"/>
        <v>5.2280818750751364E-3</v>
      </c>
    </row>
    <row r="355" spans="1:8" x14ac:dyDescent="0.3">
      <c r="A355">
        <f t="shared" si="45"/>
        <v>348</v>
      </c>
      <c r="B355">
        <f t="shared" si="42"/>
        <v>347</v>
      </c>
      <c r="C355">
        <f t="shared" si="43"/>
        <v>29</v>
      </c>
      <c r="D355" s="4">
        <f t="shared" si="46"/>
        <v>5.9345474246150113E-14</v>
      </c>
      <c r="E355" s="4">
        <f t="shared" si="47"/>
        <v>1.7896743461729963E-126</v>
      </c>
      <c r="F355" s="4">
        <f t="shared" si="48"/>
        <v>2.7329105113092865E-14</v>
      </c>
      <c r="G355" s="4">
        <f t="shared" si="49"/>
        <v>3.2557429876944217E-13</v>
      </c>
      <c r="H355" s="18">
        <f t="shared" si="44"/>
        <v>5.1492976214666964E-3</v>
      </c>
    </row>
    <row r="356" spans="1:8" x14ac:dyDescent="0.3">
      <c r="A356">
        <f t="shared" si="45"/>
        <v>349</v>
      </c>
      <c r="B356">
        <f t="shared" si="42"/>
        <v>348</v>
      </c>
      <c r="C356">
        <f t="shared" si="43"/>
        <v>30</v>
      </c>
      <c r="D356" s="4">
        <f t="shared" si="46"/>
        <v>5.4748358342259066E-14</v>
      </c>
      <c r="E356" s="4">
        <f t="shared" si="47"/>
        <v>7.763484110904763E-127</v>
      </c>
      <c r="F356" s="4">
        <f t="shared" si="48"/>
        <v>2.5212093405790525E-14</v>
      </c>
      <c r="G356" s="4">
        <f t="shared" si="49"/>
        <v>3.0036220536365164E-13</v>
      </c>
      <c r="H356" s="18">
        <f t="shared" si="44"/>
        <v>5.0717006022522361E-3</v>
      </c>
    </row>
    <row r="357" spans="1:8" x14ac:dyDescent="0.3">
      <c r="A357">
        <f t="shared" si="45"/>
        <v>350</v>
      </c>
      <c r="B357">
        <f t="shared" si="42"/>
        <v>349</v>
      </c>
      <c r="C357">
        <f t="shared" si="43"/>
        <v>30</v>
      </c>
      <c r="D357" s="4">
        <f t="shared" si="46"/>
        <v>5.050735172727776E-14</v>
      </c>
      <c r="E357" s="4">
        <f t="shared" si="47"/>
        <v>3.3677459627867205E-127</v>
      </c>
      <c r="F357" s="4">
        <f t="shared" si="48"/>
        <v>2.3259073111683342E-14</v>
      </c>
      <c r="G357" s="4">
        <f t="shared" si="49"/>
        <v>2.771031322519683E-13</v>
      </c>
      <c r="H357" s="18">
        <f t="shared" si="44"/>
        <v>4.9952729264771357E-3</v>
      </c>
    </row>
    <row r="358" spans="1:8" x14ac:dyDescent="0.3">
      <c r="A358">
        <f t="shared" si="45"/>
        <v>351</v>
      </c>
      <c r="B358">
        <f t="shared" si="42"/>
        <v>350</v>
      </c>
      <c r="C358">
        <f t="shared" si="43"/>
        <v>30</v>
      </c>
      <c r="D358" s="4">
        <f t="shared" si="46"/>
        <v>4.6594868882742226E-14</v>
      </c>
      <c r="E358" s="4">
        <f t="shared" si="47"/>
        <v>1.4609050147903868E-127</v>
      </c>
      <c r="F358" s="4">
        <f t="shared" si="48"/>
        <v>2.1457340860492839E-14</v>
      </c>
      <c r="G358" s="4">
        <f t="shared" si="49"/>
        <v>2.5564579139147545E-13</v>
      </c>
      <c r="H358" s="18">
        <f t="shared" si="44"/>
        <v>4.9199969727933964E-3</v>
      </c>
    </row>
    <row r="359" spans="1:8" x14ac:dyDescent="0.3">
      <c r="A359">
        <f t="shared" si="45"/>
        <v>352</v>
      </c>
      <c r="B359">
        <f t="shared" si="42"/>
        <v>351</v>
      </c>
      <c r="C359">
        <f t="shared" si="43"/>
        <v>30</v>
      </c>
      <c r="D359" s="4">
        <f t="shared" si="46"/>
        <v>4.2985461164604933E-14</v>
      </c>
      <c r="E359" s="4">
        <f t="shared" si="47"/>
        <v>6.3373053841438513E-128</v>
      </c>
      <c r="F359" s="4">
        <f t="shared" si="48"/>
        <v>1.9795177331125105E-14</v>
      </c>
      <c r="G359" s="4">
        <f t="shared" si="49"/>
        <v>2.3585061406035036E-13</v>
      </c>
      <c r="H359" s="18">
        <f t="shared" si="44"/>
        <v>4.8458553853968252E-3</v>
      </c>
    </row>
    <row r="360" spans="1:8" x14ac:dyDescent="0.3">
      <c r="A360">
        <f t="shared" si="45"/>
        <v>353</v>
      </c>
      <c r="B360">
        <f t="shared" si="42"/>
        <v>352</v>
      </c>
      <c r="C360">
        <f t="shared" si="43"/>
        <v>30</v>
      </c>
      <c r="D360" s="4">
        <f t="shared" si="46"/>
        <v>3.9655651273184007E-14</v>
      </c>
      <c r="E360" s="4">
        <f t="shared" si="47"/>
        <v>2.7490794490606276E-128</v>
      </c>
      <c r="F360" s="4">
        <f t="shared" si="48"/>
        <v>1.8261771023648134E-14</v>
      </c>
      <c r="G360" s="4">
        <f t="shared" si="49"/>
        <v>2.1758884303670222E-13</v>
      </c>
      <c r="H360" s="18">
        <f t="shared" si="44"/>
        <v>4.7728310700254359E-3</v>
      </c>
    </row>
    <row r="361" spans="1:8" x14ac:dyDescent="0.3">
      <c r="A361">
        <f t="shared" si="45"/>
        <v>354</v>
      </c>
      <c r="B361">
        <f t="shared" si="42"/>
        <v>353</v>
      </c>
      <c r="C361">
        <f t="shared" si="43"/>
        <v>30</v>
      </c>
      <c r="D361" s="4">
        <f t="shared" si="46"/>
        <v>3.6583780545671239E-14</v>
      </c>
      <c r="E361" s="4">
        <f t="shared" si="47"/>
        <v>1.1925317400920026E-128</v>
      </c>
      <c r="F361" s="4">
        <f t="shared" si="48"/>
        <v>1.6847147936168542E-14</v>
      </c>
      <c r="G361" s="4">
        <f t="shared" si="49"/>
        <v>2.0074169510053369E-13</v>
      </c>
      <c r="H361" s="18">
        <f t="shared" si="44"/>
        <v>4.7009071900181573E-3</v>
      </c>
    </row>
    <row r="362" spans="1:8" x14ac:dyDescent="0.3">
      <c r="A362">
        <f t="shared" si="45"/>
        <v>355</v>
      </c>
      <c r="B362">
        <f t="shared" si="42"/>
        <v>354</v>
      </c>
      <c r="C362">
        <f t="shared" si="43"/>
        <v>30</v>
      </c>
      <c r="D362" s="4">
        <f t="shared" si="46"/>
        <v>3.3749868077916795E-14</v>
      </c>
      <c r="E362" s="4">
        <f t="shared" si="47"/>
        <v>5.1731205935601764E-129</v>
      </c>
      <c r="F362" s="4">
        <f t="shared" si="48"/>
        <v>1.5542106689192746E-14</v>
      </c>
      <c r="G362" s="4">
        <f t="shared" si="49"/>
        <v>1.8519958841134094E-13</v>
      </c>
      <c r="H362" s="18">
        <f t="shared" si="44"/>
        <v>4.6300671624329333E-3</v>
      </c>
    </row>
    <row r="363" spans="1:8" x14ac:dyDescent="0.3">
      <c r="A363">
        <f t="shared" si="45"/>
        <v>356</v>
      </c>
      <c r="B363">
        <f t="shared" si="42"/>
        <v>355</v>
      </c>
      <c r="C363">
        <f t="shared" si="43"/>
        <v>30</v>
      </c>
      <c r="D363" s="4">
        <f t="shared" si="46"/>
        <v>3.1135480759152025E-14</v>
      </c>
      <c r="E363" s="4">
        <f t="shared" si="47"/>
        <v>2.2440641012583695E-129</v>
      </c>
      <c r="F363" s="4">
        <f t="shared" si="48"/>
        <v>1.4338158675490684E-14</v>
      </c>
      <c r="G363" s="4">
        <f t="shared" si="49"/>
        <v>1.7086142973585024E-13</v>
      </c>
      <c r="H363" s="18">
        <f t="shared" si="44"/>
        <v>4.5602946542233165E-3</v>
      </c>
    </row>
    <row r="364" spans="1:8" x14ac:dyDescent="0.3">
      <c r="A364">
        <f t="shared" si="45"/>
        <v>357</v>
      </c>
      <c r="B364">
        <f t="shared" si="42"/>
        <v>356</v>
      </c>
      <c r="C364">
        <f t="shared" si="43"/>
        <v>30</v>
      </c>
      <c r="D364" s="4">
        <f t="shared" si="46"/>
        <v>2.8723613374294503E-14</v>
      </c>
      <c r="E364" s="4">
        <f t="shared" si="47"/>
        <v>9.7345955878651688E-130</v>
      </c>
      <c r="F364" s="4">
        <f t="shared" si="48"/>
        <v>1.3227472846168364E-14</v>
      </c>
      <c r="G364" s="4">
        <f t="shared" si="49"/>
        <v>1.5763395688968187E-13</v>
      </c>
      <c r="H364" s="18">
        <f t="shared" si="44"/>
        <v>4.4915735784726843E-3</v>
      </c>
    </row>
    <row r="365" spans="1:8" x14ac:dyDescent="0.3">
      <c r="A365">
        <f t="shared" si="45"/>
        <v>358</v>
      </c>
      <c r="B365">
        <f t="shared" si="42"/>
        <v>357</v>
      </c>
      <c r="C365">
        <f t="shared" si="43"/>
        <v>30</v>
      </c>
      <c r="D365" s="4">
        <f t="shared" si="46"/>
        <v>2.649857799396383E-14</v>
      </c>
      <c r="E365" s="4">
        <f t="shared" si="47"/>
        <v>4.2228005521832277E-130</v>
      </c>
      <c r="F365" s="4">
        <f t="shared" si="48"/>
        <v>1.2202824773811737E-14</v>
      </c>
      <c r="G365" s="4">
        <f t="shared" si="49"/>
        <v>1.4543113211587013E-13</v>
      </c>
      <c r="H365" s="18">
        <f t="shared" si="44"/>
        <v>4.4238880906852006E-3</v>
      </c>
    </row>
    <row r="366" spans="1:8" x14ac:dyDescent="0.3">
      <c r="A366">
        <f t="shared" si="45"/>
        <v>359</v>
      </c>
      <c r="B366">
        <f t="shared" si="42"/>
        <v>358</v>
      </c>
      <c r="C366">
        <f t="shared" si="43"/>
        <v>30</v>
      </c>
      <c r="D366" s="4">
        <f t="shared" si="46"/>
        <v>2.4445901932748411E-14</v>
      </c>
      <c r="E366" s="4">
        <f t="shared" si="47"/>
        <v>1.8318218093977956E-130</v>
      </c>
      <c r="F366" s="4">
        <f t="shared" si="48"/>
        <v>1.1257549661384358E-14</v>
      </c>
      <c r="G366" s="4">
        <f t="shared" si="49"/>
        <v>1.3417358245448576E-13</v>
      </c>
      <c r="H366" s="18">
        <f t="shared" si="44"/>
        <v>4.3572225851326715E-3</v>
      </c>
    </row>
    <row r="367" spans="1:8" x14ac:dyDescent="0.3">
      <c r="A367">
        <f t="shared" si="45"/>
        <v>360</v>
      </c>
      <c r="B367">
        <f t="shared" si="42"/>
        <v>359</v>
      </c>
      <c r="C367">
        <f t="shared" si="43"/>
        <v>30</v>
      </c>
      <c r="D367" s="4">
        <f t="shared" si="46"/>
        <v>2.2552233611995391E-14</v>
      </c>
      <c r="E367" s="4">
        <f t="shared" si="47"/>
        <v>7.9463169049046179E-131</v>
      </c>
      <c r="F367" s="4">
        <f t="shared" si="48"/>
        <v>1.0385498991226462E-14</v>
      </c>
      <c r="G367" s="4">
        <f t="shared" si="49"/>
        <v>1.237880834632593E-13</v>
      </c>
      <c r="H367" s="18">
        <f t="shared" si="44"/>
        <v>4.2915616912564463E-3</v>
      </c>
    </row>
    <row r="368" spans="1:8" x14ac:dyDescent="0.3">
      <c r="A368">
        <f t="shared" si="45"/>
        <v>361</v>
      </c>
      <c r="B368">
        <f t="shared" si="42"/>
        <v>360</v>
      </c>
      <c r="C368">
        <f t="shared" si="43"/>
        <v>31</v>
      </c>
      <c r="D368" s="4">
        <f t="shared" si="46"/>
        <v>2.0805255714810656E-14</v>
      </c>
      <c r="E368" s="4">
        <f t="shared" si="47"/>
        <v>3.4470575701864386E-131</v>
      </c>
      <c r="F368" s="4">
        <f t="shared" si="48"/>
        <v>9.5810005321799619E-15</v>
      </c>
      <c r="G368" s="4">
        <f t="shared" si="49"/>
        <v>1.1420708293107933E-13</v>
      </c>
      <c r="H368" s="18">
        <f t="shared" si="44"/>
        <v>4.2268902701235568E-3</v>
      </c>
    </row>
    <row r="369" spans="1:8" x14ac:dyDescent="0.3">
      <c r="A369">
        <f t="shared" si="45"/>
        <v>362</v>
      </c>
      <c r="B369">
        <f t="shared" si="42"/>
        <v>361</v>
      </c>
      <c r="C369">
        <f t="shared" si="43"/>
        <v>31</v>
      </c>
      <c r="D369" s="4">
        <f t="shared" si="46"/>
        <v>1.9193605068387844E-14</v>
      </c>
      <c r="E369" s="4">
        <f t="shared" si="47"/>
        <v>1.4953098440921367E-131</v>
      </c>
      <c r="F369" s="4">
        <f t="shared" si="48"/>
        <v>8.8388214447067426E-15</v>
      </c>
      <c r="G369" s="4">
        <f t="shared" si="49"/>
        <v>1.053682614863726E-13</v>
      </c>
      <c r="H369" s="18">
        <f t="shared" si="44"/>
        <v>4.1631934109362312E-3</v>
      </c>
    </row>
    <row r="370" spans="1:8" x14ac:dyDescent="0.3">
      <c r="A370">
        <f t="shared" si="45"/>
        <v>363</v>
      </c>
      <c r="B370">
        <f t="shared" si="42"/>
        <v>362</v>
      </c>
      <c r="C370">
        <f t="shared" si="43"/>
        <v>31</v>
      </c>
      <c r="D370" s="4">
        <f t="shared" si="46"/>
        <v>1.7706798732543059E-14</v>
      </c>
      <c r="E370" s="4">
        <f t="shared" si="47"/>
        <v>6.4865511651954099E-132</v>
      </c>
      <c r="F370" s="4">
        <f t="shared" si="48"/>
        <v>8.1541342440184691E-15</v>
      </c>
      <c r="G370" s="4">
        <f t="shared" si="49"/>
        <v>9.721412724235413E-14</v>
      </c>
      <c r="H370" s="18">
        <f t="shared" si="44"/>
        <v>4.1004564275940432E-3</v>
      </c>
    </row>
    <row r="371" spans="1:8" x14ac:dyDescent="0.3">
      <c r="A371">
        <f t="shared" si="45"/>
        <v>364</v>
      </c>
      <c r="B371">
        <f t="shared" si="42"/>
        <v>363</v>
      </c>
      <c r="C371">
        <f t="shared" si="43"/>
        <v>31</v>
      </c>
      <c r="D371" s="4">
        <f t="shared" si="46"/>
        <v>1.6335165813700014E-14</v>
      </c>
      <c r="E371" s="4">
        <f t="shared" si="47"/>
        <v>2.8138212414593966E-132</v>
      </c>
      <c r="F371" s="4">
        <f t="shared" si="48"/>
        <v>7.5224853998259108E-15</v>
      </c>
      <c r="G371" s="4">
        <f t="shared" si="49"/>
        <v>8.9691641842528219E-14</v>
      </c>
      <c r="H371" s="18">
        <f t="shared" si="44"/>
        <v>4.0386648553078323E-3</v>
      </c>
    </row>
    <row r="372" spans="1:8" x14ac:dyDescent="0.3">
      <c r="A372">
        <f t="shared" si="45"/>
        <v>365</v>
      </c>
      <c r="B372">
        <f t="shared" si="42"/>
        <v>364</v>
      </c>
      <c r="C372">
        <f t="shared" si="43"/>
        <v>31</v>
      </c>
      <c r="D372" s="4">
        <f t="shared" si="46"/>
        <v>1.5069784560811479E-14</v>
      </c>
      <c r="E372" s="4">
        <f t="shared" si="47"/>
        <v>1.2206162839462593E-132</v>
      </c>
      <c r="F372" s="4">
        <f t="shared" si="48"/>
        <v>6.939766368465717E-15</v>
      </c>
      <c r="G372" s="4">
        <f t="shared" si="49"/>
        <v>8.27518754740625E-14</v>
      </c>
      <c r="H372" s="18">
        <f t="shared" si="44"/>
        <v>3.9778044472646825E-3</v>
      </c>
    </row>
    <row r="373" spans="1:8" x14ac:dyDescent="0.3">
      <c r="A373">
        <f t="shared" si="45"/>
        <v>366</v>
      </c>
      <c r="B373">
        <f t="shared" si="42"/>
        <v>365</v>
      </c>
      <c r="C373">
        <f t="shared" si="43"/>
        <v>31</v>
      </c>
      <c r="D373" s="4">
        <f t="shared" si="46"/>
        <v>1.3902424334059018E-14</v>
      </c>
      <c r="E373" s="4">
        <f t="shared" si="47"/>
        <v>5.2949494114346514E-133</v>
      </c>
      <c r="F373" s="4">
        <f t="shared" si="48"/>
        <v>6.4021868689838073E-15</v>
      </c>
      <c r="G373" s="4">
        <f t="shared" si="49"/>
        <v>7.6349688605078696E-14</v>
      </c>
      <c r="H373" s="18">
        <f t="shared" si="44"/>
        <v>3.9178611713431323E-3</v>
      </c>
    </row>
    <row r="374" spans="1:8" x14ac:dyDescent="0.3">
      <c r="A374">
        <f t="shared" si="45"/>
        <v>367</v>
      </c>
      <c r="B374">
        <f t="shared" si="42"/>
        <v>366</v>
      </c>
      <c r="C374">
        <f t="shared" si="43"/>
        <v>31</v>
      </c>
      <c r="D374" s="4">
        <f t="shared" si="46"/>
        <v>1.282549206886795E-14</v>
      </c>
      <c r="E374" s="4">
        <f t="shared" si="47"/>
        <v>2.2969126037717631E-133</v>
      </c>
      <c r="F374" s="4">
        <f t="shared" si="48"/>
        <v>5.9062502293503786E-15</v>
      </c>
      <c r="G374" s="4">
        <f t="shared" si="49"/>
        <v>7.0443438375728315E-14</v>
      </c>
      <c r="H374" s="18">
        <f t="shared" si="44"/>
        <v>3.8588212068779012E-3</v>
      </c>
    </row>
    <row r="375" spans="1:8" x14ac:dyDescent="0.3">
      <c r="A375">
        <f t="shared" si="45"/>
        <v>368</v>
      </c>
      <c r="B375">
        <f t="shared" si="42"/>
        <v>367</v>
      </c>
      <c r="C375">
        <f t="shared" si="43"/>
        <v>31</v>
      </c>
      <c r="D375" s="4">
        <f t="shared" si="46"/>
        <v>1.18319828870141E-14</v>
      </c>
      <c r="E375" s="4">
        <f t="shared" si="47"/>
        <v>9.9638487536297645E-134</v>
      </c>
      <c r="F375" s="4">
        <f t="shared" si="48"/>
        <v>5.4487306424466114E-15</v>
      </c>
      <c r="G375" s="4">
        <f t="shared" si="49"/>
        <v>6.4994707733281705E-14</v>
      </c>
      <c r="H375" s="18">
        <f t="shared" si="44"/>
        <v>3.8006709414733571E-3</v>
      </c>
    </row>
    <row r="376" spans="1:8" x14ac:dyDescent="0.3">
      <c r="A376">
        <f t="shared" si="45"/>
        <v>369</v>
      </c>
      <c r="B376">
        <f t="shared" si="42"/>
        <v>368</v>
      </c>
      <c r="C376">
        <f t="shared" si="43"/>
        <v>31</v>
      </c>
      <c r="D376" s="4">
        <f t="shared" si="46"/>
        <v>1.091543453357352E-14</v>
      </c>
      <c r="E376" s="4">
        <f t="shared" si="47"/>
        <v>4.3222489972924705E-134</v>
      </c>
      <c r="F376" s="4">
        <f t="shared" si="48"/>
        <v>5.0266521838852198E-15</v>
      </c>
      <c r="G376" s="4">
        <f t="shared" si="49"/>
        <v>5.9968055549396484E-14</v>
      </c>
      <c r="H376" s="18">
        <f t="shared" si="44"/>
        <v>3.7433969678650229E-3</v>
      </c>
    </row>
    <row r="377" spans="1:8" x14ac:dyDescent="0.3">
      <c r="A377">
        <f t="shared" si="45"/>
        <v>370</v>
      </c>
      <c r="B377">
        <f t="shared" si="42"/>
        <v>369</v>
      </c>
      <c r="C377">
        <f t="shared" si="43"/>
        <v>31</v>
      </c>
      <c r="D377" s="4">
        <f t="shared" si="46"/>
        <v>1.0069885343351526E-14</v>
      </c>
      <c r="E377" s="4">
        <f t="shared" si="47"/>
        <v>1.8749618602741331E-134</v>
      </c>
      <c r="F377" s="4">
        <f t="shared" si="48"/>
        <v>4.6372694551868052E-15</v>
      </c>
      <c r="G377" s="4">
        <f t="shared" si="49"/>
        <v>5.5330786094209682E-14</v>
      </c>
      <c r="H377" s="18">
        <f t="shared" si="44"/>
        <v>3.6869860808283494E-3</v>
      </c>
    </row>
    <row r="378" spans="1:8" x14ac:dyDescent="0.3">
      <c r="A378">
        <f t="shared" si="45"/>
        <v>371</v>
      </c>
      <c r="B378">
        <f t="shared" si="42"/>
        <v>370</v>
      </c>
      <c r="C378">
        <f t="shared" si="43"/>
        <v>31</v>
      </c>
      <c r="D378" s="4">
        <f t="shared" si="46"/>
        <v>9.2898354633847516E-15</v>
      </c>
      <c r="E378" s="4">
        <f t="shared" si="47"/>
        <v>8.1334554758062181E-135</v>
      </c>
      <c r="F378" s="4">
        <f t="shared" si="48"/>
        <v>4.2780497264060477E-15</v>
      </c>
      <c r="G378" s="4">
        <f t="shared" si="49"/>
        <v>5.1052736367803633E-14</v>
      </c>
      <c r="H378" s="18">
        <f t="shared" si="44"/>
        <v>3.6314252741340971E-3</v>
      </c>
    </row>
    <row r="379" spans="1:8" x14ac:dyDescent="0.3">
      <c r="A379">
        <f t="shared" si="45"/>
        <v>372</v>
      </c>
      <c r="B379">
        <f t="shared" si="42"/>
        <v>371</v>
      </c>
      <c r="C379">
        <f t="shared" si="43"/>
        <v>31</v>
      </c>
      <c r="D379" s="4">
        <f t="shared" si="46"/>
        <v>8.5702110792889822E-15</v>
      </c>
      <c r="E379" s="4">
        <f t="shared" si="47"/>
        <v>3.5282369939647777E-135</v>
      </c>
      <c r="F379" s="4">
        <f t="shared" si="48"/>
        <v>3.9466564620549108E-15</v>
      </c>
      <c r="G379" s="4">
        <f t="shared" si="49"/>
        <v>4.7106079905748723E-14</v>
      </c>
      <c r="H379" s="18">
        <f t="shared" si="44"/>
        <v>3.5767017375495881E-3</v>
      </c>
    </row>
    <row r="380" spans="1:8" x14ac:dyDescent="0.3">
      <c r="A380">
        <f t="shared" si="45"/>
        <v>373</v>
      </c>
      <c r="B380">
        <f t="shared" si="42"/>
        <v>372</v>
      </c>
      <c r="C380">
        <f t="shared" si="43"/>
        <v>32</v>
      </c>
      <c r="D380" s="4">
        <f t="shared" si="46"/>
        <v>7.9063314127639735E-15</v>
      </c>
      <c r="E380" s="4">
        <f t="shared" si="47"/>
        <v>1.5305249192807162E-135</v>
      </c>
      <c r="F380" s="4">
        <f t="shared" si="48"/>
        <v>3.6409341231676456E-15</v>
      </c>
      <c r="G380" s="4">
        <f t="shared" si="49"/>
        <v>4.346514578258108E-14</v>
      </c>
      <c r="H380" s="18">
        <f t="shared" si="44"/>
        <v>3.522802853885146E-3</v>
      </c>
    </row>
    <row r="381" spans="1:8" x14ac:dyDescent="0.3">
      <c r="A381">
        <f t="shared" si="45"/>
        <v>374</v>
      </c>
      <c r="B381">
        <f t="shared" si="42"/>
        <v>373</v>
      </c>
      <c r="C381">
        <f t="shared" si="43"/>
        <v>32</v>
      </c>
      <c r="D381" s="4">
        <f t="shared" si="46"/>
        <v>7.2938782755913692E-15</v>
      </c>
      <c r="E381" s="4">
        <f t="shared" si="47"/>
        <v>6.6393117371259788E-136</v>
      </c>
      <c r="F381" s="4">
        <f t="shared" si="48"/>
        <v>3.3588941466530183E-15</v>
      </c>
      <c r="G381" s="4">
        <f t="shared" si="49"/>
        <v>4.0106251635928063E-14</v>
      </c>
      <c r="H381" s="18">
        <f t="shared" si="44"/>
        <v>3.4697161960850439E-3</v>
      </c>
    </row>
    <row r="382" spans="1:8" x14ac:dyDescent="0.3">
      <c r="A382">
        <f t="shared" si="45"/>
        <v>375</v>
      </c>
      <c r="B382">
        <f t="shared" si="42"/>
        <v>374</v>
      </c>
      <c r="C382">
        <f t="shared" si="43"/>
        <v>32</v>
      </c>
      <c r="D382" s="4">
        <f t="shared" si="46"/>
        <v>6.7288679820904842E-15</v>
      </c>
      <c r="E382" s="4">
        <f t="shared" si="47"/>
        <v>2.8800877259453432E-136</v>
      </c>
      <c r="F382" s="4">
        <f t="shared" si="48"/>
        <v>3.0987020107368269E-15</v>
      </c>
      <c r="G382" s="4">
        <f t="shared" si="49"/>
        <v>3.7007549625191236E-14</v>
      </c>
      <c r="H382" s="18">
        <f t="shared" si="44"/>
        <v>3.417429524362301E-3</v>
      </c>
    </row>
    <row r="383" spans="1:8" x14ac:dyDescent="0.3">
      <c r="A383">
        <f t="shared" si="45"/>
        <v>376</v>
      </c>
      <c r="B383">
        <f t="shared" si="42"/>
        <v>375</v>
      </c>
      <c r="C383">
        <f t="shared" si="43"/>
        <v>32</v>
      </c>
      <c r="D383" s="4">
        <f t="shared" si="46"/>
        <v>6.2076254373372397E-15</v>
      </c>
      <c r="E383" s="4">
        <f t="shared" si="47"/>
        <v>1.2493622287318161E-136</v>
      </c>
      <c r="F383" s="4">
        <f t="shared" si="48"/>
        <v>2.8586653023621939E-15</v>
      </c>
      <c r="G383" s="4">
        <f t="shared" si="49"/>
        <v>3.4148884322829042E-14</v>
      </c>
      <c r="H383" s="18">
        <f t="shared" si="44"/>
        <v>3.3659307833766379E-3</v>
      </c>
    </row>
    <row r="384" spans="1:8" x14ac:dyDescent="0.3">
      <c r="A384">
        <f t="shared" si="45"/>
        <v>377</v>
      </c>
      <c r="B384">
        <f t="shared" si="42"/>
        <v>376</v>
      </c>
      <c r="C384">
        <f t="shared" si="43"/>
        <v>32</v>
      </c>
      <c r="D384" s="4">
        <f t="shared" si="46"/>
        <v>5.7267602326037395E-15</v>
      </c>
      <c r="E384" s="4">
        <f t="shared" si="47"/>
        <v>5.4196473410176703E-137</v>
      </c>
      <c r="F384" s="4">
        <f t="shared" si="48"/>
        <v>2.6372227089323625E-15</v>
      </c>
      <c r="G384" s="4">
        <f t="shared" si="49"/>
        <v>3.1511661613896681E-14</v>
      </c>
      <c r="H384" s="18">
        <f t="shared" si="44"/>
        <v>3.3152080994549773E-3</v>
      </c>
    </row>
    <row r="385" spans="1:8" x14ac:dyDescent="0.3">
      <c r="A385">
        <f t="shared" si="45"/>
        <v>378</v>
      </c>
      <c r="B385">
        <f t="shared" si="42"/>
        <v>377</v>
      </c>
      <c r="C385">
        <f t="shared" si="43"/>
        <v>32</v>
      </c>
      <c r="D385" s="4">
        <f t="shared" si="46"/>
        <v>5.2831445925318886E-15</v>
      </c>
      <c r="E385" s="4">
        <f t="shared" si="47"/>
        <v>2.3510057071930995E-137</v>
      </c>
      <c r="F385" s="4">
        <f t="shared" si="48"/>
        <v>2.4329338627930618E-15</v>
      </c>
      <c r="G385" s="4">
        <f t="shared" si="49"/>
        <v>2.9078727751103621E-14</v>
      </c>
      <c r="H385" s="18">
        <f t="shared" si="44"/>
        <v>3.2652497778538131E-3</v>
      </c>
    </row>
    <row r="386" spans="1:8" x14ac:dyDescent="0.3">
      <c r="A386">
        <f t="shared" si="45"/>
        <v>379</v>
      </c>
      <c r="B386">
        <f t="shared" si="42"/>
        <v>378</v>
      </c>
      <c r="C386">
        <f t="shared" si="43"/>
        <v>32</v>
      </c>
      <c r="D386" s="4">
        <f t="shared" si="46"/>
        <v>4.8738930305990107E-15</v>
      </c>
      <c r="E386" s="4">
        <f t="shared" si="47"/>
        <v>1.0198500912453568E-137</v>
      </c>
      <c r="F386" s="4">
        <f t="shared" si="48"/>
        <v>2.2444699723981407E-15</v>
      </c>
      <c r="G386" s="4">
        <f t="shared" si="49"/>
        <v>2.683425777870548E-14</v>
      </c>
      <c r="H386" s="18">
        <f t="shared" si="44"/>
        <v>3.2160443000628508E-3</v>
      </c>
    </row>
    <row r="387" spans="1:8" x14ac:dyDescent="0.3">
      <c r="A387">
        <f t="shared" si="45"/>
        <v>380</v>
      </c>
      <c r="B387">
        <f t="shared" si="42"/>
        <v>379</v>
      </c>
      <c r="C387">
        <f t="shared" si="43"/>
        <v>32</v>
      </c>
      <c r="D387" s="4">
        <f t="shared" si="46"/>
        <v>4.4963435805449658E-15</v>
      </c>
      <c r="E387" s="4">
        <f t="shared" si="47"/>
        <v>4.4240394884236431E-138</v>
      </c>
      <c r="F387" s="4">
        <f t="shared" si="48"/>
        <v>2.0706051792191263E-15</v>
      </c>
      <c r="G387" s="4">
        <f t="shared" si="49"/>
        <v>2.4763652599486356E-14</v>
      </c>
      <c r="H387" s="18">
        <f t="shared" si="44"/>
        <v>3.1675803211492675E-3</v>
      </c>
    </row>
    <row r="388" spans="1:8" x14ac:dyDescent="0.3">
      <c r="A388">
        <f t="shared" si="45"/>
        <v>381</v>
      </c>
      <c r="B388">
        <f t="shared" si="42"/>
        <v>380</v>
      </c>
      <c r="C388">
        <f t="shared" si="43"/>
        <v>32</v>
      </c>
      <c r="D388" s="4">
        <f t="shared" si="46"/>
        <v>4.1480404816810691E-15</v>
      </c>
      <c r="E388" s="4">
        <f t="shared" si="47"/>
        <v>1.9191178745919281E-138</v>
      </c>
      <c r="F388" s="4">
        <f t="shared" si="48"/>
        <v>1.9102085841799536E-15</v>
      </c>
      <c r="G388" s="4">
        <f t="shared" si="49"/>
        <v>2.2853444015306401E-14</v>
      </c>
      <c r="H388" s="18">
        <f t="shared" si="44"/>
        <v>3.1198466671419948E-3</v>
      </c>
    </row>
    <row r="389" spans="1:8" x14ac:dyDescent="0.3">
      <c r="A389">
        <f t="shared" si="45"/>
        <v>382</v>
      </c>
      <c r="B389">
        <f t="shared" si="42"/>
        <v>381</v>
      </c>
      <c r="C389">
        <f t="shared" si="43"/>
        <v>32</v>
      </c>
      <c r="D389" s="4">
        <f t="shared" si="46"/>
        <v>3.826718205457841E-15</v>
      </c>
      <c r="E389" s="4">
        <f t="shared" si="47"/>
        <v>8.325001226177022E-139</v>
      </c>
      <c r="F389" s="4">
        <f t="shared" si="48"/>
        <v>1.7622368917530025E-15</v>
      </c>
      <c r="G389" s="4">
        <f t="shared" si="49"/>
        <v>2.1091207123553397E-14</v>
      </c>
      <c r="H389" s="18">
        <f t="shared" si="44"/>
        <v>3.0728323324554271E-3</v>
      </c>
    </row>
    <row r="390" spans="1:8" x14ac:dyDescent="0.3">
      <c r="A390">
        <f t="shared" si="45"/>
        <v>383</v>
      </c>
      <c r="B390">
        <f t="shared" si="42"/>
        <v>382</v>
      </c>
      <c r="C390">
        <f t="shared" si="43"/>
        <v>32</v>
      </c>
      <c r="D390" s="4">
        <f t="shared" si="46"/>
        <v>3.5302867193928211E-15</v>
      </c>
      <c r="E390" s="4">
        <f t="shared" si="47"/>
        <v>3.6113282218574376E-139</v>
      </c>
      <c r="F390" s="4">
        <f t="shared" si="48"/>
        <v>1.6257276238701732E-15</v>
      </c>
      <c r="G390" s="4">
        <f t="shared" si="49"/>
        <v>1.9465479499683223E-14</v>
      </c>
      <c r="H390" s="18">
        <f t="shared" si="44"/>
        <v>3.0265264773519417E-3</v>
      </c>
    </row>
    <row r="391" spans="1:8" x14ac:dyDescent="0.3">
      <c r="A391">
        <f t="shared" si="45"/>
        <v>384</v>
      </c>
      <c r="B391">
        <f t="shared" si="42"/>
        <v>383</v>
      </c>
      <c r="C391">
        <f t="shared" si="43"/>
        <v>32</v>
      </c>
      <c r="D391" s="4">
        <f t="shared" si="46"/>
        <v>3.2568178925080329E-15</v>
      </c>
      <c r="E391" s="4">
        <f t="shared" si="47"/>
        <v>1.5665693219330565E-139</v>
      </c>
      <c r="F391" s="4">
        <f t="shared" si="48"/>
        <v>1.4997928595090407E-15</v>
      </c>
      <c r="G391" s="4">
        <f t="shared" si="49"/>
        <v>1.7965686640174182E-14</v>
      </c>
      <c r="H391" s="18">
        <f t="shared" si="44"/>
        <v>2.9809184254426689E-3</v>
      </c>
    </row>
    <row r="392" spans="1:8" x14ac:dyDescent="0.3">
      <c r="A392">
        <f t="shared" si="45"/>
        <v>385</v>
      </c>
      <c r="B392">
        <f t="shared" si="42"/>
        <v>384</v>
      </c>
      <c r="C392">
        <f t="shared" si="43"/>
        <v>33</v>
      </c>
      <c r="D392" s="4">
        <f t="shared" si="46"/>
        <v>3.0045329538516218E-15</v>
      </c>
      <c r="E392" s="4">
        <f t="shared" si="47"/>
        <v>6.7956698745026924E-140</v>
      </c>
      <c r="F392" s="4">
        <f t="shared" si="48"/>
        <v>1.3836134592333994E-15</v>
      </c>
      <c r="G392" s="4">
        <f t="shared" si="49"/>
        <v>1.6582073180940782E-14</v>
      </c>
      <c r="H392" s="18">
        <f t="shared" si="44"/>
        <v>2.9359976612259122E-3</v>
      </c>
    </row>
    <row r="393" spans="1:8" x14ac:dyDescent="0.3">
      <c r="A393">
        <f t="shared" si="45"/>
        <v>386</v>
      </c>
      <c r="B393">
        <f t="shared" ref="B393:B456" si="50">A393-1</f>
        <v>385</v>
      </c>
      <c r="C393">
        <f t="shared" ref="C393:C456" si="51">INT(B393/12)+1</f>
        <v>33</v>
      </c>
      <c r="D393" s="4">
        <f t="shared" si="46"/>
        <v>2.7717909225279433E-15</v>
      </c>
      <c r="E393" s="4">
        <f t="shared" si="47"/>
        <v>2.9479148095558628E-140</v>
      </c>
      <c r="F393" s="4">
        <f t="shared" si="48"/>
        <v>1.2764337371218655E-15</v>
      </c>
      <c r="G393" s="4">
        <f t="shared" si="49"/>
        <v>1.5305639443818916E-14</v>
      </c>
      <c r="H393" s="18">
        <f t="shared" ref="H393:H456" si="52">1/(1+$H$5)^B393</f>
        <v>2.8917538276626732E-3</v>
      </c>
    </row>
    <row r="394" spans="1:8" x14ac:dyDescent="0.3">
      <c r="A394">
        <f t="shared" ref="A394:A457" si="53">A393+1</f>
        <v>387</v>
      </c>
      <c r="B394">
        <f t="shared" si="50"/>
        <v>386</v>
      </c>
      <c r="C394">
        <f t="shared" si="51"/>
        <v>33</v>
      </c>
      <c r="D394" s="4">
        <f t="shared" si="46"/>
        <v>2.5570779339795257E-15</v>
      </c>
      <c r="E394" s="4">
        <f t="shared" si="47"/>
        <v>1.2787851506743077E-140</v>
      </c>
      <c r="F394" s="4">
        <f t="shared" si="48"/>
        <v>1.1775565454282347E-15</v>
      </c>
      <c r="G394" s="4">
        <f t="shared" si="49"/>
        <v>1.4128082898390681E-14</v>
      </c>
      <c r="H394" s="18">
        <f t="shared" si="52"/>
        <v>2.8481767237887061E-3</v>
      </c>
    </row>
    <row r="395" spans="1:8" x14ac:dyDescent="0.3">
      <c r="A395">
        <f t="shared" si="53"/>
        <v>388</v>
      </c>
      <c r="B395">
        <f t="shared" si="50"/>
        <v>387</v>
      </c>
      <c r="C395">
        <f t="shared" si="51"/>
        <v>33</v>
      </c>
      <c r="D395" s="4">
        <f t="shared" ref="D395:D458" si="54">D394*(1-$B$1)</f>
        <v>2.3589973930939885E-15</v>
      </c>
      <c r="E395" s="4">
        <f t="shared" ref="E395:E458" si="55">E394*(1-$B$2)</f>
        <v>5.5472819509037554E-141</v>
      </c>
      <c r="F395" s="4">
        <f t="shared" si="48"/>
        <v>1.0863387400018957E-15</v>
      </c>
      <c r="G395" s="4">
        <f t="shared" si="49"/>
        <v>1.3041744158388785E-14</v>
      </c>
      <c r="H395" s="18">
        <f t="shared" si="52"/>
        <v>2.8052563023625581E-3</v>
      </c>
    </row>
    <row r="396" spans="1:8" x14ac:dyDescent="0.3">
      <c r="A396">
        <f t="shared" si="53"/>
        <v>389</v>
      </c>
      <c r="B396">
        <f t="shared" si="50"/>
        <v>388</v>
      </c>
      <c r="C396">
        <f t="shared" si="51"/>
        <v>33</v>
      </c>
      <c r="D396" s="4">
        <f t="shared" si="54"/>
        <v>2.1762608900870487E-15</v>
      </c>
      <c r="E396" s="4">
        <f t="shared" si="55"/>
        <v>2.4063727223135346E-141</v>
      </c>
      <c r="F396" s="4">
        <f t="shared" si="48"/>
        <v>1.0021869969732411E-15</v>
      </c>
      <c r="G396" s="4">
        <f t="shared" si="49"/>
        <v>1.2039557161415544E-14</v>
      </c>
      <c r="H396" s="18">
        <f t="shared" si="52"/>
        <v>2.7629826675490579E-3</v>
      </c>
    </row>
    <row r="397" spans="1:8" x14ac:dyDescent="0.3">
      <c r="A397">
        <f t="shared" si="53"/>
        <v>390</v>
      </c>
      <c r="B397">
        <f t="shared" si="50"/>
        <v>389</v>
      </c>
      <c r="C397">
        <f t="shared" si="51"/>
        <v>33</v>
      </c>
      <c r="D397" s="4">
        <f t="shared" si="54"/>
        <v>2.0076798200742116E-15</v>
      </c>
      <c r="E397" s="4">
        <f t="shared" si="55"/>
        <v>1.0438679212530833E-141</v>
      </c>
      <c r="F397" s="4">
        <f t="shared" si="48"/>
        <v>9.2455395349381553E-16</v>
      </c>
      <c r="G397" s="4">
        <f t="shared" si="49"/>
        <v>1.1115003207921728E-14</v>
      </c>
      <c r="H397" s="18">
        <f t="shared" si="52"/>
        <v>2.7213460726377005E-3</v>
      </c>
    </row>
    <row r="398" spans="1:8" x14ac:dyDescent="0.3">
      <c r="A398">
        <f t="shared" si="53"/>
        <v>391</v>
      </c>
      <c r="B398">
        <f t="shared" si="50"/>
        <v>390</v>
      </c>
      <c r="C398">
        <f t="shared" si="51"/>
        <v>33</v>
      </c>
      <c r="D398" s="4">
        <f t="shared" si="54"/>
        <v>1.8521576518208674E-15</v>
      </c>
      <c r="E398" s="4">
        <f t="shared" si="55"/>
        <v>4.5282271815881139E-142</v>
      </c>
      <c r="F398" s="4">
        <f t="shared" si="48"/>
        <v>8.5293464742874554E-16</v>
      </c>
      <c r="G398" s="4">
        <f t="shared" si="49"/>
        <v>1.0262068560492983E-14</v>
      </c>
      <c r="H398" s="18">
        <f t="shared" si="52"/>
        <v>2.6803369177954305E-3</v>
      </c>
    </row>
    <row r="399" spans="1:8" x14ac:dyDescent="0.3">
      <c r="A399">
        <f t="shared" si="53"/>
        <v>392</v>
      </c>
      <c r="B399">
        <f t="shared" si="50"/>
        <v>391</v>
      </c>
      <c r="C399">
        <f t="shared" si="51"/>
        <v>33</v>
      </c>
      <c r="D399" s="4">
        <f t="shared" si="54"/>
        <v>1.7086827953830731E-15</v>
      </c>
      <c r="E399" s="4">
        <f t="shared" si="55"/>
        <v>1.9643137786492132E-142</v>
      </c>
      <c r="F399" s="4">
        <f t="shared" si="48"/>
        <v>7.8686323284351692E-16</v>
      </c>
      <c r="G399" s="4">
        <f t="shared" si="49"/>
        <v>9.4752053276494655E-15</v>
      </c>
      <c r="H399" s="18">
        <f t="shared" si="52"/>
        <v>2.6399457478532757E-3</v>
      </c>
    </row>
    <row r="400" spans="1:8" x14ac:dyDescent="0.3">
      <c r="A400">
        <f t="shared" si="53"/>
        <v>393</v>
      </c>
      <c r="B400">
        <f t="shared" si="50"/>
        <v>392</v>
      </c>
      <c r="C400">
        <f t="shared" si="51"/>
        <v>33</v>
      </c>
      <c r="D400" s="4">
        <f t="shared" si="54"/>
        <v>1.5763220222467776E-15</v>
      </c>
      <c r="E400" s="4">
        <f t="shared" si="55"/>
        <v>8.5210579466507873E-143</v>
      </c>
      <c r="F400" s="4">
        <f t="shared" si="48"/>
        <v>7.2590994992107536E-16</v>
      </c>
      <c r="G400" s="4">
        <f t="shared" si="49"/>
        <v>8.7492953777283895E-15</v>
      </c>
      <c r="H400" s="18">
        <f t="shared" si="52"/>
        <v>2.6001632501263423E-3</v>
      </c>
    </row>
    <row r="401" spans="1:8" x14ac:dyDescent="0.3">
      <c r="A401">
        <f t="shared" si="53"/>
        <v>394</v>
      </c>
      <c r="B401">
        <f t="shared" si="50"/>
        <v>393</v>
      </c>
      <c r="C401">
        <f t="shared" si="51"/>
        <v>33</v>
      </c>
      <c r="D401" s="4">
        <f t="shared" si="54"/>
        <v>1.4542143951669508E-15</v>
      </c>
      <c r="E401" s="4">
        <f t="shared" si="55"/>
        <v>3.6963762775268367E-143</v>
      </c>
      <c r="F401" s="4">
        <f t="shared" si="48"/>
        <v>6.6967832960014719E-16</v>
      </c>
      <c r="G401" s="4">
        <f t="shared" si="49"/>
        <v>8.0796170481282428E-15</v>
      </c>
      <c r="H401" s="18">
        <f t="shared" si="52"/>
        <v>2.560980252266662E-3</v>
      </c>
    </row>
    <row r="402" spans="1:8" x14ac:dyDescent="0.3">
      <c r="A402">
        <f t="shared" si="53"/>
        <v>395</v>
      </c>
      <c r="B402">
        <f t="shared" si="50"/>
        <v>394</v>
      </c>
      <c r="C402">
        <f t="shared" si="51"/>
        <v>33</v>
      </c>
      <c r="D402" s="4">
        <f t="shared" si="54"/>
        <v>1.3415656682234135E-15</v>
      </c>
      <c r="E402" s="4">
        <f t="shared" si="55"/>
        <v>1.6034625830039676E-143</v>
      </c>
      <c r="F402" s="4">
        <f t="shared" si="48"/>
        <v>6.1780261475242668E-16</v>
      </c>
      <c r="G402" s="4">
        <f t="shared" si="49"/>
        <v>7.4618144333758155E-15</v>
      </c>
      <c r="H402" s="18">
        <f t="shared" si="52"/>
        <v>2.5223877201483919E-3</v>
      </c>
    </row>
    <row r="403" spans="1:8" x14ac:dyDescent="0.3">
      <c r="A403">
        <f t="shared" si="53"/>
        <v>396</v>
      </c>
      <c r="B403">
        <f t="shared" si="50"/>
        <v>395</v>
      </c>
      <c r="C403">
        <f t="shared" si="51"/>
        <v>33</v>
      </c>
      <c r="D403" s="4">
        <f t="shared" si="54"/>
        <v>1.2376431206686746E-15</v>
      </c>
      <c r="E403" s="4">
        <f t="shared" si="55"/>
        <v>6.9557103012629881E-144</v>
      </c>
      <c r="F403" s="4">
        <f t="shared" si="48"/>
        <v>5.6994538112474029E-16</v>
      </c>
      <c r="G403" s="4">
        <f t="shared" si="49"/>
        <v>6.8918690522510752E-15</v>
      </c>
      <c r="H403" s="18">
        <f t="shared" si="52"/>
        <v>2.4843767557848825E-3</v>
      </c>
    </row>
    <row r="404" spans="1:8" x14ac:dyDescent="0.3">
      <c r="A404">
        <f t="shared" si="53"/>
        <v>397</v>
      </c>
      <c r="B404">
        <f t="shared" si="50"/>
        <v>396</v>
      </c>
      <c r="C404">
        <f t="shared" si="51"/>
        <v>34</v>
      </c>
      <c r="D404" s="4">
        <f t="shared" si="54"/>
        <v>1.1417707909646718E-15</v>
      </c>
      <c r="E404" s="4">
        <f t="shared" si="55"/>
        <v>3.0173392449517689E-144</v>
      </c>
      <c r="F404" s="4">
        <f t="shared" si="48"/>
        <v>5.2579534257166972E-16</v>
      </c>
      <c r="G404" s="4">
        <f t="shared" si="49"/>
        <v>6.3660737096794052E-15</v>
      </c>
      <c r="H404" s="18">
        <f t="shared" si="52"/>
        <v>2.4469385952771423E-3</v>
      </c>
    </row>
    <row r="405" spans="1:8" x14ac:dyDescent="0.3">
      <c r="A405">
        <f t="shared" si="53"/>
        <v>398</v>
      </c>
      <c r="B405">
        <f t="shared" si="50"/>
        <v>397</v>
      </c>
      <c r="C405">
        <f t="shared" si="51"/>
        <v>34</v>
      </c>
      <c r="D405" s="4">
        <f t="shared" si="54"/>
        <v>1.0533250800083312E-15</v>
      </c>
      <c r="E405" s="4">
        <f t="shared" si="55"/>
        <v>1.3089009928249865E-144</v>
      </c>
      <c r="F405" s="4">
        <f t="shared" ref="F405:F468" si="56">D405*$B$3+E405*$B$4</f>
        <v>4.8506532630282387E-16</v>
      </c>
      <c r="G405" s="4">
        <f t="shared" ref="G405:G468" si="57">G404-F405</f>
        <v>5.881008383376581E-15</v>
      </c>
      <c r="H405" s="18">
        <f t="shared" si="52"/>
        <v>2.4100646067932059E-3</v>
      </c>
    </row>
    <row r="406" spans="1:8" x14ac:dyDescent="0.3">
      <c r="A406">
        <f t="shared" si="53"/>
        <v>399</v>
      </c>
      <c r="B406">
        <f t="shared" si="50"/>
        <v>398</v>
      </c>
      <c r="C406">
        <f t="shared" si="51"/>
        <v>34</v>
      </c>
      <c r="D406" s="4">
        <f t="shared" si="54"/>
        <v>9.7173069494723722E-16</v>
      </c>
      <c r="E406" s="4">
        <f t="shared" si="55"/>
        <v>5.6779224009517053E-145</v>
      </c>
      <c r="F406" s="4">
        <f t="shared" si="56"/>
        <v>4.4749040497480923E-16</v>
      </c>
      <c r="G406" s="4">
        <f t="shared" si="57"/>
        <v>5.4335179784017721E-15</v>
      </c>
      <c r="H406" s="18">
        <f t="shared" si="52"/>
        <v>2.3737462885779631E-3</v>
      </c>
    </row>
    <row r="407" spans="1:8" x14ac:dyDescent="0.3">
      <c r="A407">
        <f t="shared" si="53"/>
        <v>400</v>
      </c>
      <c r="B407">
        <f t="shared" si="50"/>
        <v>399</v>
      </c>
      <c r="C407">
        <f t="shared" si="51"/>
        <v>34</v>
      </c>
      <c r="D407" s="4">
        <f t="shared" si="54"/>
        <v>8.9645690720206907E-16</v>
      </c>
      <c r="E407" s="4">
        <f t="shared" si="55"/>
        <v>2.4630436502037123E-145</v>
      </c>
      <c r="F407" s="4">
        <f t="shared" si="56"/>
        <v>4.1282617347813708E-16</v>
      </c>
      <c r="G407" s="4">
        <f t="shared" si="57"/>
        <v>5.0206918049236347E-15</v>
      </c>
      <c r="H407" s="18">
        <f t="shared" si="52"/>
        <v>2.3379752669929707E-3</v>
      </c>
    </row>
    <row r="408" spans="1:8" x14ac:dyDescent="0.3">
      <c r="A408">
        <f t="shared" si="53"/>
        <v>401</v>
      </c>
      <c r="B408">
        <f t="shared" si="50"/>
        <v>400</v>
      </c>
      <c r="C408">
        <f t="shared" si="51"/>
        <v>34</v>
      </c>
      <c r="D408" s="4">
        <f t="shared" si="54"/>
        <v>8.2701410035620487E-16</v>
      </c>
      <c r="E408" s="4">
        <f t="shared" si="55"/>
        <v>1.0684513796440714E-145</v>
      </c>
      <c r="F408" s="4">
        <f t="shared" si="56"/>
        <v>3.8084715921047466E-16</v>
      </c>
      <c r="G408" s="4">
        <f t="shared" si="57"/>
        <v>4.6398446457131603E-15</v>
      </c>
      <c r="H408" s="18">
        <f t="shared" si="52"/>
        <v>2.3027432945858079E-3</v>
      </c>
    </row>
    <row r="409" spans="1:8" x14ac:dyDescent="0.3">
      <c r="A409">
        <f t="shared" si="53"/>
        <v>402</v>
      </c>
      <c r="B409">
        <f t="shared" si="50"/>
        <v>401</v>
      </c>
      <c r="C409">
        <f t="shared" si="51"/>
        <v>34</v>
      </c>
      <c r="D409" s="4">
        <f t="shared" si="54"/>
        <v>7.6295058545833055E-16</v>
      </c>
      <c r="E409" s="4">
        <f t="shared" si="55"/>
        <v>4.6348685317408054E-146</v>
      </c>
      <c r="F409" s="4">
        <f t="shared" si="56"/>
        <v>3.5134535549590112E-16</v>
      </c>
      <c r="G409" s="4">
        <f t="shared" si="57"/>
        <v>4.2884992902172589E-15</v>
      </c>
      <c r="H409" s="18">
        <f t="shared" si="52"/>
        <v>2.2680422481885232E-3</v>
      </c>
    </row>
    <row r="410" spans="1:8" x14ac:dyDescent="0.3">
      <c r="A410">
        <f t="shared" si="53"/>
        <v>403</v>
      </c>
      <c r="B410">
        <f t="shared" si="50"/>
        <v>402</v>
      </c>
      <c r="C410">
        <f t="shared" si="51"/>
        <v>34</v>
      </c>
      <c r="D410" s="4">
        <f t="shared" si="54"/>
        <v>7.038496630232721E-16</v>
      </c>
      <c r="E410" s="4">
        <f t="shared" si="55"/>
        <v>2.0105740622167924E-146</v>
      </c>
      <c r="F410" s="4">
        <f t="shared" si="56"/>
        <v>3.2412886861083356E-16</v>
      </c>
      <c r="G410" s="4">
        <f t="shared" si="57"/>
        <v>3.9643704216064254E-15</v>
      </c>
      <c r="H410" s="18">
        <f t="shared" si="52"/>
        <v>2.2338641270447383E-3</v>
      </c>
    </row>
    <row r="411" spans="1:8" x14ac:dyDescent="0.3">
      <c r="A411">
        <f t="shared" si="53"/>
        <v>404</v>
      </c>
      <c r="B411">
        <f t="shared" si="50"/>
        <v>403</v>
      </c>
      <c r="C411">
        <f t="shared" si="51"/>
        <v>34</v>
      </c>
      <c r="D411" s="4">
        <f t="shared" si="54"/>
        <v>6.493269126209102E-16</v>
      </c>
      <c r="E411" s="4">
        <f t="shared" si="55"/>
        <v>8.7217318721673658E-147</v>
      </c>
      <c r="F411" s="4">
        <f t="shared" si="56"/>
        <v>2.9902066961623643E-16</v>
      </c>
      <c r="G411" s="4">
        <f t="shared" si="57"/>
        <v>3.6653497519901891E-15</v>
      </c>
      <c r="H411" s="18">
        <f t="shared" si="52"/>
        <v>2.2002010509649741E-3</v>
      </c>
    </row>
    <row r="412" spans="1:8" x14ac:dyDescent="0.3">
      <c r="A412">
        <f t="shared" si="53"/>
        <v>405</v>
      </c>
      <c r="B412">
        <f t="shared" si="50"/>
        <v>404</v>
      </c>
      <c r="C412">
        <f t="shared" si="51"/>
        <v>34</v>
      </c>
      <c r="D412" s="4">
        <f t="shared" si="54"/>
        <v>5.9902769242337835E-16</v>
      </c>
      <c r="E412" s="4">
        <f t="shared" si="55"/>
        <v>3.7834272449585535E-147</v>
      </c>
      <c r="F412" s="4">
        <f t="shared" si="56"/>
        <v>2.7585744287744049E-16</v>
      </c>
      <c r="G412" s="4">
        <f t="shared" si="57"/>
        <v>3.3894923091127486E-15</v>
      </c>
      <c r="H412" s="18">
        <f t="shared" si="52"/>
        <v>2.167045258509775E-3</v>
      </c>
    </row>
    <row r="413" spans="1:8" x14ac:dyDescent="0.3">
      <c r="A413">
        <f t="shared" si="53"/>
        <v>406</v>
      </c>
      <c r="B413">
        <f t="shared" si="50"/>
        <v>405</v>
      </c>
      <c r="C413">
        <f t="shared" si="51"/>
        <v>34</v>
      </c>
      <c r="D413" s="4">
        <f t="shared" si="54"/>
        <v>5.5262483244641368E-16</v>
      </c>
      <c r="E413" s="4">
        <f t="shared" si="55"/>
        <v>1.6412246934091471E-147</v>
      </c>
      <c r="F413" s="4">
        <f t="shared" si="56"/>
        <v>2.5448852378179661E-16</v>
      </c>
      <c r="G413" s="4">
        <f t="shared" si="57"/>
        <v>3.135003785330952E-15</v>
      </c>
      <c r="H413" s="18">
        <f t="shared" si="52"/>
        <v>2.1343891052002109E-3</v>
      </c>
    </row>
    <row r="414" spans="1:8" x14ac:dyDescent="0.3">
      <c r="A414">
        <f t="shared" si="53"/>
        <v>407</v>
      </c>
      <c r="B414">
        <f t="shared" si="50"/>
        <v>406</v>
      </c>
      <c r="C414">
        <f t="shared" si="51"/>
        <v>34</v>
      </c>
      <c r="D414" s="4">
        <f t="shared" si="54"/>
        <v>5.0981650648060781E-16</v>
      </c>
      <c r="E414" s="4">
        <f t="shared" si="55"/>
        <v>7.1195197366229688E-148</v>
      </c>
      <c r="F414" s="4">
        <f t="shared" si="56"/>
        <v>2.3477491874457768E-16</v>
      </c>
      <c r="G414" s="4">
        <f t="shared" si="57"/>
        <v>2.9002288665863744E-15</v>
      </c>
      <c r="H414" s="18">
        <f t="shared" si="52"/>
        <v>2.1022250617553544E-3</v>
      </c>
    </row>
    <row r="415" spans="1:8" x14ac:dyDescent="0.3">
      <c r="A415">
        <f t="shared" si="53"/>
        <v>408</v>
      </c>
      <c r="B415">
        <f t="shared" si="50"/>
        <v>407</v>
      </c>
      <c r="C415">
        <f t="shared" si="51"/>
        <v>34</v>
      </c>
      <c r="D415" s="4">
        <f t="shared" si="54"/>
        <v>4.7032426887058966E-16</v>
      </c>
      <c r="E415" s="4">
        <f t="shared" si="55"/>
        <v>3.0883986503320237E-148</v>
      </c>
      <c r="F415" s="4">
        <f t="shared" si="56"/>
        <v>2.1658840112878087E-16</v>
      </c>
      <c r="G415" s="4">
        <f t="shared" si="57"/>
        <v>2.6836404654575936E-15</v>
      </c>
      <c r="H415" s="18">
        <f t="shared" si="52"/>
        <v>2.0705457123563029E-3</v>
      </c>
    </row>
    <row r="416" spans="1:8" x14ac:dyDescent="0.3">
      <c r="A416">
        <f t="shared" si="53"/>
        <v>409</v>
      </c>
      <c r="B416">
        <f t="shared" si="50"/>
        <v>408</v>
      </c>
      <c r="C416">
        <f t="shared" si="51"/>
        <v>35</v>
      </c>
      <c r="D416" s="4">
        <f t="shared" si="54"/>
        <v>4.3389124337242071E-16</v>
      </c>
      <c r="E416" s="4">
        <f t="shared" si="55"/>
        <v>1.339726073699595E-148</v>
      </c>
      <c r="F416" s="4">
        <f t="shared" si="56"/>
        <v>1.9981067719826491E-16</v>
      </c>
      <c r="G416" s="4">
        <f t="shared" si="57"/>
        <v>2.4838297882593287E-15</v>
      </c>
      <c r="H416" s="18">
        <f t="shared" si="52"/>
        <v>2.0393437529363763E-3</v>
      </c>
    </row>
    <row r="417" spans="1:8" x14ac:dyDescent="0.3">
      <c r="A417">
        <f t="shared" si="53"/>
        <v>410</v>
      </c>
      <c r="B417">
        <f t="shared" si="50"/>
        <v>409</v>
      </c>
      <c r="C417">
        <f t="shared" si="51"/>
        <v>35</v>
      </c>
      <c r="D417" s="4">
        <f t="shared" si="54"/>
        <v>4.0028045230867227E-16</v>
      </c>
      <c r="E417" s="4">
        <f t="shared" si="55"/>
        <v>5.8116394797594304E-149</v>
      </c>
      <c r="F417" s="4">
        <f t="shared" si="56"/>
        <v>1.8433261667918545E-16</v>
      </c>
      <c r="G417" s="4">
        <f t="shared" si="57"/>
        <v>2.2994971715801433E-15</v>
      </c>
      <c r="H417" s="18">
        <f t="shared" si="52"/>
        <v>2.0086119894970711E-3</v>
      </c>
    </row>
    <row r="418" spans="1:8" x14ac:dyDescent="0.3">
      <c r="A418">
        <f t="shared" si="53"/>
        <v>411</v>
      </c>
      <c r="B418">
        <f t="shared" si="50"/>
        <v>410</v>
      </c>
      <c r="C418">
        <f t="shared" si="51"/>
        <v>35</v>
      </c>
      <c r="D418" s="4">
        <f t="shared" si="54"/>
        <v>3.6927327515321674E-16</v>
      </c>
      <c r="E418" s="4">
        <f t="shared" si="55"/>
        <v>2.5210491984700908E-149</v>
      </c>
      <c r="F418" s="4">
        <f t="shared" si="56"/>
        <v>1.7005354292493519E-16</v>
      </c>
      <c r="G418" s="4">
        <f t="shared" si="57"/>
        <v>2.1294436286552082E-15</v>
      </c>
      <c r="H418" s="18">
        <f t="shared" si="52"/>
        <v>1.9783433364493953E-3</v>
      </c>
    </row>
    <row r="419" spans="1:8" x14ac:dyDescent="0.3">
      <c r="A419">
        <f t="shared" si="53"/>
        <v>412</v>
      </c>
      <c r="B419">
        <f t="shared" si="50"/>
        <v>411</v>
      </c>
      <c r="C419">
        <f t="shared" si="51"/>
        <v>35</v>
      </c>
      <c r="D419" s="4">
        <f t="shared" si="54"/>
        <v>3.4066802651963767E-16</v>
      </c>
      <c r="E419" s="4">
        <f t="shared" si="55"/>
        <v>1.0936137871666083E-149</v>
      </c>
      <c r="F419" s="4">
        <f t="shared" si="56"/>
        <v>1.568805780674852E-16</v>
      </c>
      <c r="G419" s="4">
        <f t="shared" si="57"/>
        <v>1.9725630505877232E-15</v>
      </c>
      <c r="H419" s="18">
        <f t="shared" si="52"/>
        <v>1.9485308149801979E-3</v>
      </c>
    </row>
    <row r="420" spans="1:8" x14ac:dyDescent="0.3">
      <c r="A420">
        <f t="shared" si="53"/>
        <v>413</v>
      </c>
      <c r="B420">
        <f t="shared" si="50"/>
        <v>412</v>
      </c>
      <c r="C420">
        <f t="shared" si="51"/>
        <v>35</v>
      </c>
      <c r="D420" s="4">
        <f t="shared" si="54"/>
        <v>3.1427864430382029E-16</v>
      </c>
      <c r="E420" s="4">
        <f t="shared" si="55"/>
        <v>4.744021323370777E-150</v>
      </c>
      <c r="F420" s="4">
        <f t="shared" si="56"/>
        <v>1.4472803889568066E-16</v>
      </c>
      <c r="G420" s="4">
        <f t="shared" si="57"/>
        <v>1.8278350116920426E-15</v>
      </c>
      <c r="H420" s="18">
        <f t="shared" si="52"/>
        <v>1.919167551443118E-3</v>
      </c>
    </row>
    <row r="421" spans="1:8" x14ac:dyDescent="0.3">
      <c r="A421">
        <f t="shared" si="53"/>
        <v>414</v>
      </c>
      <c r="B421">
        <f t="shared" si="50"/>
        <v>413</v>
      </c>
      <c r="C421">
        <f t="shared" si="51"/>
        <v>35</v>
      </c>
      <c r="D421" s="4">
        <f t="shared" si="54"/>
        <v>2.8993347944778013E-16</v>
      </c>
      <c r="E421" s="4">
        <f t="shared" si="55"/>
        <v>2.0579237918082269E-150</v>
      </c>
      <c r="F421" s="4">
        <f t="shared" si="56"/>
        <v>1.3351687953099741E-16</v>
      </c>
      <c r="G421" s="4">
        <f t="shared" si="57"/>
        <v>1.6943181321610452E-15</v>
      </c>
      <c r="H421" s="18">
        <f t="shared" si="52"/>
        <v>1.8902467757737791E-3</v>
      </c>
    </row>
    <row r="422" spans="1:8" x14ac:dyDescent="0.3">
      <c r="A422">
        <f t="shared" si="53"/>
        <v>415</v>
      </c>
      <c r="B422">
        <f t="shared" si="50"/>
        <v>414</v>
      </c>
      <c r="C422">
        <f t="shared" si="51"/>
        <v>35</v>
      </c>
      <c r="D422" s="4">
        <f t="shared" si="54"/>
        <v>2.6747417945277969E-16</v>
      </c>
      <c r="E422" s="4">
        <f t="shared" si="55"/>
        <v>8.9271317395369823E-151</v>
      </c>
      <c r="F422" s="4">
        <f t="shared" si="56"/>
        <v>1.2317417727565782E-16</v>
      </c>
      <c r="G422" s="4">
        <f t="shared" si="57"/>
        <v>1.5711439548853874E-15</v>
      </c>
      <c r="H422" s="18">
        <f t="shared" si="52"/>
        <v>1.8617618199288672E-3</v>
      </c>
    </row>
    <row r="423" spans="1:8" x14ac:dyDescent="0.3">
      <c r="A423">
        <f t="shared" si="53"/>
        <v>416</v>
      </c>
      <c r="B423">
        <f t="shared" si="50"/>
        <v>415</v>
      </c>
      <c r="C423">
        <f t="shared" si="51"/>
        <v>35</v>
      </c>
      <c r="D423" s="4">
        <f t="shared" si="54"/>
        <v>2.4675465837957248E-16</v>
      </c>
      <c r="E423" s="4">
        <f t="shared" si="55"/>
        <v>3.8725282934323086E-151</v>
      </c>
      <c r="F423" s="4">
        <f t="shared" si="56"/>
        <v>1.1363265828881855E-16</v>
      </c>
      <c r="G423" s="4">
        <f t="shared" si="57"/>
        <v>1.4575112965965689E-15</v>
      </c>
      <c r="H423" s="18">
        <f t="shared" si="52"/>
        <v>1.8337061163487315E-3</v>
      </c>
    </row>
    <row r="424" spans="1:8" x14ac:dyDescent="0.3">
      <c r="A424">
        <f t="shared" si="53"/>
        <v>417</v>
      </c>
      <c r="B424">
        <f t="shared" si="50"/>
        <v>416</v>
      </c>
      <c r="C424">
        <f t="shared" si="51"/>
        <v>35</v>
      </c>
      <c r="D424" s="4">
        <f t="shared" si="54"/>
        <v>2.2764014663616818E-16</v>
      </c>
      <c r="E424" s="4">
        <f t="shared" si="55"/>
        <v>1.6798761148574203E-151</v>
      </c>
      <c r="F424" s="4">
        <f t="shared" si="56"/>
        <v>1.0483026000560267E-16</v>
      </c>
      <c r="G424" s="4">
        <f t="shared" si="57"/>
        <v>1.3526810365909663E-15</v>
      </c>
      <c r="H424" s="18">
        <f t="shared" si="52"/>
        <v>1.8060731964431515E-3</v>
      </c>
    </row>
    <row r="425" spans="1:8" x14ac:dyDescent="0.3">
      <c r="A425">
        <f t="shared" si="53"/>
        <v>418</v>
      </c>
      <c r="B425">
        <f t="shared" si="50"/>
        <v>417</v>
      </c>
      <c r="C425">
        <f t="shared" si="51"/>
        <v>35</v>
      </c>
      <c r="D425" s="4">
        <f t="shared" si="54"/>
        <v>2.1000631437248707E-16</v>
      </c>
      <c r="E425" s="4">
        <f t="shared" si="55"/>
        <v>7.2871869420669181E-152</v>
      </c>
      <c r="F425" s="4">
        <f t="shared" si="56"/>
        <v>9.6709727452742459E-17</v>
      </c>
      <c r="G425" s="4">
        <f t="shared" si="57"/>
        <v>1.2559713091382238E-15</v>
      </c>
      <c r="H425" s="18">
        <f t="shared" si="52"/>
        <v>1.7788566890999226E-3</v>
      </c>
    </row>
    <row r="426" spans="1:8" x14ac:dyDescent="0.3">
      <c r="A426">
        <f t="shared" si="53"/>
        <v>419</v>
      </c>
      <c r="B426">
        <f t="shared" si="50"/>
        <v>418</v>
      </c>
      <c r="C426">
        <f t="shared" si="51"/>
        <v>35</v>
      </c>
      <c r="D426" s="4">
        <f t="shared" si="54"/>
        <v>1.9373846278004769E-16</v>
      </c>
      <c r="E426" s="4">
        <f t="shared" si="55"/>
        <v>3.1611315298174671E-152</v>
      </c>
      <c r="F426" s="4">
        <f t="shared" si="56"/>
        <v>8.9218240835078227E-17</v>
      </c>
      <c r="G426" s="4">
        <f t="shared" si="57"/>
        <v>1.1667530683031455E-15</v>
      </c>
      <c r="H426" s="18">
        <f t="shared" si="52"/>
        <v>1.7520503192159187E-3</v>
      </c>
    </row>
    <row r="427" spans="1:8" x14ac:dyDescent="0.3">
      <c r="A427">
        <f t="shared" si="53"/>
        <v>420</v>
      </c>
      <c r="B427">
        <f t="shared" si="50"/>
        <v>419</v>
      </c>
      <c r="C427">
        <f t="shared" si="51"/>
        <v>35</v>
      </c>
      <c r="D427" s="4">
        <f t="shared" si="54"/>
        <v>1.7873077803651666E-16</v>
      </c>
      <c r="E427" s="4">
        <f t="shared" si="55"/>
        <v>1.371277096120688E-152</v>
      </c>
      <c r="F427" s="4">
        <f t="shared" si="56"/>
        <v>8.2307071970559008E-17</v>
      </c>
      <c r="G427" s="4">
        <f t="shared" si="57"/>
        <v>1.0844459963325865E-15</v>
      </c>
      <c r="H427" s="18">
        <f t="shared" si="52"/>
        <v>1.7256479062502893E-3</v>
      </c>
    </row>
    <row r="428" spans="1:8" x14ac:dyDescent="0.3">
      <c r="A428">
        <f t="shared" si="53"/>
        <v>421</v>
      </c>
      <c r="B428">
        <f t="shared" si="50"/>
        <v>420</v>
      </c>
      <c r="C428">
        <f t="shared" si="51"/>
        <v>36</v>
      </c>
      <c r="D428" s="4">
        <f t="shared" si="54"/>
        <v>1.6488564304242241E-16</v>
      </c>
      <c r="E428" s="4">
        <f t="shared" si="55"/>
        <v>5.9485056430213341E-153</v>
      </c>
      <c r="F428" s="4">
        <f t="shared" si="56"/>
        <v>7.593126733903551E-17</v>
      </c>
      <c r="G428" s="4">
        <f t="shared" si="57"/>
        <v>1.008514728993551E-15</v>
      </c>
      <c r="H428" s="18">
        <f t="shared" si="52"/>
        <v>1.6996433627994578E-3</v>
      </c>
    </row>
    <row r="429" spans="1:8" x14ac:dyDescent="0.3">
      <c r="A429">
        <f t="shared" si="53"/>
        <v>422</v>
      </c>
      <c r="B429">
        <f t="shared" si="50"/>
        <v>421</v>
      </c>
      <c r="C429">
        <f t="shared" si="51"/>
        <v>36</v>
      </c>
      <c r="D429" s="4">
        <f t="shared" si="54"/>
        <v>1.5211300247324211E-16</v>
      </c>
      <c r="E429" s="4">
        <f t="shared" si="55"/>
        <v>2.5804207978941111E-153</v>
      </c>
      <c r="F429" s="4">
        <f t="shared" si="56"/>
        <v>7.0049355683244378E-17</v>
      </c>
      <c r="G429" s="4">
        <f t="shared" si="57"/>
        <v>9.3846537331030657E-16</v>
      </c>
      <c r="H429" s="18">
        <f t="shared" si="52"/>
        <v>1.6740306931935954E-3</v>
      </c>
    </row>
    <row r="430" spans="1:8" x14ac:dyDescent="0.3">
      <c r="A430">
        <f t="shared" si="53"/>
        <v>423</v>
      </c>
      <c r="B430">
        <f t="shared" si="50"/>
        <v>422</v>
      </c>
      <c r="C430">
        <f t="shared" si="51"/>
        <v>36</v>
      </c>
      <c r="D430" s="4">
        <f t="shared" si="54"/>
        <v>1.4032977701685908E-16</v>
      </c>
      <c r="E430" s="4">
        <f t="shared" si="55"/>
        <v>1.119368778277311E-153</v>
      </c>
      <c r="F430" s="4">
        <f t="shared" si="56"/>
        <v>6.4623078260081759E-17</v>
      </c>
      <c r="G430" s="4">
        <f t="shared" si="57"/>
        <v>8.738422950502248E-16</v>
      </c>
      <c r="H430" s="18">
        <f t="shared" si="52"/>
        <v>1.6488039921142476E-3</v>
      </c>
    </row>
    <row r="431" spans="1:8" x14ac:dyDescent="0.3">
      <c r="A431">
        <f t="shared" si="53"/>
        <v>424</v>
      </c>
      <c r="B431">
        <f t="shared" si="50"/>
        <v>423</v>
      </c>
      <c r="C431">
        <f t="shared" si="51"/>
        <v>36</v>
      </c>
      <c r="D431" s="4">
        <f t="shared" si="54"/>
        <v>1.2945932298631373E-16</v>
      </c>
      <c r="E431" s="4">
        <f t="shared" si="55"/>
        <v>4.8557447018122232E-154</v>
      </c>
      <c r="F431" s="4">
        <f t="shared" si="56"/>
        <v>5.9617139987592678E-17</v>
      </c>
      <c r="G431" s="4">
        <f t="shared" si="57"/>
        <v>8.1422515506263211E-16</v>
      </c>
      <c r="H431" s="18">
        <f t="shared" si="52"/>
        <v>1.6239574432327861E-3</v>
      </c>
    </row>
    <row r="432" spans="1:8" x14ac:dyDescent="0.3">
      <c r="A432">
        <f t="shared" si="53"/>
        <v>425</v>
      </c>
      <c r="B432">
        <f t="shared" si="50"/>
        <v>424</v>
      </c>
      <c r="C432">
        <f t="shared" si="51"/>
        <v>36</v>
      </c>
      <c r="D432" s="4">
        <f t="shared" si="54"/>
        <v>1.1943093379291271E-16</v>
      </c>
      <c r="E432" s="4">
        <f t="shared" si="55"/>
        <v>2.1063886242623277E-154</v>
      </c>
      <c r="F432" s="4">
        <f t="shared" si="56"/>
        <v>5.4998979869018169E-17</v>
      </c>
      <c r="G432" s="4">
        <f t="shared" si="57"/>
        <v>7.5922617519361389E-16</v>
      </c>
      <c r="H432" s="18">
        <f t="shared" si="52"/>
        <v>1.5994853178693841E-3</v>
      </c>
    </row>
    <row r="433" spans="1:8" x14ac:dyDescent="0.3">
      <c r="A433">
        <f t="shared" si="53"/>
        <v>426</v>
      </c>
      <c r="B433">
        <f t="shared" si="50"/>
        <v>425</v>
      </c>
      <c r="C433">
        <f t="shared" si="51"/>
        <v>36</v>
      </c>
      <c r="D433" s="4">
        <f t="shared" si="54"/>
        <v>1.10179380037041E-16</v>
      </c>
      <c r="E433" s="4">
        <f t="shared" si="55"/>
        <v>9.1373688463601602E-155</v>
      </c>
      <c r="F433" s="4">
        <f t="shared" si="56"/>
        <v>5.0738559200629138E-17</v>
      </c>
      <c r="G433" s="4">
        <f t="shared" si="57"/>
        <v>7.0848761599298472E-16</v>
      </c>
      <c r="H433" s="18">
        <f t="shared" si="52"/>
        <v>1.5753819736721993E-3</v>
      </c>
    </row>
    <row r="434" spans="1:8" x14ac:dyDescent="0.3">
      <c r="A434">
        <f t="shared" si="53"/>
        <v>427</v>
      </c>
      <c r="B434">
        <f t="shared" si="50"/>
        <v>426</v>
      </c>
      <c r="C434">
        <f t="shared" si="51"/>
        <v>36</v>
      </c>
      <c r="D434" s="4">
        <f t="shared" si="54"/>
        <v>1.0164448522520966E-16</v>
      </c>
      <c r="E434" s="4">
        <f t="shared" si="55"/>
        <v>3.9637277030810269E-155</v>
      </c>
      <c r="F434" s="4">
        <f t="shared" si="56"/>
        <v>4.6808166185750478E-17</v>
      </c>
      <c r="G434" s="4">
        <f t="shared" si="57"/>
        <v>6.6167944980723428E-16</v>
      </c>
      <c r="H434" s="18">
        <f t="shared" si="52"/>
        <v>1.5516418533164575E-3</v>
      </c>
    </row>
    <row r="435" spans="1:8" x14ac:dyDescent="0.3">
      <c r="A435">
        <f t="shared" si="53"/>
        <v>428</v>
      </c>
      <c r="B435">
        <f t="shared" si="50"/>
        <v>427</v>
      </c>
      <c r="C435">
        <f t="shared" si="51"/>
        <v>36</v>
      </c>
      <c r="D435" s="4">
        <f t="shared" si="54"/>
        <v>9.3770734353601405E-17</v>
      </c>
      <c r="E435" s="4">
        <f t="shared" si="55"/>
        <v>1.7194377909380852E-155</v>
      </c>
      <c r="F435" s="4">
        <f t="shared" si="56"/>
        <v>4.3182235684092249E-17</v>
      </c>
      <c r="G435" s="4">
        <f t="shared" si="57"/>
        <v>6.1849721412314206E-16</v>
      </c>
      <c r="H435" s="18">
        <f t="shared" si="52"/>
        <v>1.5282594832231435E-3</v>
      </c>
    </row>
    <row r="436" spans="1:8" x14ac:dyDescent="0.3">
      <c r="A436">
        <f t="shared" si="53"/>
        <v>429</v>
      </c>
      <c r="B436">
        <f t="shared" si="50"/>
        <v>428</v>
      </c>
      <c r="C436">
        <f t="shared" si="51"/>
        <v>36</v>
      </c>
      <c r="D436" s="4">
        <f t="shared" si="54"/>
        <v>8.6506912812155922E-17</v>
      </c>
      <c r="E436" s="4">
        <f t="shared" si="55"/>
        <v>7.4588027694434332E-156</v>
      </c>
      <c r="F436" s="4">
        <f t="shared" si="56"/>
        <v>3.983718292395208E-17</v>
      </c>
      <c r="G436" s="4">
        <f t="shared" si="57"/>
        <v>5.7866003119918998E-16</v>
      </c>
      <c r="H436" s="18">
        <f t="shared" si="52"/>
        <v>1.5052294722969989E-3</v>
      </c>
    </row>
    <row r="437" spans="1:8" x14ac:dyDescent="0.3">
      <c r="A437">
        <f t="shared" si="53"/>
        <v>430</v>
      </c>
      <c r="B437">
        <f t="shared" si="50"/>
        <v>429</v>
      </c>
      <c r="C437">
        <f t="shared" si="51"/>
        <v>36</v>
      </c>
      <c r="D437" s="4">
        <f t="shared" si="54"/>
        <v>7.9805773260455793E-17</v>
      </c>
      <c r="E437" s="4">
        <f t="shared" si="55"/>
        <v>3.2355772943145889E-156</v>
      </c>
      <c r="F437" s="4">
        <f t="shared" si="56"/>
        <v>3.675125009567415E-17</v>
      </c>
      <c r="G437" s="4">
        <f t="shared" si="57"/>
        <v>5.4190878110351581E-16</v>
      </c>
      <c r="H437" s="18">
        <f t="shared" si="52"/>
        <v>1.4825465106835408E-3</v>
      </c>
    </row>
    <row r="438" spans="1:8" x14ac:dyDescent="0.3">
      <c r="A438">
        <f t="shared" si="53"/>
        <v>431</v>
      </c>
      <c r="B438">
        <f t="shared" si="50"/>
        <v>430</v>
      </c>
      <c r="C438">
        <f t="shared" si="51"/>
        <v>36</v>
      </c>
      <c r="D438" s="4">
        <f t="shared" si="54"/>
        <v>7.3623728308615778E-17</v>
      </c>
      <c r="E438" s="4">
        <f t="shared" si="55"/>
        <v>1.4035711562681923E-156</v>
      </c>
      <c r="F438" s="4">
        <f t="shared" si="56"/>
        <v>3.390436482853584E-17</v>
      </c>
      <c r="G438" s="4">
        <f t="shared" si="57"/>
        <v>5.0800441627497994E-16</v>
      </c>
      <c r="H438" s="18">
        <f t="shared" si="52"/>
        <v>1.4602053685448054E-3</v>
      </c>
    </row>
    <row r="439" spans="1:8" x14ac:dyDescent="0.3">
      <c r="A439">
        <f t="shared" si="53"/>
        <v>432</v>
      </c>
      <c r="B439">
        <f t="shared" si="50"/>
        <v>431</v>
      </c>
      <c r="C439">
        <f t="shared" si="51"/>
        <v>36</v>
      </c>
      <c r="D439" s="4">
        <f t="shared" si="54"/>
        <v>6.7920567004226213E-17</v>
      </c>
      <c r="E439" s="4">
        <f t="shared" si="55"/>
        <v>6.0885950527890245E-157</v>
      </c>
      <c r="F439" s="4">
        <f t="shared" si="56"/>
        <v>3.1278009630528516E-17</v>
      </c>
      <c r="G439" s="4">
        <f t="shared" si="57"/>
        <v>4.7672640664445137E-16</v>
      </c>
      <c r="H439" s="18">
        <f t="shared" si="52"/>
        <v>1.438200894853546E-3</v>
      </c>
    </row>
    <row r="440" spans="1:8" x14ac:dyDescent="0.3">
      <c r="A440">
        <f t="shared" si="53"/>
        <v>433</v>
      </c>
      <c r="B440">
        <f t="shared" si="50"/>
        <v>432</v>
      </c>
      <c r="C440">
        <f t="shared" si="51"/>
        <v>37</v>
      </c>
      <c r="D440" s="4">
        <f t="shared" si="54"/>
        <v>6.2659193281247129E-17</v>
      </c>
      <c r="E440" s="4">
        <f t="shared" si="55"/>
        <v>2.6411906194632228E-157</v>
      </c>
      <c r="F440" s="4">
        <f t="shared" si="56"/>
        <v>2.8855101441806977E-17</v>
      </c>
      <c r="G440" s="4">
        <f t="shared" si="57"/>
        <v>4.4787130520264444E-16</v>
      </c>
      <c r="H440" s="18">
        <f t="shared" si="52"/>
        <v>1.4165280162056002E-3</v>
      </c>
    </row>
    <row r="441" spans="1:8" x14ac:dyDescent="0.3">
      <c r="A441">
        <f t="shared" si="53"/>
        <v>434</v>
      </c>
      <c r="B441">
        <f t="shared" si="50"/>
        <v>433</v>
      </c>
      <c r="C441">
        <f t="shared" si="51"/>
        <v>37</v>
      </c>
      <c r="D441" s="4">
        <f t="shared" si="54"/>
        <v>5.7805384669600711E-17</v>
      </c>
      <c r="E441" s="4">
        <f t="shared" si="55"/>
        <v>1.1457303085290674E-157</v>
      </c>
      <c r="F441" s="4">
        <f t="shared" si="56"/>
        <v>2.6619880518366037E-17</v>
      </c>
      <c r="G441" s="4">
        <f t="shared" si="57"/>
        <v>4.2125142468427842E-16</v>
      </c>
      <c r="H441" s="18">
        <f t="shared" si="52"/>
        <v>1.3951817356501531E-3</v>
      </c>
    </row>
    <row r="442" spans="1:8" x14ac:dyDescent="0.3">
      <c r="A442">
        <f t="shared" si="53"/>
        <v>435</v>
      </c>
      <c r="B442">
        <f t="shared" si="50"/>
        <v>434</v>
      </c>
      <c r="C442">
        <f t="shared" si="51"/>
        <v>37</v>
      </c>
      <c r="D442" s="4">
        <f t="shared" si="54"/>
        <v>5.3327569695994697E-17</v>
      </c>
      <c r="E442" s="4">
        <f t="shared" si="55"/>
        <v>4.9700992052928598E-158</v>
      </c>
      <c r="F442" s="4">
        <f t="shared" si="56"/>
        <v>2.4557807923190869E-17</v>
      </c>
      <c r="G442" s="4">
        <f t="shared" si="57"/>
        <v>3.9669361676108753E-16</v>
      </c>
      <c r="H442" s="18">
        <f t="shared" si="52"/>
        <v>1.3741571315376271E-3</v>
      </c>
    </row>
    <row r="443" spans="1:8" x14ac:dyDescent="0.3">
      <c r="A443">
        <f t="shared" si="53"/>
        <v>436</v>
      </c>
      <c r="B443">
        <f t="shared" si="50"/>
        <v>435</v>
      </c>
      <c r="C443">
        <f t="shared" si="51"/>
        <v>37</v>
      </c>
      <c r="D443" s="4">
        <f t="shared" si="54"/>
        <v>4.9196622528086284E-17</v>
      </c>
      <c r="E443" s="4">
        <f t="shared" si="55"/>
        <v>2.1559948206455274E-158</v>
      </c>
      <c r="F443" s="4">
        <f t="shared" si="56"/>
        <v>2.2655470958115117E-17</v>
      </c>
      <c r="G443" s="4">
        <f t="shared" si="57"/>
        <v>3.7403814580297239E-16</v>
      </c>
      <c r="H443" s="18">
        <f t="shared" si="52"/>
        <v>1.3534493563849375E-3</v>
      </c>
    </row>
    <row r="444" spans="1:8" x14ac:dyDescent="0.3">
      <c r="A444">
        <f t="shared" si="53"/>
        <v>437</v>
      </c>
      <c r="B444">
        <f t="shared" si="50"/>
        <v>436</v>
      </c>
      <c r="C444">
        <f t="shared" si="51"/>
        <v>37</v>
      </c>
      <c r="D444" s="4">
        <f t="shared" si="54"/>
        <v>4.5385673526254659E-17</v>
      </c>
      <c r="E444" s="4">
        <f t="shared" si="55"/>
        <v>9.3525571113352492E-159</v>
      </c>
      <c r="F444" s="4">
        <f t="shared" si="56"/>
        <v>2.0900495921270596E-17</v>
      </c>
      <c r="G444" s="4">
        <f t="shared" si="57"/>
        <v>3.5313764988170181E-16</v>
      </c>
      <c r="H444" s="18">
        <f t="shared" si="52"/>
        <v>1.3330536357578425E-3</v>
      </c>
    </row>
    <row r="445" spans="1:8" x14ac:dyDescent="0.3">
      <c r="A445">
        <f t="shared" si="53"/>
        <v>438</v>
      </c>
      <c r="B445">
        <f t="shared" si="50"/>
        <v>437</v>
      </c>
      <c r="C445">
        <f t="shared" si="51"/>
        <v>37</v>
      </c>
      <c r="D445" s="4">
        <f t="shared" si="54"/>
        <v>4.1869934470721081E-17</v>
      </c>
      <c r="E445" s="4">
        <f t="shared" si="55"/>
        <v>4.0570748910518256E-159</v>
      </c>
      <c r="F445" s="4">
        <f t="shared" si="56"/>
        <v>1.9281467622661692E-17</v>
      </c>
      <c r="G445" s="4">
        <f t="shared" si="57"/>
        <v>3.3385618225904013E-16</v>
      </c>
      <c r="H445" s="18">
        <f t="shared" si="52"/>
        <v>1.3129652671701392E-3</v>
      </c>
    </row>
    <row r="446" spans="1:8" x14ac:dyDescent="0.3">
      <c r="A446">
        <f t="shared" si="53"/>
        <v>439</v>
      </c>
      <c r="B446">
        <f t="shared" si="50"/>
        <v>438</v>
      </c>
      <c r="C446">
        <f t="shared" si="51"/>
        <v>37</v>
      </c>
      <c r="D446" s="4">
        <f t="shared" si="54"/>
        <v>3.8626537327210773E-17</v>
      </c>
      <c r="E446" s="4">
        <f t="shared" si="55"/>
        <v>1.7599311584693693E-159</v>
      </c>
      <c r="F446" s="4">
        <f t="shared" si="56"/>
        <v>1.7787855134355584E-17</v>
      </c>
      <c r="G446" s="4">
        <f t="shared" si="57"/>
        <v>3.1606832712468457E-16</v>
      </c>
      <c r="H446" s="18">
        <f t="shared" si="52"/>
        <v>1.2931796189994478E-3</v>
      </c>
    </row>
    <row r="447" spans="1:8" x14ac:dyDescent="0.3">
      <c r="A447">
        <f t="shared" si="53"/>
        <v>440</v>
      </c>
      <c r="B447">
        <f t="shared" si="50"/>
        <v>439</v>
      </c>
      <c r="C447">
        <f t="shared" si="51"/>
        <v>37</v>
      </c>
      <c r="D447" s="4">
        <f t="shared" si="54"/>
        <v>3.563438550241208E-17</v>
      </c>
      <c r="E447" s="4">
        <f t="shared" si="55"/>
        <v>7.6344602101942565E-160</v>
      </c>
      <c r="F447" s="4">
        <f t="shared" si="56"/>
        <v>1.6409943292332333E-17</v>
      </c>
      <c r="G447" s="4">
        <f t="shared" si="57"/>
        <v>2.9965838383235221E-16</v>
      </c>
      <c r="H447" s="18">
        <f t="shared" si="52"/>
        <v>1.2736921294193319E-3</v>
      </c>
    </row>
    <row r="448" spans="1:8" x14ac:dyDescent="0.3">
      <c r="A448">
        <f t="shared" si="53"/>
        <v>441</v>
      </c>
      <c r="B448">
        <f t="shared" si="50"/>
        <v>440</v>
      </c>
      <c r="C448">
        <f t="shared" si="51"/>
        <v>37</v>
      </c>
      <c r="D448" s="4">
        <f t="shared" si="54"/>
        <v>3.2874016621727803E-17</v>
      </c>
      <c r="E448" s="4">
        <f t="shared" si="55"/>
        <v>3.3117762828706547E-160</v>
      </c>
      <c r="F448" s="4">
        <f t="shared" si="56"/>
        <v>1.5138769504450353E-17</v>
      </c>
      <c r="G448" s="4">
        <f t="shared" si="57"/>
        <v>2.8451961432790186E-16</v>
      </c>
      <c r="H448" s="18">
        <f t="shared" si="52"/>
        <v>1.254498305347515E-3</v>
      </c>
    </row>
    <row r="449" spans="1:8" x14ac:dyDescent="0.3">
      <c r="A449">
        <f t="shared" si="53"/>
        <v>442</v>
      </c>
      <c r="B449">
        <f t="shared" si="50"/>
        <v>441</v>
      </c>
      <c r="C449">
        <f t="shared" si="51"/>
        <v>37</v>
      </c>
      <c r="D449" s="4">
        <f t="shared" si="54"/>
        <v>3.0327475936760113E-17</v>
      </c>
      <c r="E449" s="4">
        <f t="shared" si="55"/>
        <v>1.4366257529431144E-160</v>
      </c>
      <c r="F449" s="4">
        <f t="shared" si="56"/>
        <v>1.3966065453496304E-17</v>
      </c>
      <c r="G449" s="4">
        <f t="shared" si="57"/>
        <v>2.7055354887440556E-16</v>
      </c>
      <c r="H449" s="18">
        <f t="shared" si="52"/>
        <v>1.2355937214099423E-3</v>
      </c>
    </row>
    <row r="450" spans="1:8" x14ac:dyDescent="0.3">
      <c r="A450">
        <f t="shared" si="53"/>
        <v>443</v>
      </c>
      <c r="B450">
        <f t="shared" si="50"/>
        <v>442</v>
      </c>
      <c r="C450">
        <f t="shared" si="51"/>
        <v>37</v>
      </c>
      <c r="D450" s="4">
        <f t="shared" si="54"/>
        <v>2.7978199539111348E-17</v>
      </c>
      <c r="E450" s="4">
        <f t="shared" si="55"/>
        <v>6.2319836176566336E-161</v>
      </c>
      <c r="F450" s="4">
        <f t="shared" si="56"/>
        <v>1.288420331612841E-17</v>
      </c>
      <c r="G450" s="4">
        <f t="shared" si="57"/>
        <v>2.5766934555827713E-16</v>
      </c>
      <c r="H450" s="18">
        <f t="shared" si="52"/>
        <v>1.2169740189204596E-3</v>
      </c>
    </row>
    <row r="451" spans="1:8" x14ac:dyDescent="0.3">
      <c r="A451">
        <f t="shared" si="53"/>
        <v>444</v>
      </c>
      <c r="B451">
        <f t="shared" si="50"/>
        <v>443</v>
      </c>
      <c r="C451">
        <f t="shared" si="51"/>
        <v>37</v>
      </c>
      <c r="D451" s="4">
        <f t="shared" si="54"/>
        <v>2.5810906620867801E-17</v>
      </c>
      <c r="E451" s="4">
        <f t="shared" si="55"/>
        <v>2.7033915918029982E-161</v>
      </c>
      <c r="F451" s="4">
        <f t="shared" si="56"/>
        <v>1.1886146147895702E-17</v>
      </c>
      <c r="G451" s="4">
        <f t="shared" si="57"/>
        <v>2.4578319941038144E-16</v>
      </c>
      <c r="H451" s="18">
        <f t="shared" si="52"/>
        <v>1.198634904875859E-3</v>
      </c>
    </row>
    <row r="452" spans="1:8" x14ac:dyDescent="0.3">
      <c r="A452">
        <f t="shared" si="53"/>
        <v>445</v>
      </c>
      <c r="B452">
        <f t="shared" si="50"/>
        <v>444</v>
      </c>
      <c r="C452">
        <f t="shared" si="51"/>
        <v>38</v>
      </c>
      <c r="D452" s="4">
        <f t="shared" si="54"/>
        <v>2.3811500080977598E-17</v>
      </c>
      <c r="E452" s="4">
        <f t="shared" si="55"/>
        <v>1.1727126621329669E-161</v>
      </c>
      <c r="F452" s="4">
        <f t="shared" si="56"/>
        <v>1.0965402111613787E-17</v>
      </c>
      <c r="G452" s="4">
        <f t="shared" si="57"/>
        <v>2.3481779729876764E-16</v>
      </c>
      <c r="H452" s="18">
        <f t="shared" si="52"/>
        <v>1.1805721509660777E-3</v>
      </c>
    </row>
    <row r="453" spans="1:8" x14ac:dyDescent="0.3">
      <c r="A453">
        <f t="shared" si="53"/>
        <v>446</v>
      </c>
      <c r="B453">
        <f t="shared" si="50"/>
        <v>445</v>
      </c>
      <c r="C453">
        <f t="shared" si="51"/>
        <v>38</v>
      </c>
      <c r="D453" s="4">
        <f t="shared" si="54"/>
        <v>2.1966974831019448E-17</v>
      </c>
      <c r="E453" s="4">
        <f t="shared" si="55"/>
        <v>5.0871467977370546E-162</v>
      </c>
      <c r="F453" s="4">
        <f t="shared" si="56"/>
        <v>1.011598225137684E-17</v>
      </c>
      <c r="G453" s="4">
        <f t="shared" si="57"/>
        <v>2.2470181504739082E-16</v>
      </c>
      <c r="H453" s="18">
        <f t="shared" si="52"/>
        <v>1.1627815925993083E-3</v>
      </c>
    </row>
    <row r="454" spans="1:8" x14ac:dyDescent="0.3">
      <c r="A454">
        <f t="shared" si="53"/>
        <v>447</v>
      </c>
      <c r="B454">
        <f t="shared" si="50"/>
        <v>446</v>
      </c>
      <c r="C454">
        <f t="shared" si="51"/>
        <v>38</v>
      </c>
      <c r="D454" s="4">
        <f t="shared" si="54"/>
        <v>2.0265333203939434E-17</v>
      </c>
      <c r="E454" s="4">
        <f t="shared" si="55"/>
        <v>2.206769260481652E-162</v>
      </c>
      <c r="F454" s="4">
        <f t="shared" si="56"/>
        <v>9.3323615375479171E-18</v>
      </c>
      <c r="G454" s="4">
        <f t="shared" si="57"/>
        <v>2.153694535098429E-16</v>
      </c>
      <c r="H454" s="18">
        <f t="shared" si="52"/>
        <v>1.1452591279417987E-3</v>
      </c>
    </row>
    <row r="455" spans="1:8" x14ac:dyDescent="0.3">
      <c r="A455">
        <f t="shared" si="53"/>
        <v>448</v>
      </c>
      <c r="B455">
        <f t="shared" si="50"/>
        <v>447</v>
      </c>
      <c r="C455">
        <f t="shared" si="51"/>
        <v>38</v>
      </c>
      <c r="D455" s="4">
        <f t="shared" si="54"/>
        <v>1.8695506915534215E-17</v>
      </c>
      <c r="E455" s="4">
        <f t="shared" si="55"/>
        <v>9.572813135986193E-163</v>
      </c>
      <c r="F455" s="4">
        <f t="shared" si="56"/>
        <v>8.6094429293457797E-18</v>
      </c>
      <c r="G455" s="4">
        <f t="shared" si="57"/>
        <v>2.0676001058049711E-16</v>
      </c>
      <c r="H455" s="18">
        <f t="shared" si="52"/>
        <v>1.1280007169721252E-3</v>
      </c>
    </row>
    <row r="456" spans="1:8" x14ac:dyDescent="0.3">
      <c r="A456">
        <f t="shared" si="53"/>
        <v>449</v>
      </c>
      <c r="B456">
        <f t="shared" si="50"/>
        <v>448</v>
      </c>
      <c r="C456">
        <f t="shared" si="51"/>
        <v>38</v>
      </c>
      <c r="D456" s="4">
        <f t="shared" si="54"/>
        <v>1.7247285071081047E-17</v>
      </c>
      <c r="E456" s="4">
        <f t="shared" si="55"/>
        <v>4.1526204382830961E-163</v>
      </c>
      <c r="F456" s="4">
        <f t="shared" si="56"/>
        <v>7.9425242212741956E-18</v>
      </c>
      <c r="G456" s="4">
        <f t="shared" si="57"/>
        <v>1.9881748635922292E-16</v>
      </c>
      <c r="H456" s="18">
        <f t="shared" si="52"/>
        <v>1.1110023805497144E-3</v>
      </c>
    </row>
    <row r="457" spans="1:8" x14ac:dyDescent="0.3">
      <c r="A457">
        <f t="shared" si="53"/>
        <v>450</v>
      </c>
      <c r="B457">
        <f t="shared" ref="B457:B520" si="58">A457-1</f>
        <v>449</v>
      </c>
      <c r="C457">
        <f t="shared" ref="C457:C520" si="59">INT(B457/12)+1</f>
        <v>38</v>
      </c>
      <c r="D457" s="4">
        <f t="shared" si="54"/>
        <v>1.5911247748835655E-17</v>
      </c>
      <c r="E457" s="4">
        <f t="shared" si="55"/>
        <v>1.8013781591141428E-163</v>
      </c>
      <c r="F457" s="4">
        <f t="shared" si="56"/>
        <v>7.3272674577472271E-18</v>
      </c>
      <c r="G457" s="4">
        <f t="shared" si="57"/>
        <v>1.9149021890147571E-16</v>
      </c>
      <c r="H457" s="18">
        <f t="shared" ref="H457:H520" si="60">1/(1+$H$5)^B457</f>
        <v>1.0942601994974042E-3</v>
      </c>
    </row>
    <row r="458" spans="1:8" x14ac:dyDescent="0.3">
      <c r="A458">
        <f t="shared" ref="A458:A521" si="61">A457+1</f>
        <v>451</v>
      </c>
      <c r="B458">
        <f t="shared" si="58"/>
        <v>450</v>
      </c>
      <c r="C458">
        <f t="shared" si="59"/>
        <v>38</v>
      </c>
      <c r="D458" s="4">
        <f t="shared" si="54"/>
        <v>1.4678704728393484E-17</v>
      </c>
      <c r="E458" s="4">
        <f t="shared" si="55"/>
        <v>7.8142544457424347E-164</v>
      </c>
      <c r="F458" s="4">
        <f t="shared" si="56"/>
        <v>6.7596707169686617E-18</v>
      </c>
      <c r="G458" s="4">
        <f t="shared" si="57"/>
        <v>1.8473054818450705E-16</v>
      </c>
      <c r="H458" s="18">
        <f t="shared" si="60"/>
        <v>1.0777703136978273E-3</v>
      </c>
    </row>
    <row r="459" spans="1:8" x14ac:dyDescent="0.3">
      <c r="A459">
        <f t="shared" si="61"/>
        <v>452</v>
      </c>
      <c r="B459">
        <f t="shared" si="58"/>
        <v>451</v>
      </c>
      <c r="C459">
        <f t="shared" si="59"/>
        <v>38</v>
      </c>
      <c r="D459" s="4">
        <f t="shared" ref="D459:D522" si="62">D458*(1-$B$1)</f>
        <v>1.3541638965374564E-17</v>
      </c>
      <c r="E459" s="4">
        <f t="shared" ref="E459:E522" si="63">E458*(1-$B$2)</f>
        <v>3.3897697845317454E-164</v>
      </c>
      <c r="F459" s="4">
        <f t="shared" si="56"/>
        <v>6.2360420805346188E-18</v>
      </c>
      <c r="G459" s="4">
        <f t="shared" si="57"/>
        <v>1.7849450610397242E-16</v>
      </c>
      <c r="H459" s="18">
        <f t="shared" si="60"/>
        <v>1.0615289212034149E-3</v>
      </c>
    </row>
    <row r="460" spans="1:8" x14ac:dyDescent="0.3">
      <c r="A460">
        <f t="shared" si="61"/>
        <v>453</v>
      </c>
      <c r="B460">
        <f t="shared" si="58"/>
        <v>452</v>
      </c>
      <c r="C460">
        <f t="shared" si="59"/>
        <v>38</v>
      </c>
      <c r="D460" s="4">
        <f t="shared" si="62"/>
        <v>1.2492654444764509E-17</v>
      </c>
      <c r="E460" s="4">
        <f t="shared" si="63"/>
        <v>1.4704587970494064E-164</v>
      </c>
      <c r="F460" s="4">
        <f t="shared" si="56"/>
        <v>5.7529756194452243E-18</v>
      </c>
      <c r="G460" s="4">
        <f t="shared" si="57"/>
        <v>1.7274153048452721E-16</v>
      </c>
      <c r="H460" s="18">
        <f t="shared" si="60"/>
        <v>1.0455322773598101E-3</v>
      </c>
    </row>
    <row r="461" spans="1:8" x14ac:dyDescent="0.3">
      <c r="A461">
        <f t="shared" si="61"/>
        <v>454</v>
      </c>
      <c r="B461">
        <f t="shared" si="58"/>
        <v>453</v>
      </c>
      <c r="C461">
        <f t="shared" si="59"/>
        <v>38</v>
      </c>
      <c r="D461" s="4">
        <f t="shared" si="62"/>
        <v>1.1524928073725057E-17</v>
      </c>
      <c r="E461" s="4">
        <f t="shared" si="63"/>
        <v>6.3787490338925035E-165</v>
      </c>
      <c r="F461" s="4">
        <f t="shared" si="56"/>
        <v>5.3073292403270263E-18</v>
      </c>
      <c r="G461" s="4">
        <f t="shared" si="57"/>
        <v>1.6743420124420019E-16</v>
      </c>
      <c r="H461" s="18">
        <f t="shared" si="60"/>
        <v>1.0297766939424897E-3</v>
      </c>
    </row>
    <row r="462" spans="1:8" x14ac:dyDescent="0.3">
      <c r="A462">
        <f t="shared" si="61"/>
        <v>455</v>
      </c>
      <c r="B462">
        <f t="shared" si="58"/>
        <v>454</v>
      </c>
      <c r="C462">
        <f t="shared" si="59"/>
        <v>38</v>
      </c>
      <c r="D462" s="4">
        <f t="shared" si="62"/>
        <v>1.0632165300962163E-17</v>
      </c>
      <c r="E462" s="4">
        <f t="shared" si="63"/>
        <v>2.767057419019776E-165</v>
      </c>
      <c r="F462" s="4">
        <f t="shared" si="56"/>
        <v>4.8962042477674436E-18</v>
      </c>
      <c r="G462" s="4">
        <f t="shared" si="57"/>
        <v>1.6253799699643275E-16</v>
      </c>
      <c r="H462" s="18">
        <f t="shared" si="60"/>
        <v>1.0142585383064017E-3</v>
      </c>
    </row>
    <row r="463" spans="1:8" x14ac:dyDescent="0.3">
      <c r="A463">
        <f t="shared" si="61"/>
        <v>456</v>
      </c>
      <c r="B463">
        <f t="shared" si="58"/>
        <v>455</v>
      </c>
      <c r="C463">
        <f t="shared" si="59"/>
        <v>38</v>
      </c>
      <c r="D463" s="4">
        <f t="shared" si="62"/>
        <v>9.8085591739789835E-18</v>
      </c>
      <c r="E463" s="4">
        <f t="shared" si="63"/>
        <v>1.2003304596983171E-165</v>
      </c>
      <c r="F463" s="4">
        <f t="shared" si="56"/>
        <v>4.5169264898250036E-18</v>
      </c>
      <c r="G463" s="4">
        <f t="shared" si="57"/>
        <v>1.5802107050660774E-16</v>
      </c>
      <c r="H463" s="18">
        <f t="shared" si="60"/>
        <v>9.98974232548411E-4</v>
      </c>
    </row>
    <row r="464" spans="1:8" x14ac:dyDescent="0.3">
      <c r="A464">
        <f t="shared" si="61"/>
        <v>457</v>
      </c>
      <c r="B464">
        <f t="shared" si="58"/>
        <v>456</v>
      </c>
      <c r="C464">
        <f t="shared" si="59"/>
        <v>39</v>
      </c>
      <c r="D464" s="4">
        <f t="shared" si="62"/>
        <v>9.0487525679026939E-18</v>
      </c>
      <c r="E464" s="4">
        <f t="shared" si="63"/>
        <v>5.2069509023414876E-166</v>
      </c>
      <c r="F464" s="4">
        <f t="shared" si="56"/>
        <v>4.1670289640768066E-18</v>
      </c>
      <c r="G464" s="4">
        <f t="shared" si="57"/>
        <v>1.5385404154253094E-16</v>
      </c>
      <c r="H464" s="18">
        <f t="shared" si="60"/>
        <v>9.8392025268237058E-4</v>
      </c>
    </row>
    <row r="465" spans="1:8" x14ac:dyDescent="0.3">
      <c r="A465">
        <f t="shared" si="61"/>
        <v>458</v>
      </c>
      <c r="B465">
        <f t="shared" si="58"/>
        <v>457</v>
      </c>
      <c r="C465">
        <f t="shared" si="59"/>
        <v>39</v>
      </c>
      <c r="D465" s="4">
        <f t="shared" si="62"/>
        <v>8.3478033402035158E-18</v>
      </c>
      <c r="E465" s="4">
        <f t="shared" si="63"/>
        <v>2.25873945631681E-166</v>
      </c>
      <c r="F465" s="4">
        <f t="shared" si="56"/>
        <v>3.8442357710647076E-18</v>
      </c>
      <c r="G465" s="4">
        <f t="shared" si="57"/>
        <v>1.5000980577146623E-16</v>
      </c>
      <c r="H465" s="18">
        <f t="shared" si="60"/>
        <v>9.6909312782662339E-4</v>
      </c>
    </row>
    <row r="466" spans="1:8" x14ac:dyDescent="0.3">
      <c r="A466">
        <f t="shared" si="61"/>
        <v>459</v>
      </c>
      <c r="B466">
        <f t="shared" si="58"/>
        <v>458</v>
      </c>
      <c r="C466">
        <f t="shared" si="59"/>
        <v>39</v>
      </c>
      <c r="D466" s="4">
        <f t="shared" si="62"/>
        <v>7.7011521846557293E-18</v>
      </c>
      <c r="E466" s="4">
        <f t="shared" si="63"/>
        <v>9.7982562678440255E-167</v>
      </c>
      <c r="F466" s="4">
        <f t="shared" si="56"/>
        <v>3.5464473107658179E-18</v>
      </c>
      <c r="G466" s="4">
        <f t="shared" si="57"/>
        <v>1.464633584607004E-16</v>
      </c>
      <c r="H466" s="18">
        <f t="shared" si="60"/>
        <v>9.5448943940374602E-4</v>
      </c>
    </row>
    <row r="467" spans="1:8" x14ac:dyDescent="0.3">
      <c r="A467">
        <f t="shared" si="61"/>
        <v>460</v>
      </c>
      <c r="B467">
        <f t="shared" si="58"/>
        <v>459</v>
      </c>
      <c r="C467">
        <f t="shared" si="59"/>
        <v>39</v>
      </c>
      <c r="D467" s="4">
        <f t="shared" si="62"/>
        <v>7.1045929754475767E-18</v>
      </c>
      <c r="E467" s="4">
        <f t="shared" si="63"/>
        <v>4.2504161169122015E-167</v>
      </c>
      <c r="F467" s="4">
        <f t="shared" si="56"/>
        <v>3.271726625798155E-18</v>
      </c>
      <c r="G467" s="4">
        <f t="shared" si="57"/>
        <v>1.4319163183490224E-16</v>
      </c>
      <c r="H467" s="18">
        <f t="shared" si="60"/>
        <v>9.4010582035235484E-4</v>
      </c>
    </row>
    <row r="468" spans="1:8" x14ac:dyDescent="0.3">
      <c r="A468">
        <f t="shared" si="61"/>
        <v>461</v>
      </c>
      <c r="B468">
        <f t="shared" si="58"/>
        <v>460</v>
      </c>
      <c r="C468">
        <f t="shared" si="59"/>
        <v>39</v>
      </c>
      <c r="D468" s="4">
        <f t="shared" si="62"/>
        <v>6.554245408544083E-18</v>
      </c>
      <c r="E468" s="4">
        <f t="shared" si="63"/>
        <v>1.8438012512691899E-167</v>
      </c>
      <c r="F468" s="4">
        <f t="shared" si="56"/>
        <v>3.018286802531157E-18</v>
      </c>
      <c r="G468" s="4">
        <f t="shared" si="57"/>
        <v>1.4017334503237109E-16</v>
      </c>
      <c r="H468" s="18">
        <f t="shared" si="60"/>
        <v>9.2593895435078759E-4</v>
      </c>
    </row>
    <row r="469" spans="1:8" x14ac:dyDescent="0.3">
      <c r="A469">
        <f t="shared" si="61"/>
        <v>462</v>
      </c>
      <c r="B469">
        <f t="shared" si="58"/>
        <v>461</v>
      </c>
      <c r="C469">
        <f t="shared" si="59"/>
        <v>39</v>
      </c>
      <c r="D469" s="4">
        <f t="shared" si="62"/>
        <v>6.0465297623492506E-18</v>
      </c>
      <c r="E469" s="4">
        <f t="shared" si="63"/>
        <v>7.9982828990671603E-168</v>
      </c>
      <c r="F469" s="4">
        <f t="shared" ref="F469:F532" si="64">D469*$B$3+E469*$B$4</f>
        <v>2.7844793481519279E-18</v>
      </c>
      <c r="G469" s="4">
        <f t="shared" ref="G469:G532" si="65">G468-F469</f>
        <v>1.3738886568421915E-16</v>
      </c>
      <c r="H469" s="18">
        <f t="shared" si="60"/>
        <v>9.1198557505248472E-4</v>
      </c>
    </row>
    <row r="470" spans="1:8" x14ac:dyDescent="0.3">
      <c r="A470">
        <f t="shared" si="61"/>
        <v>463</v>
      </c>
      <c r="B470">
        <f t="shared" si="58"/>
        <v>462</v>
      </c>
      <c r="C470">
        <f t="shared" si="59"/>
        <v>39</v>
      </c>
      <c r="D470" s="4">
        <f t="shared" si="62"/>
        <v>5.5781436134989951E-18</v>
      </c>
      <c r="E470" s="4">
        <f t="shared" si="63"/>
        <v>3.469600060715566E-168</v>
      </c>
      <c r="F470" s="4">
        <f t="shared" si="64"/>
        <v>2.5687834680861318E-18</v>
      </c>
      <c r="G470" s="4">
        <f t="shared" si="65"/>
        <v>1.3482008221613301E-16</v>
      </c>
      <c r="H470" s="18">
        <f t="shared" si="60"/>
        <v>8.9824246533289152E-4</v>
      </c>
    </row>
    <row r="471" spans="1:8" x14ac:dyDescent="0.3">
      <c r="A471">
        <f t="shared" si="61"/>
        <v>464</v>
      </c>
      <c r="B471">
        <f t="shared" si="58"/>
        <v>463</v>
      </c>
      <c r="C471">
        <f t="shared" si="59"/>
        <v>39</v>
      </c>
      <c r="D471" s="4">
        <f t="shared" si="62"/>
        <v>5.1460403563332972E-18</v>
      </c>
      <c r="E471" s="4">
        <f t="shared" si="63"/>
        <v>1.5050886212991374E-168</v>
      </c>
      <c r="F471" s="4">
        <f t="shared" si="64"/>
        <v>2.3697961740287885E-18</v>
      </c>
      <c r="G471" s="4">
        <f t="shared" si="65"/>
        <v>1.3245028604210422E-16</v>
      </c>
      <c r="H471" s="18">
        <f t="shared" si="60"/>
        <v>8.8470645654771128E-4</v>
      </c>
    </row>
    <row r="472" spans="1:8" x14ac:dyDescent="0.3">
      <c r="A472">
        <f t="shared" si="61"/>
        <v>465</v>
      </c>
      <c r="B472">
        <f t="shared" si="58"/>
        <v>464</v>
      </c>
      <c r="C472">
        <f t="shared" si="59"/>
        <v>39</v>
      </c>
      <c r="D472" s="4">
        <f t="shared" si="62"/>
        <v>4.7474093863280377E-18</v>
      </c>
      <c r="E472" s="4">
        <f t="shared" si="63"/>
        <v>6.5289708275395494E-169</v>
      </c>
      <c r="F472" s="4">
        <f t="shared" si="64"/>
        <v>2.1862231582429279E-18</v>
      </c>
      <c r="G472" s="4">
        <f t="shared" si="65"/>
        <v>1.302640628838613E-16</v>
      </c>
      <c r="H472" s="18">
        <f t="shared" si="60"/>
        <v>8.7137442780233561E-4</v>
      </c>
    </row>
    <row r="473" spans="1:8" x14ac:dyDescent="0.3">
      <c r="A473">
        <f t="shared" si="61"/>
        <v>466</v>
      </c>
      <c r="B473">
        <f t="shared" si="58"/>
        <v>465</v>
      </c>
      <c r="C473">
        <f t="shared" si="59"/>
        <v>39</v>
      </c>
      <c r="D473" s="4">
        <f t="shared" si="62"/>
        <v>4.3796578185901477E-18</v>
      </c>
      <c r="E473" s="4">
        <f t="shared" si="63"/>
        <v>2.8322225989635089E-169</v>
      </c>
      <c r="F473" s="4">
        <f t="shared" si="64"/>
        <v>2.016870374768197E-18</v>
      </c>
      <c r="G473" s="4">
        <f t="shared" si="65"/>
        <v>1.282471925090931E-16</v>
      </c>
      <c r="H473" s="18">
        <f t="shared" si="60"/>
        <v>8.5824330523228169E-4</v>
      </c>
    </row>
    <row r="474" spans="1:8" x14ac:dyDescent="0.3">
      <c r="A474">
        <f t="shared" si="61"/>
        <v>467</v>
      </c>
      <c r="B474">
        <f t="shared" si="58"/>
        <v>466</v>
      </c>
      <c r="C474">
        <f t="shared" si="59"/>
        <v>39</v>
      </c>
      <c r="D474" s="4">
        <f t="shared" si="62"/>
        <v>4.0403936225045016E-18</v>
      </c>
      <c r="E474" s="4">
        <f t="shared" si="63"/>
        <v>1.2285986661549411E-169</v>
      </c>
      <c r="F474" s="4">
        <f t="shared" si="64"/>
        <v>1.8606362727796185E-18</v>
      </c>
      <c r="G474" s="4">
        <f t="shared" si="65"/>
        <v>1.2638655623631348E-16</v>
      </c>
      <c r="H474" s="18">
        <f t="shared" si="60"/>
        <v>8.4531006129447616E-4</v>
      </c>
    </row>
    <row r="475" spans="1:8" x14ac:dyDescent="0.3">
      <c r="A475">
        <f t="shared" si="61"/>
        <v>468</v>
      </c>
      <c r="B475">
        <f t="shared" si="58"/>
        <v>467</v>
      </c>
      <c r="C475">
        <f t="shared" si="59"/>
        <v>39</v>
      </c>
      <c r="D475" s="4">
        <f t="shared" si="62"/>
        <v>3.7274100628322939E-18</v>
      </c>
      <c r="E475" s="4">
        <f t="shared" si="63"/>
        <v>5.3295764359415335E-170</v>
      </c>
      <c r="F475" s="4">
        <f t="shared" si="64"/>
        <v>1.7165046315785772E-18</v>
      </c>
      <c r="G475" s="4">
        <f t="shared" si="65"/>
        <v>1.246700516047349E-16</v>
      </c>
      <c r="H475" s="18">
        <f t="shared" si="60"/>
        <v>8.3257171406921689E-4</v>
      </c>
    </row>
    <row r="476" spans="1:8" x14ac:dyDescent="0.3">
      <c r="A476">
        <f t="shared" si="61"/>
        <v>469</v>
      </c>
      <c r="B476">
        <f t="shared" si="58"/>
        <v>468</v>
      </c>
      <c r="C476">
        <f t="shared" si="59"/>
        <v>40</v>
      </c>
      <c r="D476" s="4">
        <f t="shared" si="62"/>
        <v>3.4386713460584282E-18</v>
      </c>
      <c r="E476" s="4">
        <f t="shared" si="63"/>
        <v>2.3119335686272933E-170</v>
      </c>
      <c r="F476" s="4">
        <f t="shared" si="64"/>
        <v>1.5835379506114194E-18</v>
      </c>
      <c r="G476" s="4">
        <f t="shared" si="65"/>
        <v>1.2308651365412348E-16</v>
      </c>
      <c r="H476" s="18">
        <f t="shared" si="60"/>
        <v>8.2002532657265558E-4</v>
      </c>
    </row>
    <row r="477" spans="1:8" x14ac:dyDescent="0.3">
      <c r="A477">
        <f t="shared" si="61"/>
        <v>470</v>
      </c>
      <c r="B477">
        <f t="shared" si="58"/>
        <v>469</v>
      </c>
      <c r="C477">
        <f t="shared" si="59"/>
        <v>40</v>
      </c>
      <c r="D477" s="4">
        <f t="shared" si="62"/>
        <v>3.1722993786249532E-18</v>
      </c>
      <c r="E477" s="4">
        <f t="shared" si="63"/>
        <v>1.0029008665116307E-170</v>
      </c>
      <c r="F477" s="4">
        <f t="shared" si="64"/>
        <v>1.4608713515212109E-18</v>
      </c>
      <c r="G477" s="4">
        <f t="shared" si="65"/>
        <v>1.2162564230260226E-16</v>
      </c>
      <c r="H477" s="18">
        <f t="shared" si="60"/>
        <v>8.076680060796369E-4</v>
      </c>
    </row>
    <row r="478" spans="1:8" x14ac:dyDescent="0.3">
      <c r="A478">
        <f t="shared" si="61"/>
        <v>471</v>
      </c>
      <c r="B478">
        <f t="shared" si="58"/>
        <v>470</v>
      </c>
      <c r="C478">
        <f t="shared" si="59"/>
        <v>40</v>
      </c>
      <c r="D478" s="4">
        <f t="shared" si="62"/>
        <v>2.9265615509198099E-18</v>
      </c>
      <c r="E478" s="4">
        <f t="shared" si="63"/>
        <v>4.3505149183286341E-171</v>
      </c>
      <c r="F478" s="4">
        <f t="shared" si="64"/>
        <v>1.3477069525687056E-18</v>
      </c>
      <c r="G478" s="4">
        <f t="shared" si="65"/>
        <v>1.2027793535003356E-16</v>
      </c>
      <c r="H478" s="18">
        <f t="shared" si="60"/>
        <v>7.9549690345674868E-4</v>
      </c>
    </row>
    <row r="479" spans="1:8" x14ac:dyDescent="0.3">
      <c r="A479">
        <f t="shared" si="61"/>
        <v>472</v>
      </c>
      <c r="B479">
        <f t="shared" si="58"/>
        <v>471</v>
      </c>
      <c r="C479">
        <f t="shared" si="59"/>
        <v>40</v>
      </c>
      <c r="D479" s="4">
        <f t="shared" si="62"/>
        <v>2.6998594675621681E-18</v>
      </c>
      <c r="E479" s="4">
        <f t="shared" si="63"/>
        <v>1.887223422234475E-171</v>
      </c>
      <c r="F479" s="4">
        <f t="shared" si="64"/>
        <v>1.243308678831091E-18</v>
      </c>
      <c r="G479" s="4">
        <f t="shared" si="65"/>
        <v>1.1903462667120248E-16</v>
      </c>
      <c r="H479" s="18">
        <f t="shared" si="60"/>
        <v>7.8350921250541577E-4</v>
      </c>
    </row>
    <row r="480" spans="1:8" x14ac:dyDescent="0.3">
      <c r="A480">
        <f t="shared" si="61"/>
        <v>473</v>
      </c>
      <c r="B480">
        <f t="shared" si="58"/>
        <v>472</v>
      </c>
      <c r="C480">
        <f t="shared" si="59"/>
        <v>40</v>
      </c>
      <c r="D480" s="4">
        <f t="shared" si="62"/>
        <v>2.4907185506807764E-18</v>
      </c>
      <c r="E480" s="4">
        <f t="shared" si="63"/>
        <v>8.1866452874932129E-172</v>
      </c>
      <c r="F480" s="4">
        <f t="shared" si="64"/>
        <v>1.1469974744215827E-18</v>
      </c>
      <c r="G480" s="4">
        <f t="shared" si="65"/>
        <v>1.178876291967809E-16</v>
      </c>
      <c r="H480" s="18">
        <f t="shared" si="60"/>
        <v>7.717021693148978E-4</v>
      </c>
    </row>
    <row r="481" spans="1:8" x14ac:dyDescent="0.3">
      <c r="A481">
        <f t="shared" si="61"/>
        <v>474</v>
      </c>
      <c r="B481">
        <f t="shared" si="58"/>
        <v>473</v>
      </c>
      <c r="C481">
        <f t="shared" si="59"/>
        <v>40</v>
      </c>
      <c r="D481" s="4">
        <f t="shared" si="62"/>
        <v>2.2977784485601186E-18</v>
      </c>
      <c r="E481" s="4">
        <f t="shared" si="63"/>
        <v>3.5513103681111427E-172</v>
      </c>
      <c r="F481" s="4">
        <f t="shared" si="64"/>
        <v>1.0581468855878708E-18</v>
      </c>
      <c r="G481" s="4">
        <f t="shared" si="65"/>
        <v>1.1682948231119303E-16</v>
      </c>
      <c r="H481" s="18">
        <f t="shared" si="60"/>
        <v>7.6007305162503465E-4</v>
      </c>
    </row>
    <row r="482" spans="1:8" x14ac:dyDescent="0.3">
      <c r="A482">
        <f t="shared" si="61"/>
        <v>475</v>
      </c>
      <c r="B482">
        <f t="shared" si="58"/>
        <v>474</v>
      </c>
      <c r="C482">
        <f t="shared" si="59"/>
        <v>40</v>
      </c>
      <c r="D482" s="4">
        <f t="shared" si="62"/>
        <v>2.1197841872676651E-18</v>
      </c>
      <c r="E482" s="4">
        <f t="shared" si="63"/>
        <v>1.540533990146224E-172</v>
      </c>
      <c r="F482" s="4">
        <f t="shared" si="64"/>
        <v>9.7617898595979843E-19</v>
      </c>
      <c r="G482" s="4">
        <f t="shared" si="65"/>
        <v>1.1585330332523323E-16</v>
      </c>
      <c r="H482" s="18">
        <f t="shared" si="60"/>
        <v>7.4861917819859613E-4</v>
      </c>
    </row>
    <row r="483" spans="1:8" x14ac:dyDescent="0.3">
      <c r="A483">
        <f t="shared" si="61"/>
        <v>476</v>
      </c>
      <c r="B483">
        <f t="shared" si="58"/>
        <v>475</v>
      </c>
      <c r="C483">
        <f t="shared" si="59"/>
        <v>40</v>
      </c>
      <c r="D483" s="4">
        <f t="shared" si="62"/>
        <v>1.9555780077082E-18</v>
      </c>
      <c r="E483" s="4">
        <f t="shared" si="63"/>
        <v>6.6827303975070998E-173</v>
      </c>
      <c r="F483" s="4">
        <f t="shared" si="64"/>
        <v>9.0056061744214959E-19</v>
      </c>
      <c r="G483" s="4">
        <f t="shared" si="65"/>
        <v>1.1495274270779109E-16</v>
      </c>
      <c r="H483" s="18">
        <f t="shared" si="60"/>
        <v>7.3733790820308892E-4</v>
      </c>
    </row>
    <row r="484" spans="1:8" x14ac:dyDescent="0.3">
      <c r="A484">
        <f t="shared" si="61"/>
        <v>477</v>
      </c>
      <c r="B484">
        <f t="shared" si="58"/>
        <v>476</v>
      </c>
      <c r="C484">
        <f t="shared" si="59"/>
        <v>40</v>
      </c>
      <c r="D484" s="4">
        <f t="shared" si="62"/>
        <v>1.804091835009561E-18</v>
      </c>
      <c r="E484" s="4">
        <f t="shared" si="63"/>
        <v>2.8989224419207053E-173</v>
      </c>
      <c r="F484" s="4">
        <f t="shared" si="64"/>
        <v>8.3079992230152863E-19</v>
      </c>
      <c r="G484" s="4">
        <f t="shared" si="65"/>
        <v>1.1412194278548956E-16</v>
      </c>
      <c r="H484" s="18">
        <f t="shared" si="60"/>
        <v>7.2622664060187987E-4</v>
      </c>
    </row>
    <row r="485" spans="1:8" x14ac:dyDescent="0.3">
      <c r="A485">
        <f t="shared" si="61"/>
        <v>478</v>
      </c>
      <c r="B485">
        <f t="shared" si="58"/>
        <v>477</v>
      </c>
      <c r="C485">
        <f t="shared" si="59"/>
        <v>40</v>
      </c>
      <c r="D485" s="4">
        <f t="shared" si="62"/>
        <v>1.6643403312570999E-18</v>
      </c>
      <c r="E485" s="4">
        <f t="shared" si="63"/>
        <v>1.2575325988620472E-173</v>
      </c>
      <c r="F485" s="4">
        <f t="shared" si="64"/>
        <v>7.6644314389038357E-19</v>
      </c>
      <c r="G485" s="4">
        <f t="shared" si="65"/>
        <v>1.1335549964159917E-16</v>
      </c>
      <c r="H485" s="18">
        <f t="shared" si="60"/>
        <v>7.1528281355449604E-4</v>
      </c>
    </row>
    <row r="486" spans="1:8" x14ac:dyDescent="0.3">
      <c r="A486">
        <f t="shared" si="61"/>
        <v>479</v>
      </c>
      <c r="B486">
        <f t="shared" si="58"/>
        <v>478</v>
      </c>
      <c r="C486">
        <f t="shared" si="59"/>
        <v>40</v>
      </c>
      <c r="D486" s="4">
        <f t="shared" si="62"/>
        <v>1.5354144863885562E-18</v>
      </c>
      <c r="E486" s="4">
        <f t="shared" si="63"/>
        <v>5.4550898441869749E-174</v>
      </c>
      <c r="F486" s="4">
        <f t="shared" si="64"/>
        <v>7.0707167519855979E-19</v>
      </c>
      <c r="G486" s="4">
        <f t="shared" si="65"/>
        <v>1.126484279664006E-16</v>
      </c>
      <c r="H486" s="18">
        <f t="shared" si="60"/>
        <v>7.0450390382595905E-4</v>
      </c>
    </row>
    <row r="487" spans="1:8" x14ac:dyDescent="0.3">
      <c r="A487">
        <f t="shared" si="61"/>
        <v>480</v>
      </c>
      <c r="B487">
        <f t="shared" si="58"/>
        <v>479</v>
      </c>
      <c r="C487">
        <f t="shared" si="59"/>
        <v>40</v>
      </c>
      <c r="D487" s="4">
        <f t="shared" si="62"/>
        <v>1.4164757055614835E-18</v>
      </c>
      <c r="E487" s="4">
        <f t="shared" si="63"/>
        <v>2.3663804210785603E-174</v>
      </c>
      <c r="F487" s="4">
        <f t="shared" si="64"/>
        <v>6.5229933603476833E-19</v>
      </c>
      <c r="G487" s="4">
        <f t="shared" si="65"/>
        <v>1.1199612863036584E-16</v>
      </c>
      <c r="H487" s="18">
        <f t="shared" si="60"/>
        <v>6.9388742620502203E-4</v>
      </c>
    </row>
    <row r="488" spans="1:8" x14ac:dyDescent="0.3">
      <c r="A488">
        <f t="shared" si="61"/>
        <v>481</v>
      </c>
      <c r="B488">
        <f t="shared" si="58"/>
        <v>480</v>
      </c>
      <c r="C488">
        <f t="shared" si="59"/>
        <v>41</v>
      </c>
      <c r="D488" s="4">
        <f t="shared" si="62"/>
        <v>1.3067503545346624E-18</v>
      </c>
      <c r="E488" s="4">
        <f t="shared" si="63"/>
        <v>1.0265195362879548E-174</v>
      </c>
      <c r="F488" s="4">
        <f t="shared" si="64"/>
        <v>6.0176986112746259E-19</v>
      </c>
      <c r="G488" s="4">
        <f t="shared" si="65"/>
        <v>1.1139435876923837E-16</v>
      </c>
      <c r="H488" s="18">
        <f t="shared" si="60"/>
        <v>6.8343093293117508E-4</v>
      </c>
    </row>
    <row r="489" spans="1:8" x14ac:dyDescent="0.3">
      <c r="A489">
        <f t="shared" si="61"/>
        <v>482</v>
      </c>
      <c r="B489">
        <f t="shared" si="58"/>
        <v>481</v>
      </c>
      <c r="C489">
        <f t="shared" si="59"/>
        <v>41</v>
      </c>
      <c r="D489" s="4">
        <f t="shared" si="62"/>
        <v>1.2055247275840738E-18</v>
      </c>
      <c r="E489" s="4">
        <f t="shared" si="63"/>
        <v>4.4529710818878304E-175</v>
      </c>
      <c r="F489" s="4">
        <f t="shared" si="64"/>
        <v>5.5515458280654106E-19</v>
      </c>
      <c r="G489" s="4">
        <f t="shared" si="65"/>
        <v>1.1083920418643184E-16</v>
      </c>
      <c r="H489" s="18">
        <f t="shared" si="60"/>
        <v>6.7313201313028181E-4</v>
      </c>
    </row>
    <row r="490" spans="1:8" x14ac:dyDescent="0.3">
      <c r="A490">
        <f t="shared" si="61"/>
        <v>483</v>
      </c>
      <c r="B490">
        <f t="shared" si="58"/>
        <v>482</v>
      </c>
      <c r="C490">
        <f t="shared" si="59"/>
        <v>41</v>
      </c>
      <c r="D490" s="4">
        <f t="shared" si="62"/>
        <v>1.11214040522237E-18</v>
      </c>
      <c r="E490" s="4">
        <f t="shared" si="63"/>
        <v>1.9316682006689975E-175</v>
      </c>
      <c r="F490" s="4">
        <f t="shared" si="64"/>
        <v>5.1215029319293985E-19</v>
      </c>
      <c r="G490" s="4">
        <f t="shared" si="65"/>
        <v>1.103270538932389E-16</v>
      </c>
      <c r="H490" s="18">
        <f t="shared" si="60"/>
        <v>6.6298829225872318E-4</v>
      </c>
    </row>
    <row r="491" spans="1:8" x14ac:dyDescent="0.3">
      <c r="A491">
        <f t="shared" si="61"/>
        <v>484</v>
      </c>
      <c r="B491">
        <f t="shared" si="58"/>
        <v>483</v>
      </c>
      <c r="C491">
        <f t="shared" si="59"/>
        <v>41</v>
      </c>
      <c r="D491" s="4">
        <f t="shared" si="62"/>
        <v>1.0259899715262527E-18</v>
      </c>
      <c r="E491" s="4">
        <f t="shared" si="63"/>
        <v>8.3794436767235991E-176</v>
      </c>
      <c r="F491" s="4">
        <f t="shared" si="64"/>
        <v>4.7247727199078033E-19</v>
      </c>
      <c r="G491" s="4">
        <f t="shared" si="65"/>
        <v>1.0985457662124811E-16</v>
      </c>
      <c r="H491" s="18">
        <f t="shared" si="60"/>
        <v>6.5299743155591763E-4</v>
      </c>
    </row>
    <row r="492" spans="1:8" x14ac:dyDescent="0.3">
      <c r="A492">
        <f t="shared" si="61"/>
        <v>485</v>
      </c>
      <c r="B492">
        <f t="shared" si="58"/>
        <v>484</v>
      </c>
      <c r="C492">
        <f t="shared" si="59"/>
        <v>41</v>
      </c>
      <c r="D492" s="4">
        <f t="shared" si="62"/>
        <v>9.4651306321521932E-19</v>
      </c>
      <c r="E492" s="4">
        <f t="shared" si="63"/>
        <v>3.6349449821178103E-176</v>
      </c>
      <c r="F492" s="4">
        <f t="shared" si="64"/>
        <v>4.3587746705389792E-19</v>
      </c>
      <c r="G492" s="4">
        <f t="shared" si="65"/>
        <v>1.0941869915419422E-16</v>
      </c>
      <c r="H492" s="18">
        <f t="shared" si="60"/>
        <v>6.4315712750508981E-4</v>
      </c>
    </row>
    <row r="493" spans="1:8" x14ac:dyDescent="0.3">
      <c r="A493">
        <f t="shared" si="61"/>
        <v>486</v>
      </c>
      <c r="B493">
        <f t="shared" si="58"/>
        <v>485</v>
      </c>
      <c r="C493">
        <f t="shared" si="59"/>
        <v>41</v>
      </c>
      <c r="D493" s="4">
        <f t="shared" si="62"/>
        <v>8.7319272478301633E-19</v>
      </c>
      <c r="E493" s="4">
        <f t="shared" si="63"/>
        <v>1.5768141099541016E-176</v>
      </c>
      <c r="F493" s="4">
        <f t="shared" si="64"/>
        <v>4.0211281589229378E-19</v>
      </c>
      <c r="G493" s="4">
        <f t="shared" si="65"/>
        <v>1.0901658633830193E-16</v>
      </c>
      <c r="H493" s="18">
        <f t="shared" si="60"/>
        <v>6.3346511130216653E-4</v>
      </c>
    </row>
    <row r="494" spans="1:8" x14ac:dyDescent="0.3">
      <c r="A494">
        <f t="shared" si="61"/>
        <v>487</v>
      </c>
      <c r="B494">
        <f t="shared" si="58"/>
        <v>486</v>
      </c>
      <c r="C494">
        <f t="shared" si="59"/>
        <v>41</v>
      </c>
      <c r="D494" s="4">
        <f t="shared" si="62"/>
        <v>8.0555204597384203E-19</v>
      </c>
      <c r="E494" s="4">
        <f t="shared" si="63"/>
        <v>6.8401110596775523E-177</v>
      </c>
      <c r="F494" s="4">
        <f t="shared" si="64"/>
        <v>3.7096369720079059E-19</v>
      </c>
      <c r="G494" s="4">
        <f t="shared" si="65"/>
        <v>1.0864562264110113E-16</v>
      </c>
      <c r="H494" s="18">
        <f t="shared" si="60"/>
        <v>6.2391914833267678E-4</v>
      </c>
    </row>
    <row r="495" spans="1:8" x14ac:dyDescent="0.3">
      <c r="A495">
        <f t="shared" si="61"/>
        <v>488</v>
      </c>
      <c r="B495">
        <f t="shared" si="58"/>
        <v>487</v>
      </c>
      <c r="C495">
        <f t="shared" si="59"/>
        <v>41</v>
      </c>
      <c r="D495" s="4">
        <f t="shared" si="62"/>
        <v>7.4315105973185312E-19</v>
      </c>
      <c r="E495" s="4">
        <f t="shared" si="63"/>
        <v>2.9671930897475965E-177</v>
      </c>
      <c r="F495" s="4">
        <f t="shared" si="64"/>
        <v>3.4222750233790081E-19</v>
      </c>
      <c r="G495" s="4">
        <f t="shared" si="65"/>
        <v>1.0830339513876323E-16</v>
      </c>
      <c r="H495" s="18">
        <f t="shared" si="60"/>
        <v>6.1451703765653173E-4</v>
      </c>
    </row>
    <row r="496" spans="1:8" x14ac:dyDescent="0.3">
      <c r="A496">
        <f t="shared" si="61"/>
        <v>489</v>
      </c>
      <c r="B496">
        <f t="shared" si="58"/>
        <v>488</v>
      </c>
      <c r="C496">
        <f t="shared" si="59"/>
        <v>41</v>
      </c>
      <c r="D496" s="4">
        <f t="shared" si="62"/>
        <v>6.855838804467636E-19</v>
      </c>
      <c r="E496" s="4">
        <f t="shared" si="63"/>
        <v>1.2871479359080648E-177</v>
      </c>
      <c r="F496" s="4">
        <f t="shared" si="64"/>
        <v>3.1571731746312855E-19</v>
      </c>
      <c r="G496" s="4">
        <f t="shared" si="65"/>
        <v>1.0798767782130011E-16</v>
      </c>
      <c r="H496" s="18">
        <f t="shared" si="60"/>
        <v>6.0525661150057292E-4</v>
      </c>
    </row>
    <row r="497" spans="1:8" x14ac:dyDescent="0.3">
      <c r="A497">
        <f t="shared" si="61"/>
        <v>490</v>
      </c>
      <c r="B497">
        <f t="shared" si="58"/>
        <v>489</v>
      </c>
      <c r="C497">
        <f t="shared" si="59"/>
        <v>41</v>
      </c>
      <c r="D497" s="4">
        <f t="shared" si="62"/>
        <v>6.3247606388133082E-19</v>
      </c>
      <c r="E497" s="4">
        <f t="shared" si="63"/>
        <v>5.5835591375461274E-178</v>
      </c>
      <c r="F497" s="4">
        <f t="shared" si="64"/>
        <v>2.912607077607009E-19</v>
      </c>
      <c r="G497" s="4">
        <f t="shared" si="65"/>
        <v>1.0769641711353941E-16</v>
      </c>
      <c r="H497" s="18">
        <f t="shared" si="60"/>
        <v>5.9613573475876362E-4</v>
      </c>
    </row>
    <row r="498" spans="1:8" x14ac:dyDescent="0.3">
      <c r="A498">
        <f t="shared" si="61"/>
        <v>491</v>
      </c>
      <c r="B498">
        <f t="shared" si="58"/>
        <v>490</v>
      </c>
      <c r="C498">
        <f t="shared" si="59"/>
        <v>41</v>
      </c>
      <c r="D498" s="4">
        <f t="shared" si="62"/>
        <v>5.8348217160844372E-19</v>
      </c>
      <c r="E498" s="4">
        <f t="shared" si="63"/>
        <v>2.4221095161435758E-178</v>
      </c>
      <c r="F498" s="4">
        <f t="shared" si="64"/>
        <v>2.6869859584174286E-19</v>
      </c>
      <c r="G498" s="4">
        <f t="shared" si="65"/>
        <v>1.0742771851769766E-16</v>
      </c>
      <c r="H498" s="18">
        <f t="shared" si="60"/>
        <v>5.8715230449991505E-4</v>
      </c>
    </row>
    <row r="499" spans="1:8" x14ac:dyDescent="0.3">
      <c r="A499">
        <f t="shared" si="61"/>
        <v>492</v>
      </c>
      <c r="B499">
        <f t="shared" si="58"/>
        <v>491</v>
      </c>
      <c r="C499">
        <f t="shared" si="59"/>
        <v>41</v>
      </c>
      <c r="D499" s="4">
        <f t="shared" si="62"/>
        <v>5.3828352411575696E-19</v>
      </c>
      <c r="E499" s="4">
        <f t="shared" si="63"/>
        <v>1.0506944340830492E-178</v>
      </c>
      <c r="F499" s="4">
        <f t="shared" si="64"/>
        <v>2.4788422702949261E-19</v>
      </c>
      <c r="G499" s="4">
        <f t="shared" si="65"/>
        <v>1.0717983429066817E-16</v>
      </c>
      <c r="H499" s="18">
        <f t="shared" si="60"/>
        <v>5.7830424948282771E-4</v>
      </c>
    </row>
    <row r="500" spans="1:8" x14ac:dyDescent="0.3">
      <c r="A500">
        <f t="shared" si="61"/>
        <v>493</v>
      </c>
      <c r="B500">
        <f t="shared" si="58"/>
        <v>492</v>
      </c>
      <c r="C500">
        <f t="shared" si="59"/>
        <v>42</v>
      </c>
      <c r="D500" s="4">
        <f t="shared" si="62"/>
        <v>4.965861279629982E-19</v>
      </c>
      <c r="E500" s="4">
        <f t="shared" si="63"/>
        <v>4.5578401243012152E-179</v>
      </c>
      <c r="F500" s="4">
        <f t="shared" si="64"/>
        <v>2.2868221479728022E-19</v>
      </c>
      <c r="G500" s="4">
        <f t="shared" si="65"/>
        <v>1.0695115207587089E-16</v>
      </c>
      <c r="H500" s="18">
        <f t="shared" si="60"/>
        <v>5.6958952967874283E-4</v>
      </c>
    </row>
    <row r="501" spans="1:8" x14ac:dyDescent="0.3">
      <c r="A501">
        <f t="shared" si="61"/>
        <v>494</v>
      </c>
      <c r="B501">
        <f t="shared" si="58"/>
        <v>493</v>
      </c>
      <c r="C501">
        <f t="shared" si="59"/>
        <v>42</v>
      </c>
      <c r="D501" s="4">
        <f t="shared" si="62"/>
        <v>4.5811876350919629E-19</v>
      </c>
      <c r="E501" s="4">
        <f t="shared" si="63"/>
        <v>1.977159669339992E-179</v>
      </c>
      <c r="F501" s="4">
        <f t="shared" si="64"/>
        <v>2.1096766015034683E-19</v>
      </c>
      <c r="G501" s="4">
        <f t="shared" si="65"/>
        <v>1.0674018441572055E-16</v>
      </c>
      <c r="H501" s="18">
        <f t="shared" si="60"/>
        <v>5.6100613580098771E-4</v>
      </c>
    </row>
    <row r="502" spans="1:8" x14ac:dyDescent="0.3">
      <c r="A502">
        <f t="shared" si="61"/>
        <v>495</v>
      </c>
      <c r="B502">
        <f t="shared" si="58"/>
        <v>494</v>
      </c>
      <c r="C502">
        <f t="shared" si="59"/>
        <v>42</v>
      </c>
      <c r="D502" s="4">
        <f t="shared" si="62"/>
        <v>4.2263122077150132E-19</v>
      </c>
      <c r="E502" s="4">
        <f t="shared" si="63"/>
        <v>8.5767825361447031E-180</v>
      </c>
      <c r="F502" s="4">
        <f t="shared" si="64"/>
        <v>1.9462533922354495E-19</v>
      </c>
      <c r="G502" s="4">
        <f t="shared" si="65"/>
        <v>1.06545559076497E-16</v>
      </c>
      <c r="H502" s="18">
        <f t="shared" si="60"/>
        <v>5.525520888417097E-4</v>
      </c>
    </row>
    <row r="503" spans="1:8" x14ac:dyDescent="0.3">
      <c r="A503">
        <f t="shared" si="61"/>
        <v>496</v>
      </c>
      <c r="B503">
        <f t="shared" si="58"/>
        <v>495</v>
      </c>
      <c r="C503">
        <f t="shared" si="59"/>
        <v>42</v>
      </c>
      <c r="D503" s="4">
        <f t="shared" si="62"/>
        <v>3.898926719407858E-19</v>
      </c>
      <c r="E503" s="4">
        <f t="shared" si="63"/>
        <v>3.7205492208362051E-180</v>
      </c>
      <c r="F503" s="4">
        <f t="shared" si="64"/>
        <v>1.7954895381067095E-19</v>
      </c>
      <c r="G503" s="4">
        <f t="shared" si="65"/>
        <v>1.0636601012268633E-16</v>
      </c>
      <c r="H503" s="18">
        <f t="shared" si="60"/>
        <v>5.4422543961559096E-4</v>
      </c>
    </row>
    <row r="504" spans="1:8" x14ac:dyDescent="0.3">
      <c r="A504">
        <f t="shared" si="61"/>
        <v>497</v>
      </c>
      <c r="B504">
        <f t="shared" si="58"/>
        <v>496</v>
      </c>
      <c r="C504">
        <f t="shared" si="59"/>
        <v>42</v>
      </c>
      <c r="D504" s="4">
        <f t="shared" si="62"/>
        <v>3.5969016996809599E-19</v>
      </c>
      <c r="E504" s="4">
        <f t="shared" si="63"/>
        <v>1.6139486394028528E-180</v>
      </c>
      <c r="F504" s="4">
        <f t="shared" si="64"/>
        <v>1.6564043995051622E-19</v>
      </c>
      <c r="G504" s="4">
        <f t="shared" si="65"/>
        <v>1.0620036968273581E-16</v>
      </c>
      <c r="H504" s="18">
        <f t="shared" si="60"/>
        <v>5.3602426831044132E-4</v>
      </c>
    </row>
    <row r="505" spans="1:8" x14ac:dyDescent="0.3">
      <c r="A505">
        <f t="shared" si="61"/>
        <v>498</v>
      </c>
      <c r="B505">
        <f t="shared" si="58"/>
        <v>497</v>
      </c>
      <c r="C505">
        <f t="shared" si="59"/>
        <v>42</v>
      </c>
      <c r="D505" s="4">
        <f t="shared" si="62"/>
        <v>3.3182726345604841E-19</v>
      </c>
      <c r="E505" s="4">
        <f t="shared" si="63"/>
        <v>7.0011980920517857E-181</v>
      </c>
      <c r="F505" s="4">
        <f t="shared" si="64"/>
        <v>1.528093300723535E-19</v>
      </c>
      <c r="G505" s="4">
        <f t="shared" si="65"/>
        <v>1.0604756035266346E-16</v>
      </c>
      <c r="H505" s="18">
        <f t="shared" si="60"/>
        <v>5.2794668404455944E-4</v>
      </c>
    </row>
    <row r="506" spans="1:8" x14ac:dyDescent="0.3">
      <c r="A506">
        <f t="shared" si="61"/>
        <v>499</v>
      </c>
      <c r="B506">
        <f t="shared" si="58"/>
        <v>498</v>
      </c>
      <c r="C506">
        <f t="shared" si="59"/>
        <v>42</v>
      </c>
      <c r="D506" s="4">
        <f t="shared" si="62"/>
        <v>3.0612271884576748E-19</v>
      </c>
      <c r="E506" s="4">
        <f t="shared" si="63"/>
        <v>3.0370715354539009E-181</v>
      </c>
      <c r="F506" s="4">
        <f t="shared" si="64"/>
        <v>1.4097216455194949E-19</v>
      </c>
      <c r="G506" s="4">
        <f t="shared" si="65"/>
        <v>1.0590658818811151E-16</v>
      </c>
      <c r="H506" s="18">
        <f t="shared" si="60"/>
        <v>5.1999082443076868E-4</v>
      </c>
    </row>
    <row r="507" spans="1:8" x14ac:dyDescent="0.3">
      <c r="A507">
        <f t="shared" si="61"/>
        <v>500</v>
      </c>
      <c r="B507">
        <f t="shared" si="58"/>
        <v>499</v>
      </c>
      <c r="C507">
        <f t="shared" si="59"/>
        <v>42</v>
      </c>
      <c r="D507" s="4">
        <f t="shared" si="62"/>
        <v>2.8240934158786245E-19</v>
      </c>
      <c r="E507" s="4">
        <f t="shared" si="63"/>
        <v>1.3174607246059465E-181</v>
      </c>
      <c r="F507" s="4">
        <f t="shared" si="64"/>
        <v>1.300519488505853E-19</v>
      </c>
      <c r="G507" s="4">
        <f t="shared" si="65"/>
        <v>1.0577653623926093E-16</v>
      </c>
      <c r="H507" s="18">
        <f t="shared" si="60"/>
        <v>5.1215485514701929E-4</v>
      </c>
    </row>
    <row r="508" spans="1:8" x14ac:dyDescent="0.3">
      <c r="A508">
        <f t="shared" si="61"/>
        <v>501</v>
      </c>
      <c r="B508">
        <f t="shared" si="58"/>
        <v>500</v>
      </c>
      <c r="C508">
        <f t="shared" si="59"/>
        <v>42</v>
      </c>
      <c r="D508" s="4">
        <f t="shared" si="62"/>
        <v>2.6053288862978057E-19</v>
      </c>
      <c r="E508" s="4">
        <f t="shared" si="63"/>
        <v>5.7150539281578658E-182</v>
      </c>
      <c r="F508" s="4">
        <f t="shared" si="64"/>
        <v>1.1997765270605939E-19</v>
      </c>
      <c r="G508" s="4">
        <f t="shared" si="65"/>
        <v>1.0565655858655486E-16</v>
      </c>
      <c r="H508" s="18">
        <f t="shared" si="60"/>
        <v>5.0443696951346336E-4</v>
      </c>
    </row>
    <row r="509" spans="1:8" x14ac:dyDescent="0.3">
      <c r="A509">
        <f t="shared" si="61"/>
        <v>502</v>
      </c>
      <c r="B509">
        <f t="shared" si="58"/>
        <v>501</v>
      </c>
      <c r="C509">
        <f t="shared" si="59"/>
        <v>42</v>
      </c>
      <c r="D509" s="4">
        <f t="shared" si="62"/>
        <v>2.4035106514583837E-19</v>
      </c>
      <c r="E509" s="4">
        <f t="shared" si="63"/>
        <v>2.4791510510889676E-182</v>
      </c>
      <c r="F509" s="4">
        <f t="shared" si="64"/>
        <v>1.1068374811817378E-19</v>
      </c>
      <c r="G509" s="4">
        <f t="shared" si="65"/>
        <v>1.0554587483843669E-16</v>
      </c>
      <c r="H509" s="18">
        <f t="shared" si="60"/>
        <v>4.9683538807590187E-4</v>
      </c>
    </row>
    <row r="510" spans="1:8" x14ac:dyDescent="0.3">
      <c r="A510">
        <f t="shared" si="61"/>
        <v>503</v>
      </c>
      <c r="B510">
        <f t="shared" si="58"/>
        <v>502</v>
      </c>
      <c r="C510">
        <f t="shared" si="59"/>
        <v>42</v>
      </c>
      <c r="D510" s="4">
        <f t="shared" si="62"/>
        <v>2.2173259898418722E-19</v>
      </c>
      <c r="E510" s="4">
        <f t="shared" si="63"/>
        <v>1.0754386592632967E-182</v>
      </c>
      <c r="F510" s="4">
        <f t="shared" si="64"/>
        <v>1.0210978312354176E-19</v>
      </c>
      <c r="G510" s="4">
        <f t="shared" si="65"/>
        <v>1.0544376505531315E-16</v>
      </c>
      <c r="H510" s="18">
        <f t="shared" si="60"/>
        <v>4.893483581955106E-4</v>
      </c>
    </row>
    <row r="511" spans="1:8" x14ac:dyDescent="0.3">
      <c r="A511">
        <f t="shared" si="61"/>
        <v>504</v>
      </c>
      <c r="B511">
        <f t="shared" si="58"/>
        <v>503</v>
      </c>
      <c r="C511">
        <f t="shared" si="59"/>
        <v>42</v>
      </c>
      <c r="D511" s="4">
        <f t="shared" si="62"/>
        <v>2.0455638681047745E-19</v>
      </c>
      <c r="E511" s="4">
        <f t="shared" si="63"/>
        <v>4.6651788697183836E-183</v>
      </c>
      <c r="F511" s="4">
        <f t="shared" si="64"/>
        <v>9.4199988587346758E-20</v>
      </c>
      <c r="G511" s="4">
        <f t="shared" si="65"/>
        <v>1.0534956506672579E-16</v>
      </c>
      <c r="H511" s="18">
        <f t="shared" si="60"/>
        <v>4.8197415364474588E-4</v>
      </c>
    </row>
    <row r="512" spans="1:8" x14ac:dyDescent="0.3">
      <c r="A512">
        <f t="shared" si="61"/>
        <v>505</v>
      </c>
      <c r="B512">
        <f t="shared" si="58"/>
        <v>504</v>
      </c>
      <c r="C512">
        <f t="shared" si="59"/>
        <v>43</v>
      </c>
      <c r="D512" s="4">
        <f t="shared" si="62"/>
        <v>1.8871070639433453E-19</v>
      </c>
      <c r="E512" s="4">
        <f t="shared" si="63"/>
        <v>2.0237224781723697E-183</v>
      </c>
      <c r="F512" s="4">
        <f t="shared" si="64"/>
        <v>8.6902915454439067E-20</v>
      </c>
      <c r="G512" s="4">
        <f t="shared" si="65"/>
        <v>1.0526266215127135E-16</v>
      </c>
      <c r="H512" s="18">
        <f t="shared" si="60"/>
        <v>4.747110742093431E-4</v>
      </c>
    </row>
    <row r="513" spans="1:8" x14ac:dyDescent="0.3">
      <c r="A513">
        <f t="shared" si="61"/>
        <v>506</v>
      </c>
      <c r="B513">
        <f t="shared" si="58"/>
        <v>505</v>
      </c>
      <c r="C513">
        <f t="shared" si="59"/>
        <v>43</v>
      </c>
      <c r="D513" s="4">
        <f t="shared" si="62"/>
        <v>1.7409248991498459E-19</v>
      </c>
      <c r="E513" s="4">
        <f t="shared" si="63"/>
        <v>8.7787687954338645E-184</v>
      </c>
      <c r="F513" s="4">
        <f t="shared" si="64"/>
        <v>8.0171100100279726E-20</v>
      </c>
      <c r="G513" s="4">
        <f t="shared" si="65"/>
        <v>1.0518249105117107E-16</v>
      </c>
      <c r="H513" s="18">
        <f t="shared" si="60"/>
        <v>4.6755744529630944E-4</v>
      </c>
    </row>
    <row r="514" spans="1:8" x14ac:dyDescent="0.3">
      <c r="A514">
        <f t="shared" si="61"/>
        <v>507</v>
      </c>
      <c r="B514">
        <f t="shared" si="58"/>
        <v>506</v>
      </c>
      <c r="C514">
        <f t="shared" si="59"/>
        <v>43</v>
      </c>
      <c r="D514" s="4">
        <f t="shared" si="62"/>
        <v>1.6060665355926473E-19</v>
      </c>
      <c r="E514" s="4">
        <f t="shared" si="63"/>
        <v>3.8081694696242444E-184</v>
      </c>
      <c r="F514" s="4">
        <f t="shared" si="64"/>
        <v>7.3960755605015271E-20</v>
      </c>
      <c r="G514" s="4">
        <f t="shared" si="65"/>
        <v>1.0510853029556605E-16</v>
      </c>
      <c r="H514" s="18">
        <f t="shared" si="60"/>
        <v>4.6051161754782758E-4</v>
      </c>
    </row>
    <row r="515" spans="1:8" x14ac:dyDescent="0.3">
      <c r="A515">
        <f t="shared" si="61"/>
        <v>508</v>
      </c>
      <c r="B515">
        <f t="shared" si="58"/>
        <v>507</v>
      </c>
      <c r="C515">
        <f t="shared" si="59"/>
        <v>43</v>
      </c>
      <c r="D515" s="4">
        <f t="shared" si="62"/>
        <v>1.4816547905140555E-19</v>
      </c>
      <c r="E515" s="4">
        <f t="shared" si="63"/>
        <v>1.6519577001414208E-184</v>
      </c>
      <c r="F515" s="4">
        <f t="shared" si="64"/>
        <v>6.8231486942583576E-20</v>
      </c>
      <c r="G515" s="4">
        <f t="shared" si="65"/>
        <v>1.0504029880862347E-16</v>
      </c>
      <c r="H515" s="18">
        <f t="shared" si="60"/>
        <v>4.5357196646097472E-4</v>
      </c>
    </row>
    <row r="516" spans="1:8" x14ac:dyDescent="0.3">
      <c r="A516">
        <f t="shared" si="61"/>
        <v>509</v>
      </c>
      <c r="B516">
        <f t="shared" si="58"/>
        <v>508</v>
      </c>
      <c r="C516">
        <f t="shared" si="59"/>
        <v>43</v>
      </c>
      <c r="D516" s="4">
        <f t="shared" si="62"/>
        <v>1.366880430917622E-19</v>
      </c>
      <c r="E516" s="4">
        <f t="shared" si="63"/>
        <v>7.1660787809577233E-185</v>
      </c>
      <c r="F516" s="4">
        <f t="shared" si="64"/>
        <v>6.2946028232305709E-20</v>
      </c>
      <c r="G516" s="4">
        <f t="shared" si="65"/>
        <v>1.0497735278039116E-16</v>
      </c>
      <c r="H516" s="18">
        <f t="shared" si="60"/>
        <v>4.4673689201317311E-4</v>
      </c>
    </row>
    <row r="517" spans="1:8" x14ac:dyDescent="0.3">
      <c r="A517">
        <f t="shared" si="61"/>
        <v>510</v>
      </c>
      <c r="B517">
        <f t="shared" si="58"/>
        <v>509</v>
      </c>
      <c r="C517">
        <f t="shared" si="59"/>
        <v>43</v>
      </c>
      <c r="D517" s="4">
        <f t="shared" si="62"/>
        <v>1.2609969099329281E-19</v>
      </c>
      <c r="E517" s="4">
        <f t="shared" si="63"/>
        <v>3.1085956432477858E-185</v>
      </c>
      <c r="F517" s="4">
        <f t="shared" si="64"/>
        <v>5.8070000343923312E-20</v>
      </c>
      <c r="G517" s="4">
        <f t="shared" si="65"/>
        <v>1.0491928278004723E-16</v>
      </c>
      <c r="H517" s="18">
        <f t="shared" si="60"/>
        <v>4.400048182932858E-4</v>
      </c>
    </row>
    <row r="518" spans="1:8" x14ac:dyDescent="0.3">
      <c r="A518">
        <f t="shared" si="61"/>
        <v>511</v>
      </c>
      <c r="B518">
        <f t="shared" si="58"/>
        <v>510</v>
      </c>
      <c r="C518">
        <f t="shared" si="59"/>
        <v>43</v>
      </c>
      <c r="D518" s="4">
        <f t="shared" si="62"/>
        <v>1.1633155109206656E-19</v>
      </c>
      <c r="E518" s="4">
        <f t="shared" si="63"/>
        <v>1.3484873901885346E-185</v>
      </c>
      <c r="F518" s="4">
        <f t="shared" si="64"/>
        <v>5.3571687279429991E-20</v>
      </c>
      <c r="G518" s="4">
        <f t="shared" si="65"/>
        <v>1.0486571109276779E-16</v>
      </c>
      <c r="H518" s="18">
        <f t="shared" si="60"/>
        <v>4.3337419313827034E-4</v>
      </c>
    </row>
    <row r="519" spans="1:8" x14ac:dyDescent="0.3">
      <c r="A519">
        <f t="shared" si="61"/>
        <v>512</v>
      </c>
      <c r="B519">
        <f t="shared" si="58"/>
        <v>511</v>
      </c>
      <c r="C519">
        <f t="shared" si="59"/>
        <v>43</v>
      </c>
      <c r="D519" s="4">
        <f t="shared" si="62"/>
        <v>1.0732008677329677E-19</v>
      </c>
      <c r="E519" s="4">
        <f t="shared" si="63"/>
        <v>5.849645467551533E-186</v>
      </c>
      <c r="F519" s="4">
        <f t="shared" si="64"/>
        <v>4.9421829877177925E-20</v>
      </c>
      <c r="G519" s="4">
        <f t="shared" si="65"/>
        <v>1.0481628926289061E-16</v>
      </c>
      <c r="H519" s="18">
        <f t="shared" si="60"/>
        <v>4.2684348777530809E-4</v>
      </c>
    </row>
    <row r="520" spans="1:8" x14ac:dyDescent="0.3">
      <c r="A520">
        <f t="shared" si="61"/>
        <v>513</v>
      </c>
      <c r="B520">
        <f t="shared" si="58"/>
        <v>512</v>
      </c>
      <c r="C520">
        <f t="shared" si="59"/>
        <v>43</v>
      </c>
      <c r="D520" s="4">
        <f t="shared" si="62"/>
        <v>9.9006683199063886E-20</v>
      </c>
      <c r="E520" s="4">
        <f t="shared" si="63"/>
        <v>2.5375359343376623E-186</v>
      </c>
      <c r="F520" s="4">
        <f t="shared" si="64"/>
        <v>4.5593435496413309E-20</v>
      </c>
      <c r="G520" s="4">
        <f t="shared" si="65"/>
        <v>1.0477069582739419E-16</v>
      </c>
      <c r="H520" s="18">
        <f t="shared" si="60"/>
        <v>4.2041119646932734E-4</v>
      </c>
    </row>
    <row r="521" spans="1:8" x14ac:dyDescent="0.3">
      <c r="A521">
        <f t="shared" si="61"/>
        <v>514</v>
      </c>
      <c r="B521">
        <f t="shared" ref="B521:B584" si="66">A521-1</f>
        <v>513</v>
      </c>
      <c r="C521">
        <f t="shared" ref="C521:C584" si="67">INT(B521/12)+1</f>
        <v>43</v>
      </c>
      <c r="D521" s="4">
        <f t="shared" si="62"/>
        <v>9.1337266049609635E-20</v>
      </c>
      <c r="E521" s="4">
        <f t="shared" si="63"/>
        <v>1.1007656196897864E-186</v>
      </c>
      <c r="F521" s="4">
        <f t="shared" si="64"/>
        <v>4.2061602444338754E-20</v>
      </c>
      <c r="G521" s="4">
        <f t="shared" si="65"/>
        <v>1.0472863422494986E-16</v>
      </c>
      <c r="H521" s="18">
        <f t="shared" ref="H521:H584" si="68">1/(1+$H$5)^B521</f>
        <v>4.1407583617583704E-4</v>
      </c>
    </row>
    <row r="522" spans="1:8" x14ac:dyDescent="0.3">
      <c r="A522">
        <f t="shared" ref="A522:A585" si="69">A521+1</f>
        <v>515</v>
      </c>
      <c r="B522">
        <f t="shared" si="66"/>
        <v>514</v>
      </c>
      <c r="C522">
        <f t="shared" si="67"/>
        <v>43</v>
      </c>
      <c r="D522" s="4">
        <f t="shared" si="62"/>
        <v>8.4261949798314744E-20</v>
      </c>
      <c r="E522" s="4">
        <f t="shared" si="63"/>
        <v>4.7750454805177315E-187</v>
      </c>
      <c r="F522" s="4">
        <f t="shared" si="64"/>
        <v>3.8803358003692864E-20</v>
      </c>
      <c r="G522" s="4">
        <f t="shared" si="65"/>
        <v>1.0468983086694617E-16</v>
      </c>
      <c r="H522" s="18">
        <f t="shared" si="68"/>
        <v>4.0783594619899242E-4</v>
      </c>
    </row>
    <row r="523" spans="1:8" x14ac:dyDescent="0.3">
      <c r="A523">
        <f t="shared" si="69"/>
        <v>516</v>
      </c>
      <c r="B523">
        <f t="shared" si="66"/>
        <v>515</v>
      </c>
      <c r="C523">
        <f t="shared" si="67"/>
        <v>43</v>
      </c>
      <c r="D523" s="4">
        <f t="shared" ref="D523:D586" si="70">D522*(1-$B$1)</f>
        <v>7.7734713232573918E-20</v>
      </c>
      <c r="E523" s="4">
        <f t="shared" ref="E523:E586" si="71">E522*(1-$B$2)</f>
        <v>2.0713818576054839E-187</v>
      </c>
      <c r="F523" s="4">
        <f t="shared" si="64"/>
        <v>3.5797509007301598E-20</v>
      </c>
      <c r="G523" s="4">
        <f t="shared" si="65"/>
        <v>1.0465403335793886E-16</v>
      </c>
      <c r="H523" s="18">
        <f t="shared" si="68"/>
        <v>4.0169008785481371E-4</v>
      </c>
    </row>
    <row r="524" spans="1:8" x14ac:dyDescent="0.3">
      <c r="A524">
        <f t="shared" si="69"/>
        <v>517</v>
      </c>
      <c r="B524">
        <f t="shared" si="66"/>
        <v>516</v>
      </c>
      <c r="C524">
        <f t="shared" si="67"/>
        <v>44</v>
      </c>
      <c r="D524" s="4">
        <f t="shared" si="70"/>
        <v>7.171310011000193E-20</v>
      </c>
      <c r="E524" s="4">
        <f t="shared" si="71"/>
        <v>8.9855119025001137E-188</v>
      </c>
      <c r="F524" s="4">
        <f t="shared" si="64"/>
        <v>3.3024503987667349E-20</v>
      </c>
      <c r="G524" s="4">
        <f t="shared" si="65"/>
        <v>1.046210088539512E-16</v>
      </c>
      <c r="H524" s="18">
        <f t="shared" si="68"/>
        <v>3.9563684413947966E-4</v>
      </c>
    </row>
    <row r="525" spans="1:8" x14ac:dyDescent="0.3">
      <c r="A525">
        <f t="shared" si="69"/>
        <v>518</v>
      </c>
      <c r="B525">
        <f t="shared" si="66"/>
        <v>517</v>
      </c>
      <c r="C525">
        <f t="shared" si="67"/>
        <v>44</v>
      </c>
      <c r="D525" s="4">
        <f t="shared" si="70"/>
        <v>6.6157943002896875E-20</v>
      </c>
      <c r="E525" s="4">
        <f t="shared" si="71"/>
        <v>3.8978532062314161E-188</v>
      </c>
      <c r="F525" s="4">
        <f t="shared" si="64"/>
        <v>3.046630600495146E-20</v>
      </c>
      <c r="G525" s="4">
        <f t="shared" si="65"/>
        <v>1.0459054254794625E-16</v>
      </c>
      <c r="H525" s="18">
        <f t="shared" si="68"/>
        <v>3.8967481940261955E-4</v>
      </c>
    </row>
    <row r="526" spans="1:8" x14ac:dyDescent="0.3">
      <c r="A526">
        <f t="shared" si="69"/>
        <v>519</v>
      </c>
      <c r="B526">
        <f t="shared" si="66"/>
        <v>518</v>
      </c>
      <c r="C526">
        <f t="shared" si="67"/>
        <v>44</v>
      </c>
      <c r="D526" s="4">
        <f t="shared" si="70"/>
        <v>6.1033108534713905E-20</v>
      </c>
      <c r="E526" s="4">
        <f t="shared" si="71"/>
        <v>1.6908618876906928E-188</v>
      </c>
      <c r="F526" s="4">
        <f t="shared" si="64"/>
        <v>2.8106275326162846E-20</v>
      </c>
      <c r="G526" s="4">
        <f t="shared" si="65"/>
        <v>1.0456243627262009E-16</v>
      </c>
      <c r="H526" s="18">
        <f t="shared" si="68"/>
        <v>3.8380263902552893E-4</v>
      </c>
    </row>
    <row r="527" spans="1:8" x14ac:dyDescent="0.3">
      <c r="A527">
        <f t="shared" si="69"/>
        <v>520</v>
      </c>
      <c r="B527">
        <f t="shared" si="66"/>
        <v>519</v>
      </c>
      <c r="C527">
        <f t="shared" si="67"/>
        <v>44</v>
      </c>
      <c r="D527" s="4">
        <f t="shared" si="70"/>
        <v>5.6305262351446724E-20</v>
      </c>
      <c r="E527" s="4">
        <f t="shared" si="71"/>
        <v>7.3348424683471586E-189</v>
      </c>
      <c r="F527" s="4">
        <f t="shared" si="64"/>
        <v>2.5929061192442689E-20</v>
      </c>
      <c r="G527" s="4">
        <f t="shared" si="65"/>
        <v>1.0453650721142765E-16</v>
      </c>
      <c r="H527" s="18">
        <f t="shared" si="68"/>
        <v>3.7801894910423415E-4</v>
      </c>
    </row>
    <row r="528" spans="1:8" x14ac:dyDescent="0.3">
      <c r="A528">
        <f t="shared" si="69"/>
        <v>521</v>
      </c>
      <c r="B528">
        <f t="shared" si="66"/>
        <v>520</v>
      </c>
      <c r="C528">
        <f t="shared" si="67"/>
        <v>44</v>
      </c>
      <c r="D528" s="4">
        <f t="shared" si="70"/>
        <v>5.1943652299179169E-20</v>
      </c>
      <c r="E528" s="4">
        <f t="shared" si="71"/>
        <v>3.1818041690529008E-189</v>
      </c>
      <c r="F528" s="4">
        <f t="shared" si="64"/>
        <v>2.3920501970448179E-20</v>
      </c>
      <c r="G528" s="4">
        <f t="shared" si="65"/>
        <v>1.0451258670945721E-16</v>
      </c>
      <c r="H528" s="18">
        <f t="shared" si="68"/>
        <v>3.7232241613733294E-4</v>
      </c>
    </row>
    <row r="529" spans="1:8" x14ac:dyDescent="0.3">
      <c r="A529">
        <f t="shared" si="69"/>
        <v>522</v>
      </c>
      <c r="B529">
        <f t="shared" si="66"/>
        <v>521</v>
      </c>
      <c r="C529">
        <f t="shared" si="67"/>
        <v>44</v>
      </c>
      <c r="D529" s="4">
        <f t="shared" si="70"/>
        <v>4.7919908397490927E-20</v>
      </c>
      <c r="E529" s="4">
        <f t="shared" si="71"/>
        <v>1.3802447447087091E-189</v>
      </c>
      <c r="F529" s="4">
        <f t="shared" si="64"/>
        <v>2.2067533038372653E-20</v>
      </c>
      <c r="G529" s="4">
        <f t="shared" si="65"/>
        <v>1.0449051917641883E-16</v>
      </c>
      <c r="H529" s="18">
        <f t="shared" si="68"/>
        <v>3.6671172671853922E-4</v>
      </c>
    </row>
    <row r="530" spans="1:8" x14ac:dyDescent="0.3">
      <c r="A530">
        <f t="shared" si="69"/>
        <v>523</v>
      </c>
      <c r="B530">
        <f t="shared" si="66"/>
        <v>522</v>
      </c>
      <c r="C530">
        <f t="shared" si="67"/>
        <v>44</v>
      </c>
      <c r="D530" s="4">
        <f t="shared" si="70"/>
        <v>4.4207858307649434E-20</v>
      </c>
      <c r="E530" s="4">
        <f t="shared" si="71"/>
        <v>5.9874066852551648E-190</v>
      </c>
      <c r="F530" s="4">
        <f t="shared" si="64"/>
        <v>2.0358101807449006E-20</v>
      </c>
      <c r="G530" s="4">
        <f t="shared" si="65"/>
        <v>1.0447016107461138E-16</v>
      </c>
      <c r="H530" s="18">
        <f t="shared" si="68"/>
        <v>3.6118558723386123E-4</v>
      </c>
    </row>
    <row r="531" spans="1:8" x14ac:dyDescent="0.3">
      <c r="A531">
        <f t="shared" si="69"/>
        <v>524</v>
      </c>
      <c r="B531">
        <f t="shared" si="66"/>
        <v>523</v>
      </c>
      <c r="C531">
        <f t="shared" si="67"/>
        <v>44</v>
      </c>
      <c r="D531" s="4">
        <f t="shared" si="70"/>
        <v>4.0783357095305661E-20</v>
      </c>
      <c r="E531" s="4">
        <f t="shared" si="71"/>
        <v>2.597295802216869E-190</v>
      </c>
      <c r="F531" s="4">
        <f t="shared" si="64"/>
        <v>1.8781089326196011E-20</v>
      </c>
      <c r="G531" s="4">
        <f t="shared" si="65"/>
        <v>1.0445137998528518E-16</v>
      </c>
      <c r="H531" s="18">
        <f t="shared" si="68"/>
        <v>3.5574272356334204E-4</v>
      </c>
    </row>
    <row r="532" spans="1:8" x14ac:dyDescent="0.3">
      <c r="A532">
        <f t="shared" si="69"/>
        <v>525</v>
      </c>
      <c r="B532">
        <f t="shared" si="66"/>
        <v>524</v>
      </c>
      <c r="C532">
        <f t="shared" si="67"/>
        <v>44</v>
      </c>
      <c r="D532" s="4">
        <f t="shared" si="70"/>
        <v>3.7624130180389563E-20</v>
      </c>
      <c r="E532" s="4">
        <f t="shared" si="71"/>
        <v>1.126689038983474E-190</v>
      </c>
      <c r="F532" s="4">
        <f t="shared" si="64"/>
        <v>1.7326237957484349E-20</v>
      </c>
      <c r="G532" s="4">
        <f t="shared" si="65"/>
        <v>1.044340537473277E-16</v>
      </c>
      <c r="H532" s="18">
        <f t="shared" si="68"/>
        <v>3.5038188078729637E-4</v>
      </c>
    </row>
    <row r="533" spans="1:8" x14ac:dyDescent="0.3">
      <c r="A533">
        <f t="shared" si="69"/>
        <v>526</v>
      </c>
      <c r="B533">
        <f t="shared" si="66"/>
        <v>525</v>
      </c>
      <c r="C533">
        <f t="shared" si="67"/>
        <v>44</v>
      </c>
      <c r="D533" s="4">
        <f t="shared" si="70"/>
        <v>3.4709628452676829E-20</v>
      </c>
      <c r="E533" s="4">
        <f t="shared" si="71"/>
        <v>4.8874994888222189E-191</v>
      </c>
      <c r="F533" s="4">
        <f t="shared" ref="F533:F596" si="72">D533*$B$3+E533*$B$4</f>
        <v>1.5984084657999694E-20</v>
      </c>
      <c r="G533" s="4">
        <f t="shared" ref="G533:G596" si="73">G532-F533</f>
        <v>1.044180696626697E-16</v>
      </c>
      <c r="H533" s="18">
        <f t="shared" si="68"/>
        <v>3.4510182289697262E-4</v>
      </c>
    </row>
    <row r="534" spans="1:8" x14ac:dyDescent="0.3">
      <c r="A534">
        <f t="shared" si="69"/>
        <v>527</v>
      </c>
      <c r="B534">
        <f t="shared" si="66"/>
        <v>526</v>
      </c>
      <c r="C534">
        <f t="shared" si="67"/>
        <v>44</v>
      </c>
      <c r="D534" s="4">
        <f t="shared" si="70"/>
        <v>3.2020894610629873E-20</v>
      </c>
      <c r="E534" s="4">
        <f t="shared" si="71"/>
        <v>2.1201636322644504E-191</v>
      </c>
      <c r="F534" s="4">
        <f t="shared" si="72"/>
        <v>1.4745899426120818E-20</v>
      </c>
      <c r="G534" s="4">
        <f t="shared" si="73"/>
        <v>1.0440332376324358E-16</v>
      </c>
      <c r="H534" s="18">
        <f t="shared" si="68"/>
        <v>3.3990133250957612E-4</v>
      </c>
    </row>
    <row r="535" spans="1:8" x14ac:dyDescent="0.3">
      <c r="A535">
        <f t="shared" si="69"/>
        <v>528</v>
      </c>
      <c r="B535">
        <f t="shared" si="66"/>
        <v>527</v>
      </c>
      <c r="C535">
        <f t="shared" si="67"/>
        <v>44</v>
      </c>
      <c r="D535" s="4">
        <f t="shared" si="70"/>
        <v>2.9540439854117499E-20</v>
      </c>
      <c r="E535" s="4">
        <f t="shared" si="71"/>
        <v>9.197123882789412E-192</v>
      </c>
      <c r="F535" s="4">
        <f t="shared" si="72"/>
        <v>1.3603628517848558E-20</v>
      </c>
      <c r="G535" s="4">
        <f t="shared" si="73"/>
        <v>1.0438972013472573E-16</v>
      </c>
      <c r="H535" s="18">
        <f t="shared" si="68"/>
        <v>3.34779210587586E-4</v>
      </c>
    </row>
    <row r="536" spans="1:8" x14ac:dyDescent="0.3">
      <c r="A536">
        <f t="shared" si="69"/>
        <v>529</v>
      </c>
      <c r="B536">
        <f t="shared" si="66"/>
        <v>528</v>
      </c>
      <c r="C536">
        <f t="shared" si="67"/>
        <v>45</v>
      </c>
      <c r="D536" s="4">
        <f t="shared" si="70"/>
        <v>2.7252130128964191E-20</v>
      </c>
      <c r="E536" s="4">
        <f t="shared" si="71"/>
        <v>3.9896490265249841E-192</v>
      </c>
      <c r="F536" s="4">
        <f t="shared" si="72"/>
        <v>1.2549842061435087E-20</v>
      </c>
      <c r="G536" s="4">
        <f t="shared" si="73"/>
        <v>1.0437717029266429E-16</v>
      </c>
      <c r="H536" s="18">
        <f t="shared" si="68"/>
        <v>3.2973427616230286E-4</v>
      </c>
    </row>
    <row r="537" spans="1:8" x14ac:dyDescent="0.3">
      <c r="A537">
        <f t="shared" si="69"/>
        <v>530</v>
      </c>
      <c r="B537">
        <f t="shared" si="66"/>
        <v>529</v>
      </c>
      <c r="C537">
        <f t="shared" si="67"/>
        <v>45</v>
      </c>
      <c r="D537" s="4">
        <f t="shared" si="70"/>
        <v>2.5141081183409645E-20</v>
      </c>
      <c r="E537" s="4">
        <f t="shared" si="71"/>
        <v>1.7306822826033487E-192</v>
      </c>
      <c r="F537" s="4">
        <f t="shared" si="72"/>
        <v>1.1577685729974197E-20</v>
      </c>
      <c r="G537" s="4">
        <f t="shared" si="73"/>
        <v>1.0436559260693431E-16</v>
      </c>
      <c r="H537" s="18">
        <f t="shared" si="68"/>
        <v>3.2476536606156092E-4</v>
      </c>
    </row>
    <row r="538" spans="1:8" x14ac:dyDescent="0.3">
      <c r="A538">
        <f t="shared" si="69"/>
        <v>531</v>
      </c>
      <c r="B538">
        <f t="shared" si="66"/>
        <v>530</v>
      </c>
      <c r="C538">
        <f t="shared" si="67"/>
        <v>45</v>
      </c>
      <c r="D538" s="4">
        <f t="shared" si="70"/>
        <v>2.3193561753875957E-20</v>
      </c>
      <c r="E538" s="4">
        <f t="shared" si="71"/>
        <v>7.5075806002064147E-193</v>
      </c>
      <c r="F538" s="4">
        <f t="shared" si="72"/>
        <v>1.0680836157608203E-20</v>
      </c>
      <c r="G538" s="4">
        <f t="shared" si="73"/>
        <v>1.0435491177077671E-16</v>
      </c>
      <c r="H538" s="18">
        <f t="shared" si="68"/>
        <v>3.1987133464154527E-4</v>
      </c>
    </row>
    <row r="539" spans="1:8" x14ac:dyDescent="0.3">
      <c r="A539">
        <f t="shared" si="69"/>
        <v>532</v>
      </c>
      <c r="B539">
        <f t="shared" si="66"/>
        <v>531</v>
      </c>
      <c r="C539">
        <f t="shared" si="67"/>
        <v>45</v>
      </c>
      <c r="D539" s="4">
        <f t="shared" si="70"/>
        <v>2.13969042503168E-20</v>
      </c>
      <c r="E539" s="4">
        <f t="shared" si="71"/>
        <v>3.2567367815085903E-193</v>
      </c>
      <c r="F539" s="4">
        <f t="shared" si="72"/>
        <v>9.8534598093573413E-21</v>
      </c>
      <c r="G539" s="4">
        <f t="shared" si="73"/>
        <v>1.0434505831096735E-16</v>
      </c>
      <c r="H539" s="18">
        <f t="shared" si="68"/>
        <v>3.1505105352264872E-4</v>
      </c>
    </row>
    <row r="540" spans="1:8" x14ac:dyDescent="0.3">
      <c r="A540">
        <f t="shared" si="69"/>
        <v>533</v>
      </c>
      <c r="B540">
        <f t="shared" si="66"/>
        <v>532</v>
      </c>
      <c r="C540">
        <f t="shared" si="67"/>
        <v>45</v>
      </c>
      <c r="D540" s="4">
        <f t="shared" si="70"/>
        <v>1.9739422360203732E-20</v>
      </c>
      <c r="E540" s="4">
        <f t="shared" si="71"/>
        <v>1.4127499961491348E-193</v>
      </c>
      <c r="F540" s="4">
        <f t="shared" si="72"/>
        <v>9.0901750370415072E-21</v>
      </c>
      <c r="G540" s="4">
        <f t="shared" si="73"/>
        <v>1.0433596813593031E-16</v>
      </c>
      <c r="H540" s="18">
        <f t="shared" si="68"/>
        <v>3.1030341132931029E-4</v>
      </c>
    </row>
    <row r="541" spans="1:8" x14ac:dyDescent="0.3">
      <c r="A541">
        <f t="shared" si="69"/>
        <v>534</v>
      </c>
      <c r="B541">
        <f t="shared" si="66"/>
        <v>533</v>
      </c>
      <c r="C541">
        <f t="shared" si="67"/>
        <v>45</v>
      </c>
      <c r="D541" s="4">
        <f t="shared" si="70"/>
        <v>1.8210335035206883E-20</v>
      </c>
      <c r="E541" s="4">
        <f t="shared" si="71"/>
        <v>6.1284122283129503E-194</v>
      </c>
      <c r="F541" s="4">
        <f t="shared" si="72"/>
        <v>8.3860170744880648E-21</v>
      </c>
      <c r="G541" s="4">
        <f t="shared" si="73"/>
        <v>1.0432758211885582E-16</v>
      </c>
      <c r="H541" s="18">
        <f t="shared" si="68"/>
        <v>3.0562731343377345E-4</v>
      </c>
    </row>
    <row r="542" spans="1:8" x14ac:dyDescent="0.3">
      <c r="A542">
        <f t="shared" si="69"/>
        <v>535</v>
      </c>
      <c r="B542">
        <f t="shared" si="66"/>
        <v>534</v>
      </c>
      <c r="C542">
        <f t="shared" si="67"/>
        <v>45</v>
      </c>
      <c r="D542" s="4">
        <f t="shared" si="70"/>
        <v>1.6799696366143341E-20</v>
      </c>
      <c r="E542" s="4">
        <f t="shared" si="71"/>
        <v>2.6584630361004796E-194</v>
      </c>
      <c r="F542" s="4">
        <f t="shared" si="72"/>
        <v>7.7364057443379503E-21</v>
      </c>
      <c r="G542" s="4">
        <f t="shared" si="73"/>
        <v>1.0431984571311148E-16</v>
      </c>
      <c r="H542" s="18">
        <f t="shared" si="68"/>
        <v>3.0102168170370683E-4</v>
      </c>
    </row>
    <row r="543" spans="1:8" x14ac:dyDescent="0.3">
      <c r="A543">
        <f t="shared" si="69"/>
        <v>536</v>
      </c>
      <c r="B543">
        <f t="shared" si="66"/>
        <v>535</v>
      </c>
      <c r="C543">
        <f t="shared" si="67"/>
        <v>45</v>
      </c>
      <c r="D543" s="4">
        <f t="shared" si="70"/>
        <v>1.549833089006665E-20</v>
      </c>
      <c r="E543" s="4">
        <f t="shared" si="71"/>
        <v>1.1532229639614377E-194</v>
      </c>
      <c r="F543" s="4">
        <f t="shared" si="72"/>
        <v>7.1371156663998298E-21</v>
      </c>
      <c r="G543" s="4">
        <f t="shared" si="73"/>
        <v>1.0431270859744508E-16</v>
      </c>
      <c r="H543" s="18">
        <f t="shared" si="68"/>
        <v>2.9648545425362628E-4</v>
      </c>
    </row>
    <row r="544" spans="1:8" x14ac:dyDescent="0.3">
      <c r="A544">
        <f t="shared" si="69"/>
        <v>537</v>
      </c>
      <c r="B544">
        <f t="shared" si="66"/>
        <v>536</v>
      </c>
      <c r="C544">
        <f t="shared" si="67"/>
        <v>45</v>
      </c>
      <c r="D544" s="4">
        <f t="shared" si="70"/>
        <v>1.4297773908704027E-20</v>
      </c>
      <c r="E544" s="4">
        <f t="shared" si="71"/>
        <v>5.0026018287573346E-195</v>
      </c>
      <c r="F544" s="4">
        <f t="shared" si="72"/>
        <v>6.5842487737733026E-21</v>
      </c>
      <c r="G544" s="4">
        <f t="shared" si="73"/>
        <v>1.0430612434867131E-16</v>
      </c>
      <c r="H544" s="18">
        <f t="shared" si="68"/>
        <v>2.9201758520006532E-4</v>
      </c>
    </row>
    <row r="545" spans="1:8" x14ac:dyDescent="0.3">
      <c r="A545">
        <f t="shared" si="69"/>
        <v>538</v>
      </c>
      <c r="B545">
        <f t="shared" si="66"/>
        <v>537</v>
      </c>
      <c r="C545">
        <f t="shared" si="67"/>
        <v>45</v>
      </c>
      <c r="D545" s="4">
        <f t="shared" si="70"/>
        <v>1.3190216430044132E-20</v>
      </c>
      <c r="E545" s="4">
        <f t="shared" si="71"/>
        <v>2.1700942349534295E-195</v>
      </c>
      <c r="F545" s="4">
        <f t="shared" si="72"/>
        <v>6.0742089579729939E-21</v>
      </c>
      <c r="G545" s="4">
        <f t="shared" si="73"/>
        <v>1.0430005013971334E-16</v>
      </c>
      <c r="H545" s="18">
        <f t="shared" si="68"/>
        <v>2.876170444204326E-4</v>
      </c>
    </row>
    <row r="546" spans="1:8" x14ac:dyDescent="0.3">
      <c r="A546">
        <f t="shared" si="69"/>
        <v>539</v>
      </c>
      <c r="B546">
        <f t="shared" si="66"/>
        <v>538</v>
      </c>
      <c r="C546">
        <f t="shared" si="67"/>
        <v>45</v>
      </c>
      <c r="D546" s="4">
        <f t="shared" si="70"/>
        <v>1.2168454374949349E-20</v>
      </c>
      <c r="E546" s="4">
        <f t="shared" si="71"/>
        <v>9.4137193999865491E-196</v>
      </c>
      <c r="F546" s="4">
        <f t="shared" si="72"/>
        <v>5.603678678133388E-21</v>
      </c>
      <c r="G546" s="4">
        <f t="shared" si="73"/>
        <v>1.042944464610352E-16</v>
      </c>
      <c r="H546" s="18">
        <f t="shared" si="68"/>
        <v>2.8328281731550541E-4</v>
      </c>
    </row>
    <row r="547" spans="1:8" x14ac:dyDescent="0.3">
      <c r="A547">
        <f t="shared" si="69"/>
        <v>540</v>
      </c>
      <c r="B547">
        <f t="shared" si="66"/>
        <v>539</v>
      </c>
      <c r="C547">
        <f t="shared" si="67"/>
        <v>45</v>
      </c>
      <c r="D547" s="4">
        <f t="shared" si="70"/>
        <v>1.1225841718408295E-20</v>
      </c>
      <c r="E547" s="4">
        <f t="shared" si="71"/>
        <v>4.0836066708220564E-196</v>
      </c>
      <c r="F547" s="4">
        <f t="shared" si="72"/>
        <v>5.1695973821495867E-21</v>
      </c>
      <c r="G547" s="4">
        <f t="shared" si="73"/>
        <v>1.0428927686365305E-16</v>
      </c>
      <c r="H547" s="18">
        <f t="shared" si="68"/>
        <v>2.7901390457550022E-4</v>
      </c>
    </row>
    <row r="548" spans="1:8" x14ac:dyDescent="0.3">
      <c r="A548">
        <f t="shared" si="69"/>
        <v>541</v>
      </c>
      <c r="B548">
        <f t="shared" si="66"/>
        <v>540</v>
      </c>
      <c r="C548">
        <f t="shared" si="67"/>
        <v>46</v>
      </c>
      <c r="D548" s="4">
        <f t="shared" si="70"/>
        <v>1.0356247260637049E-20</v>
      </c>
      <c r="E548" s="4">
        <f t="shared" si="71"/>
        <v>1.7714404618865341E-196</v>
      </c>
      <c r="F548" s="4">
        <f t="shared" si="72"/>
        <v>4.7691415993948458E-21</v>
      </c>
      <c r="G548" s="4">
        <f t="shared" si="73"/>
        <v>1.0428450772205365E-16</v>
      </c>
      <c r="H548" s="18">
        <f t="shared" si="68"/>
        <v>2.7480932194967026E-4</v>
      </c>
    </row>
    <row r="549" spans="1:8" x14ac:dyDescent="0.3">
      <c r="A549">
        <f t="shared" si="69"/>
        <v>542</v>
      </c>
      <c r="B549">
        <f t="shared" si="66"/>
        <v>541</v>
      </c>
      <c r="C549">
        <f t="shared" si="67"/>
        <v>46</v>
      </c>
      <c r="D549" s="4">
        <f t="shared" si="70"/>
        <v>9.5540147468478244E-21</v>
      </c>
      <c r="E549" s="4">
        <f t="shared" si="71"/>
        <v>7.6843867761071057E-197</v>
      </c>
      <c r="F549" s="4">
        <f t="shared" si="72"/>
        <v>4.3997065755284935E-21</v>
      </c>
      <c r="G549" s="4">
        <f t="shared" si="73"/>
        <v>1.0428010801547812E-16</v>
      </c>
      <c r="H549" s="18">
        <f t="shared" si="68"/>
        <v>2.7066810001937381E-4</v>
      </c>
    </row>
    <row r="550" spans="1:8" x14ac:dyDescent="0.3">
      <c r="A550">
        <f t="shared" si="69"/>
        <v>543</v>
      </c>
      <c r="B550">
        <f t="shared" si="66"/>
        <v>542</v>
      </c>
      <c r="C550">
        <f t="shared" si="67"/>
        <v>46</v>
      </c>
      <c r="D550" s="4">
        <f t="shared" si="70"/>
        <v>8.8139260762851655E-21</v>
      </c>
      <c r="E550" s="4">
        <f t="shared" si="71"/>
        <v>3.3334340834646726E-197</v>
      </c>
      <c r="F550" s="4">
        <f t="shared" si="72"/>
        <v>4.05888932993831E-21</v>
      </c>
      <c r="G550" s="4">
        <f t="shared" si="73"/>
        <v>1.0427604912614818E-16</v>
      </c>
      <c r="H550" s="18">
        <f t="shared" si="68"/>
        <v>2.6658928397456301E-4</v>
      </c>
    </row>
    <row r="551" spans="1:8" x14ac:dyDescent="0.3">
      <c r="A551">
        <f t="shared" si="69"/>
        <v>544</v>
      </c>
      <c r="B551">
        <f t="shared" si="66"/>
        <v>543</v>
      </c>
      <c r="C551">
        <f t="shared" si="67"/>
        <v>46</v>
      </c>
      <c r="D551" s="4">
        <f t="shared" si="70"/>
        <v>8.1311673612237708E-21</v>
      </c>
      <c r="E551" s="4">
        <f t="shared" si="71"/>
        <v>1.4460207577465497E-197</v>
      </c>
      <c r="F551" s="4">
        <f t="shared" si="72"/>
        <v>3.744473025614926E-21</v>
      </c>
      <c r="G551" s="4">
        <f t="shared" si="73"/>
        <v>1.0427230465312257E-16</v>
      </c>
      <c r="H551" s="18">
        <f t="shared" si="68"/>
        <v>2.6257193339364028E-4</v>
      </c>
    </row>
    <row r="552" spans="1:8" x14ac:dyDescent="0.3">
      <c r="A552">
        <f t="shared" si="69"/>
        <v>545</v>
      </c>
      <c r="B552">
        <f t="shared" si="66"/>
        <v>544</v>
      </c>
      <c r="C552">
        <f t="shared" si="67"/>
        <v>46</v>
      </c>
      <c r="D552" s="4">
        <f t="shared" si="70"/>
        <v>7.5012976151595787E-21</v>
      </c>
      <c r="E552" s="4">
        <f t="shared" si="71"/>
        <v>6.2727385017333454E-198</v>
      </c>
      <c r="F552" s="4">
        <f t="shared" si="72"/>
        <v>3.454412549792507E-21</v>
      </c>
      <c r="G552" s="4">
        <f t="shared" si="73"/>
        <v>1.0426885024057277E-16</v>
      </c>
      <c r="H552" s="18">
        <f t="shared" si="68"/>
        <v>2.5861512202663285E-4</v>
      </c>
    </row>
    <row r="553" spans="1:8" x14ac:dyDescent="0.3">
      <c r="A553">
        <f t="shared" si="69"/>
        <v>546</v>
      </c>
      <c r="B553">
        <f t="shared" si="66"/>
        <v>545</v>
      </c>
      <c r="C553">
        <f t="shared" si="67"/>
        <v>46</v>
      </c>
      <c r="D553" s="4">
        <f t="shared" si="70"/>
        <v>6.9202198665272616E-21</v>
      </c>
      <c r="E553" s="4">
        <f t="shared" si="71"/>
        <v>2.7210707799551833E-198</v>
      </c>
      <c r="F553" s="4">
        <f t="shared" si="72"/>
        <v>3.1868212115653609E-21</v>
      </c>
      <c r="G553" s="4">
        <f t="shared" si="73"/>
        <v>1.0426566341936121E-16</v>
      </c>
      <c r="H553" s="18">
        <f t="shared" si="68"/>
        <v>2.5471793758163381E-4</v>
      </c>
    </row>
    <row r="554" spans="1:8" x14ac:dyDescent="0.3">
      <c r="A554">
        <f t="shared" si="69"/>
        <v>547</v>
      </c>
      <c r="B554">
        <f t="shared" si="66"/>
        <v>546</v>
      </c>
      <c r="C554">
        <f t="shared" si="67"/>
        <v>46</v>
      </c>
      <c r="D554" s="4">
        <f t="shared" si="70"/>
        <v>6.3841545100540331E-21</v>
      </c>
      <c r="E554" s="4">
        <f t="shared" si="71"/>
        <v>1.1803817722482613E-198</v>
      </c>
      <c r="F554" s="4">
        <f t="shared" si="72"/>
        <v>2.9399584699554586E-21</v>
      </c>
      <c r="G554" s="4">
        <f t="shared" si="73"/>
        <v>1.0426272346089126E-16</v>
      </c>
      <c r="H554" s="18">
        <f t="shared" si="68"/>
        <v>2.5087948151446249E-4</v>
      </c>
    </row>
    <row r="555" spans="1:8" x14ac:dyDescent="0.3">
      <c r="A555">
        <f t="shared" si="69"/>
        <v>548</v>
      </c>
      <c r="B555">
        <f t="shared" si="66"/>
        <v>547</v>
      </c>
      <c r="C555">
        <f t="shared" si="67"/>
        <v>46</v>
      </c>
      <c r="D555" s="4">
        <f t="shared" si="70"/>
        <v>5.8896147224143537E-21</v>
      </c>
      <c r="E555" s="4">
        <f t="shared" si="71"/>
        <v>5.1204148694687549E-199</v>
      </c>
      <c r="F555" s="4">
        <f t="shared" si="72"/>
        <v>2.7122186126084059E-21</v>
      </c>
      <c r="G555" s="4">
        <f t="shared" si="73"/>
        <v>1.0426001124227866E-16</v>
      </c>
      <c r="H555" s="18">
        <f t="shared" si="68"/>
        <v>2.4709886882149366E-4</v>
      </c>
    </row>
    <row r="556" spans="1:8" x14ac:dyDescent="0.3">
      <c r="A556">
        <f t="shared" si="69"/>
        <v>549</v>
      </c>
      <c r="B556">
        <f t="shared" si="66"/>
        <v>548</v>
      </c>
      <c r="C556">
        <f t="shared" si="67"/>
        <v>46</v>
      </c>
      <c r="D556" s="4">
        <f t="shared" si="70"/>
        <v>5.4333837822772743E-21</v>
      </c>
      <c r="E556" s="4">
        <f t="shared" si="71"/>
        <v>2.2212007209784617E-199</v>
      </c>
      <c r="F556" s="4">
        <f t="shared" si="72"/>
        <v>2.5021203114787238E-21</v>
      </c>
      <c r="G556" s="4">
        <f t="shared" si="73"/>
        <v>1.0425750912196718E-16</v>
      </c>
      <c r="H556" s="18">
        <f t="shared" si="68"/>
        <v>2.4337522783560883E-4</v>
      </c>
    </row>
    <row r="557" spans="1:8" x14ac:dyDescent="0.3">
      <c r="A557">
        <f t="shared" si="69"/>
        <v>550</v>
      </c>
      <c r="B557">
        <f t="shared" si="66"/>
        <v>549</v>
      </c>
      <c r="C557">
        <f t="shared" si="67"/>
        <v>46</v>
      </c>
      <c r="D557" s="4">
        <f t="shared" si="70"/>
        <v>5.012494147225265E-21</v>
      </c>
      <c r="E557" s="4">
        <f t="shared" si="71"/>
        <v>9.6354158181466171E-200</v>
      </c>
      <c r="F557" s="4">
        <f t="shared" si="72"/>
        <v>2.3082969875696754E-21</v>
      </c>
      <c r="G557" s="4">
        <f t="shared" si="73"/>
        <v>1.0425520082497961E-16</v>
      </c>
      <c r="H557" s="18">
        <f t="shared" si="68"/>
        <v>2.3970770002522287E-4</v>
      </c>
    </row>
    <row r="558" spans="1:8" x14ac:dyDescent="0.3">
      <c r="A558">
        <f t="shared" si="69"/>
        <v>551</v>
      </c>
      <c r="B558">
        <f t="shared" si="66"/>
        <v>550</v>
      </c>
      <c r="C558">
        <f t="shared" si="67"/>
        <v>46</v>
      </c>
      <c r="D558" s="4">
        <f t="shared" si="70"/>
        <v>4.624208151450871E-21</v>
      </c>
      <c r="E558" s="4">
        <f t="shared" si="71"/>
        <v>4.1797770508417861E-200</v>
      </c>
      <c r="F558" s="4">
        <f t="shared" si="72"/>
        <v>2.1294879220553199E-21</v>
      </c>
      <c r="G558" s="4">
        <f t="shared" si="73"/>
        <v>1.0425307133705755E-16</v>
      </c>
      <c r="H558" s="18">
        <f t="shared" si="68"/>
        <v>2.3609543979633891E-4</v>
      </c>
    </row>
    <row r="559" spans="1:8" x14ac:dyDescent="0.3">
      <c r="A559">
        <f t="shared" si="69"/>
        <v>552</v>
      </c>
      <c r="B559">
        <f t="shared" si="66"/>
        <v>551</v>
      </c>
      <c r="C559">
        <f t="shared" si="67"/>
        <v>46</v>
      </c>
      <c r="D559" s="4">
        <f t="shared" si="70"/>
        <v>4.2660001986798734E-21</v>
      </c>
      <c r="E559" s="4">
        <f t="shared" si="71"/>
        <v>1.8131585106935359E-200</v>
      </c>
      <c r="F559" s="4">
        <f t="shared" si="72"/>
        <v>1.9645300559673348E-21</v>
      </c>
      <c r="G559" s="4">
        <f t="shared" si="73"/>
        <v>1.0425110680700159E-16</v>
      </c>
      <c r="H559" s="18">
        <f t="shared" si="68"/>
        <v>2.3253761429758583E-4</v>
      </c>
    </row>
    <row r="560" spans="1:8" x14ac:dyDescent="0.3">
      <c r="A560">
        <f t="shared" si="69"/>
        <v>553</v>
      </c>
      <c r="B560">
        <f t="shared" si="66"/>
        <v>552</v>
      </c>
      <c r="C560">
        <f t="shared" si="67"/>
        <v>47</v>
      </c>
      <c r="D560" s="4">
        <f t="shared" si="70"/>
        <v>3.9355403344952706E-21</v>
      </c>
      <c r="E560" s="4">
        <f t="shared" si="71"/>
        <v>7.8653567999238304E-201</v>
      </c>
      <c r="F560" s="4">
        <f t="shared" si="72"/>
        <v>1.8123504251078634E-21</v>
      </c>
      <c r="G560" s="4">
        <f t="shared" si="73"/>
        <v>1.0424929445657647E-16</v>
      </c>
      <c r="H560" s="18">
        <f t="shared" si="68"/>
        <v>2.2903340322819447E-4</v>
      </c>
    </row>
    <row r="561" spans="1:8" x14ac:dyDescent="0.3">
      <c r="A561">
        <f t="shared" si="69"/>
        <v>554</v>
      </c>
      <c r="B561">
        <f t="shared" si="66"/>
        <v>553</v>
      </c>
      <c r="C561">
        <f t="shared" si="67"/>
        <v>47</v>
      </c>
      <c r="D561" s="4">
        <f t="shared" si="70"/>
        <v>3.6306790912086932E-21</v>
      </c>
      <c r="E561" s="4">
        <f t="shared" si="71"/>
        <v>3.4119376339824267E-201</v>
      </c>
      <c r="F561" s="4">
        <f t="shared" si="72"/>
        <v>1.6719591809814833E-21</v>
      </c>
      <c r="G561" s="4">
        <f t="shared" si="73"/>
        <v>1.0424762249739549E-16</v>
      </c>
      <c r="H561" s="18">
        <f t="shared" si="68"/>
        <v>2.2558199864886673E-4</v>
      </c>
    </row>
    <row r="562" spans="1:8" x14ac:dyDescent="0.3">
      <c r="A562">
        <f t="shared" si="69"/>
        <v>555</v>
      </c>
      <c r="B562">
        <f t="shared" si="66"/>
        <v>554</v>
      </c>
      <c r="C562">
        <f t="shared" si="67"/>
        <v>47</v>
      </c>
      <c r="D562" s="4">
        <f t="shared" si="70"/>
        <v>3.3494335067030991E-21</v>
      </c>
      <c r="E562" s="4">
        <f t="shared" si="71"/>
        <v>1.4800750575356399E-201</v>
      </c>
      <c r="F562" s="4">
        <f t="shared" si="72"/>
        <v>1.5424431523511242E-21</v>
      </c>
      <c r="G562" s="4">
        <f t="shared" si="73"/>
        <v>1.0424608005424314E-16</v>
      </c>
      <c r="H562" s="18">
        <f t="shared" si="68"/>
        <v>2.2218260479549569E-4</v>
      </c>
    </row>
    <row r="563" spans="1:8" x14ac:dyDescent="0.3">
      <c r="A563">
        <f t="shared" si="69"/>
        <v>556</v>
      </c>
      <c r="B563">
        <f t="shared" si="66"/>
        <v>555</v>
      </c>
      <c r="C563">
        <f t="shared" si="67"/>
        <v>47</v>
      </c>
      <c r="D563" s="4">
        <f t="shared" si="70"/>
        <v>3.0899742263066794E-21</v>
      </c>
      <c r="E563" s="4">
        <f t="shared" si="71"/>
        <v>6.4204637098897526E-202</v>
      </c>
      <c r="F563" s="4">
        <f t="shared" si="72"/>
        <v>1.422959905539238E-21</v>
      </c>
      <c r="G563" s="4">
        <f t="shared" si="73"/>
        <v>1.042446570943376E-16</v>
      </c>
      <c r="H563" s="18">
        <f t="shared" si="68"/>
        <v>2.188344378956916E-4</v>
      </c>
    </row>
    <row r="564" spans="1:8" x14ac:dyDescent="0.3">
      <c r="A564">
        <f t="shared" si="69"/>
        <v>557</v>
      </c>
      <c r="B564">
        <f t="shared" si="66"/>
        <v>556</v>
      </c>
      <c r="C564">
        <f t="shared" si="67"/>
        <v>47</v>
      </c>
      <c r="D564" s="4">
        <f t="shared" si="70"/>
        <v>2.8506136038024388E-21</v>
      </c>
      <c r="E564" s="4">
        <f t="shared" si="71"/>
        <v>2.7851529582997965E-202</v>
      </c>
      <c r="F564" s="4">
        <f t="shared" si="72"/>
        <v>1.3127322648396087E-21</v>
      </c>
      <c r="G564" s="4">
        <f t="shared" si="73"/>
        <v>1.0424334436207276E-16</v>
      </c>
      <c r="H564" s="18">
        <f t="shared" si="68"/>
        <v>2.1553672598807402E-4</v>
      </c>
    </row>
    <row r="565" spans="1:8" x14ac:dyDescent="0.3">
      <c r="A565">
        <f t="shared" si="69"/>
        <v>558</v>
      </c>
      <c r="B565">
        <f t="shared" si="66"/>
        <v>557</v>
      </c>
      <c r="C565">
        <f t="shared" si="67"/>
        <v>47</v>
      </c>
      <c r="D565" s="4">
        <f t="shared" si="70"/>
        <v>2.6297947241767782E-21</v>
      </c>
      <c r="E565" s="4">
        <f t="shared" si="71"/>
        <v>1.208180180066668E-202</v>
      </c>
      <c r="F565" s="4">
        <f t="shared" si="72"/>
        <v>1.2110432573979575E-21</v>
      </c>
      <c r="G565" s="4">
        <f t="shared" si="73"/>
        <v>1.0424213331881536E-16</v>
      </c>
      <c r="H565" s="18">
        <f t="shared" si="68"/>
        <v>2.1228870874428642E-4</v>
      </c>
    </row>
    <row r="566" spans="1:8" x14ac:dyDescent="0.3">
      <c r="A566">
        <f t="shared" si="69"/>
        <v>559</v>
      </c>
      <c r="B566">
        <f t="shared" si="66"/>
        <v>558</v>
      </c>
      <c r="C566">
        <f t="shared" si="67"/>
        <v>47</v>
      </c>
      <c r="D566" s="4">
        <f t="shared" si="70"/>
        <v>2.426081276705826E-21</v>
      </c>
      <c r="E566" s="4">
        <f t="shared" si="71"/>
        <v>5.2410024489175752E-203</v>
      </c>
      <c r="F566" s="4">
        <f t="shared" si="72"/>
        <v>1.1172314496804493E-21</v>
      </c>
      <c r="G566" s="4">
        <f t="shared" si="73"/>
        <v>1.0424101608736568E-16</v>
      </c>
      <c r="H566" s="18">
        <f t="shared" si="68"/>
        <v>2.0908963729369295E-4</v>
      </c>
    </row>
    <row r="567" spans="1:8" x14ac:dyDescent="0.3">
      <c r="A567">
        <f t="shared" si="69"/>
        <v>560</v>
      </c>
      <c r="B567">
        <f t="shared" si="66"/>
        <v>559</v>
      </c>
      <c r="C567">
        <f t="shared" si="67"/>
        <v>47</v>
      </c>
      <c r="D567" s="4">
        <f t="shared" si="70"/>
        <v>2.2381482125092723E-21</v>
      </c>
      <c r="E567" s="4">
        <f t="shared" si="71"/>
        <v>2.2735107828076036E-203</v>
      </c>
      <c r="F567" s="4">
        <f t="shared" si="72"/>
        <v>1.0306866451962819E-21</v>
      </c>
      <c r="G567" s="4">
        <f t="shared" si="73"/>
        <v>1.0423998540072048E-16</v>
      </c>
      <c r="H567" s="18">
        <f t="shared" si="68"/>
        <v>2.0593877405071693E-4</v>
      </c>
    </row>
    <row r="568" spans="1:8" x14ac:dyDescent="0.3">
      <c r="A568">
        <f t="shared" si="69"/>
        <v>561</v>
      </c>
      <c r="B568">
        <f t="shared" si="66"/>
        <v>560</v>
      </c>
      <c r="C568">
        <f t="shared" si="67"/>
        <v>47</v>
      </c>
      <c r="D568" s="4">
        <f t="shared" si="70"/>
        <v>2.0647731258040016E-21</v>
      </c>
      <c r="E568" s="4">
        <f t="shared" si="71"/>
        <v>9.8623332652896693E-204</v>
      </c>
      <c r="F568" s="4">
        <f t="shared" si="72"/>
        <v>9.5084591549030435E-22</v>
      </c>
      <c r="G568" s="4">
        <f t="shared" si="73"/>
        <v>1.0423903455480499E-16</v>
      </c>
      <c r="H568" s="18">
        <f t="shared" si="68"/>
        <v>2.0283539254478176E-4</v>
      </c>
    </row>
    <row r="569" spans="1:8" x14ac:dyDescent="0.3">
      <c r="A569">
        <f t="shared" si="69"/>
        <v>562</v>
      </c>
      <c r="B569">
        <f t="shared" si="66"/>
        <v>561</v>
      </c>
      <c r="C569">
        <f t="shared" si="67"/>
        <v>47</v>
      </c>
      <c r="D569" s="4">
        <f t="shared" si="70"/>
        <v>1.904828302797112E-21</v>
      </c>
      <c r="E569" s="4">
        <f t="shared" si="71"/>
        <v>4.2782122772923006E-204</v>
      </c>
      <c r="F569" s="4">
        <f t="shared" si="72"/>
        <v>8.7718993858935479E-22</v>
      </c>
      <c r="G569" s="4">
        <f t="shared" si="73"/>
        <v>1.0423815736486639E-16</v>
      </c>
      <c r="H569" s="18">
        <f t="shared" si="68"/>
        <v>1.9977877725281374E-4</v>
      </c>
    </row>
    <row r="570" spans="1:8" x14ac:dyDescent="0.3">
      <c r="A570">
        <f t="shared" si="69"/>
        <v>563</v>
      </c>
      <c r="B570">
        <f t="shared" si="66"/>
        <v>562</v>
      </c>
      <c r="C570">
        <f t="shared" si="67"/>
        <v>47</v>
      </c>
      <c r="D570" s="4">
        <f t="shared" si="70"/>
        <v>1.7572733865005508E-21</v>
      </c>
      <c r="E570" s="4">
        <f t="shared" si="71"/>
        <v>1.8558590342908058E-204</v>
      </c>
      <c r="F570" s="4">
        <f t="shared" si="72"/>
        <v>8.0923962108584378E-22</v>
      </c>
      <c r="G570" s="4">
        <f t="shared" si="73"/>
        <v>1.0423734812524531E-16</v>
      </c>
      <c r="H570" s="18">
        <f t="shared" si="68"/>
        <v>1.967682234342694E-4</v>
      </c>
    </row>
    <row r="571" spans="1:8" x14ac:dyDescent="0.3">
      <c r="A571">
        <f t="shared" si="69"/>
        <v>564</v>
      </c>
      <c r="B571">
        <f t="shared" si="66"/>
        <v>563</v>
      </c>
      <c r="C571">
        <f t="shared" si="67"/>
        <v>47</v>
      </c>
      <c r="D571" s="4">
        <f t="shared" si="70"/>
        <v>1.6211486097558401E-21</v>
      </c>
      <c r="E571" s="4">
        <f t="shared" si="71"/>
        <v>8.0505887317462888E-205</v>
      </c>
      <c r="F571" s="4">
        <f t="shared" si="72"/>
        <v>7.4655298188700321E-22</v>
      </c>
      <c r="G571" s="4">
        <f t="shared" si="73"/>
        <v>1.0423660157226342E-16</v>
      </c>
      <c r="H571" s="18">
        <f t="shared" si="68"/>
        <v>1.9380303696864902E-4</v>
      </c>
    </row>
    <row r="572" spans="1:8" x14ac:dyDescent="0.3">
      <c r="A572">
        <f t="shared" si="69"/>
        <v>565</v>
      </c>
      <c r="B572">
        <f t="shared" si="66"/>
        <v>564</v>
      </c>
      <c r="C572">
        <f t="shared" si="67"/>
        <v>48</v>
      </c>
      <c r="D572" s="4">
        <f t="shared" si="70"/>
        <v>1.495568552453275E-21</v>
      </c>
      <c r="E572" s="4">
        <f t="shared" si="71"/>
        <v>3.4922899708537092E-205</v>
      </c>
      <c r="F572" s="4">
        <f t="shared" si="72"/>
        <v>6.887222773602352E-22</v>
      </c>
      <c r="G572" s="4">
        <f t="shared" si="73"/>
        <v>1.0423591284998607E-16</v>
      </c>
      <c r="H572" s="18">
        <f t="shared" si="68"/>
        <v>1.9088253419545853E-4</v>
      </c>
    </row>
    <row r="573" spans="1:8" x14ac:dyDescent="0.3">
      <c r="A573">
        <f t="shared" si="69"/>
        <v>566</v>
      </c>
      <c r="B573">
        <f t="shared" si="66"/>
        <v>565</v>
      </c>
      <c r="C573">
        <f t="shared" si="67"/>
        <v>48</v>
      </c>
      <c r="D573" s="4">
        <f t="shared" si="70"/>
        <v>1.3797163823395904E-21</v>
      </c>
      <c r="E573" s="4">
        <f t="shared" si="71"/>
        <v>1.5149313481176791E-205</v>
      </c>
      <c r="F573" s="4">
        <f t="shared" si="72"/>
        <v>6.3537134917513949E-22</v>
      </c>
      <c r="G573" s="4">
        <f t="shared" si="73"/>
        <v>1.0423527747863689E-16</v>
      </c>
      <c r="H573" s="18">
        <f t="shared" si="68"/>
        <v>1.8800604175658281E-4</v>
      </c>
    </row>
    <row r="574" spans="1:8" x14ac:dyDescent="0.3">
      <c r="A574">
        <f t="shared" si="69"/>
        <v>567</v>
      </c>
      <c r="B574">
        <f t="shared" si="66"/>
        <v>566</v>
      </c>
      <c r="C574">
        <f t="shared" si="67"/>
        <v>48</v>
      </c>
      <c r="D574" s="4">
        <f t="shared" si="70"/>
        <v>1.2728385419535761E-21</v>
      </c>
      <c r="E574" s="4">
        <f t="shared" si="71"/>
        <v>6.5716678988962056E-206</v>
      </c>
      <c r="F574" s="4">
        <f t="shared" si="72"/>
        <v>5.8615317759132694E-22</v>
      </c>
      <c r="G574" s="4">
        <f t="shared" si="73"/>
        <v>1.0423469132545929E-16</v>
      </c>
      <c r="H574" s="18">
        <f t="shared" si="68"/>
        <v>1.85172896441035E-4</v>
      </c>
    </row>
    <row r="575" spans="1:8" x14ac:dyDescent="0.3">
      <c r="A575">
        <f t="shared" si="69"/>
        <v>568</v>
      </c>
      <c r="B575">
        <f t="shared" si="66"/>
        <v>567</v>
      </c>
      <c r="C575">
        <f t="shared" si="67"/>
        <v>48</v>
      </c>
      <c r="D575" s="4">
        <f t="shared" si="70"/>
        <v>1.1742398471309482E-21</v>
      </c>
      <c r="E575" s="4">
        <f t="shared" si="71"/>
        <v>2.8507442945875415E-206</v>
      </c>
      <c r="F575" s="4">
        <f t="shared" si="72"/>
        <v>5.4074762427744185E-22</v>
      </c>
      <c r="G575" s="4">
        <f t="shared" si="73"/>
        <v>1.0423415057783502E-16</v>
      </c>
      <c r="H575" s="18">
        <f t="shared" si="68"/>
        <v>1.8238244503204464E-4</v>
      </c>
    </row>
    <row r="576" spans="1:8" x14ac:dyDescent="0.3">
      <c r="A576">
        <f t="shared" si="69"/>
        <v>569</v>
      </c>
      <c r="B576">
        <f t="shared" si="66"/>
        <v>568</v>
      </c>
      <c r="C576">
        <f t="shared" si="67"/>
        <v>48</v>
      </c>
      <c r="D576" s="4">
        <f t="shared" si="70"/>
        <v>1.0832789651968306E-21</v>
      </c>
      <c r="E576" s="4">
        <f t="shared" si="71"/>
        <v>1.2366332502116258E-206</v>
      </c>
      <c r="F576" s="4">
        <f t="shared" si="72"/>
        <v>4.9885934997961881E-22</v>
      </c>
      <c r="G576" s="4">
        <f t="shared" si="73"/>
        <v>1.0423365171848503E-16</v>
      </c>
      <c r="H576" s="18">
        <f t="shared" si="68"/>
        <v>1.7963404415645101E-4</v>
      </c>
    </row>
    <row r="577" spans="1:8" x14ac:dyDescent="0.3">
      <c r="A577">
        <f t="shared" si="69"/>
        <v>570</v>
      </c>
      <c r="B577">
        <f t="shared" si="66"/>
        <v>569</v>
      </c>
      <c r="C577">
        <f t="shared" si="67"/>
        <v>48</v>
      </c>
      <c r="D577" s="4">
        <f t="shared" si="70"/>
        <v>9.9936424343386395E-22</v>
      </c>
      <c r="E577" s="4">
        <f t="shared" si="71"/>
        <v>5.3644299084714294E-207</v>
      </c>
      <c r="F577" s="4">
        <f t="shared" si="72"/>
        <v>4.6021589349490077E-22</v>
      </c>
      <c r="G577" s="4">
        <f t="shared" si="73"/>
        <v>1.0423319150259154E-16</v>
      </c>
      <c r="H577" s="18">
        <f t="shared" si="68"/>
        <v>1.7692706013636454E-4</v>
      </c>
    </row>
    <row r="578" spans="1:8" x14ac:dyDescent="0.3">
      <c r="A578">
        <f t="shared" si="69"/>
        <v>571</v>
      </c>
      <c r="B578">
        <f t="shared" si="66"/>
        <v>570</v>
      </c>
      <c r="C578">
        <f t="shared" si="67"/>
        <v>48</v>
      </c>
      <c r="D578" s="4">
        <f t="shared" si="70"/>
        <v>9.2194986069232082E-22</v>
      </c>
      <c r="E578" s="4">
        <f t="shared" si="71"/>
        <v>2.3270527650763186E-207</v>
      </c>
      <c r="F578" s="4">
        <f t="shared" si="72"/>
        <v>4.2456589945435122E-22</v>
      </c>
      <c r="G578" s="4">
        <f t="shared" si="73"/>
        <v>1.0423276693669208E-16</v>
      </c>
      <c r="H578" s="18">
        <f t="shared" si="68"/>
        <v>1.7426086884306564E-4</v>
      </c>
    </row>
    <row r="579" spans="1:8" x14ac:dyDescent="0.3">
      <c r="A579">
        <f t="shared" si="69"/>
        <v>572</v>
      </c>
      <c r="B579">
        <f t="shared" si="66"/>
        <v>571</v>
      </c>
      <c r="C579">
        <f t="shared" si="67"/>
        <v>48</v>
      </c>
      <c r="D579" s="4">
        <f t="shared" si="70"/>
        <v>8.5053227711047341E-22</v>
      </c>
      <c r="E579" s="4">
        <f t="shared" si="71"/>
        <v>1.0094594698493079E-207</v>
      </c>
      <c r="F579" s="4">
        <f t="shared" si="72"/>
        <v>3.9167748338852094E-22</v>
      </c>
      <c r="G579" s="4">
        <f t="shared" si="73"/>
        <v>1.042323752592087E-16</v>
      </c>
      <c r="H579" s="18">
        <f t="shared" si="68"/>
        <v>1.7163485555310318E-4</v>
      </c>
    </row>
    <row r="580" spans="1:8" x14ac:dyDescent="0.3">
      <c r="A580">
        <f t="shared" si="69"/>
        <v>573</v>
      </c>
      <c r="B580">
        <f t="shared" si="66"/>
        <v>572</v>
      </c>
      <c r="C580">
        <f t="shared" si="67"/>
        <v>48</v>
      </c>
      <c r="D580" s="4">
        <f t="shared" si="70"/>
        <v>7.8464695885251247E-22</v>
      </c>
      <c r="E580" s="4">
        <f t="shared" si="71"/>
        <v>4.3789656881073175E-208</v>
      </c>
      <c r="F580" s="4">
        <f t="shared" si="72"/>
        <v>3.6133672344087926E-22</v>
      </c>
      <c r="G580" s="4">
        <f t="shared" si="73"/>
        <v>1.0423201392248525E-16</v>
      </c>
      <c r="H580" s="18">
        <f t="shared" si="68"/>
        <v>1.6904841480656275E-4</v>
      </c>
    </row>
    <row r="581" spans="1:8" x14ac:dyDescent="0.3">
      <c r="A581">
        <f t="shared" si="69"/>
        <v>574</v>
      </c>
      <c r="B581">
        <f t="shared" si="66"/>
        <v>573</v>
      </c>
      <c r="C581">
        <f t="shared" si="67"/>
        <v>48</v>
      </c>
      <c r="D581" s="4">
        <f t="shared" si="70"/>
        <v>7.2386535656015851E-22</v>
      </c>
      <c r="E581" s="4">
        <f t="shared" si="71"/>
        <v>1.8995651703068066E-208</v>
      </c>
      <c r="F581" s="4">
        <f t="shared" si="72"/>
        <v>3.3334626891860022E-22</v>
      </c>
      <c r="G581" s="4">
        <f t="shared" si="73"/>
        <v>1.0423168057621634E-16</v>
      </c>
      <c r="H581" s="18">
        <f t="shared" si="68"/>
        <v>1.6650095026747046E-4</v>
      </c>
    </row>
    <row r="582" spans="1:8" x14ac:dyDescent="0.3">
      <c r="A582">
        <f t="shared" si="69"/>
        <v>575</v>
      </c>
      <c r="B582">
        <f t="shared" si="66"/>
        <v>574</v>
      </c>
      <c r="C582">
        <f t="shared" si="67"/>
        <v>48</v>
      </c>
      <c r="D582" s="4">
        <f t="shared" si="70"/>
        <v>6.677921178643814E-22</v>
      </c>
      <c r="E582" s="4">
        <f t="shared" si="71"/>
        <v>8.2401829410139359E-209</v>
      </c>
      <c r="F582" s="4">
        <f t="shared" si="72"/>
        <v>3.0752405663005572E-22</v>
      </c>
      <c r="G582" s="4">
        <f t="shared" si="73"/>
        <v>1.0423137305215971E-16</v>
      </c>
      <c r="H582" s="18">
        <f t="shared" si="68"/>
        <v>1.6399187458630005E-4</v>
      </c>
    </row>
    <row r="583" spans="1:8" x14ac:dyDescent="0.3">
      <c r="A583">
        <f t="shared" si="69"/>
        <v>576</v>
      </c>
      <c r="B583">
        <f t="shared" si="66"/>
        <v>575</v>
      </c>
      <c r="C583">
        <f t="shared" si="67"/>
        <v>48</v>
      </c>
      <c r="D583" s="4">
        <f t="shared" si="70"/>
        <v>6.1606251582608304E-22</v>
      </c>
      <c r="E583" s="4">
        <f t="shared" si="71"/>
        <v>3.5745346336504038E-209</v>
      </c>
      <c r="F583" s="4">
        <f t="shared" si="72"/>
        <v>2.8370212665946777E-22</v>
      </c>
      <c r="G583" s="4">
        <f t="shared" si="73"/>
        <v>1.0423108935003305E-16</v>
      </c>
      <c r="H583" s="18">
        <f t="shared" si="68"/>
        <v>1.615206092645524E-4</v>
      </c>
    </row>
    <row r="584" spans="1:8" x14ac:dyDescent="0.3">
      <c r="A584">
        <f t="shared" si="69"/>
        <v>577</v>
      </c>
      <c r="B584">
        <f t="shared" si="66"/>
        <v>576</v>
      </c>
      <c r="C584">
        <f t="shared" si="67"/>
        <v>49</v>
      </c>
      <c r="D584" s="4">
        <f t="shared" si="70"/>
        <v>5.6834007657910135E-22</v>
      </c>
      <c r="E584" s="4">
        <f t="shared" si="71"/>
        <v>1.55060851665922E-209</v>
      </c>
      <c r="F584" s="4">
        <f t="shared" si="72"/>
        <v>2.6172552987595549E-22</v>
      </c>
      <c r="G584" s="4">
        <f t="shared" si="73"/>
        <v>1.0423082762450317E-16</v>
      </c>
      <c r="H584" s="18">
        <f t="shared" si="68"/>
        <v>1.5908658452137535E-4</v>
      </c>
    </row>
    <row r="585" spans="1:8" x14ac:dyDescent="0.3">
      <c r="A585">
        <f t="shared" si="69"/>
        <v>578</v>
      </c>
      <c r="B585">
        <f t="shared" ref="B585:B648" si="74">A585-1</f>
        <v>577</v>
      </c>
      <c r="C585">
        <f t="shared" ref="C585:C648" si="75">INT(B585/12)+1</f>
        <v>49</v>
      </c>
      <c r="D585" s="4">
        <f t="shared" si="70"/>
        <v>5.2431439074460092E-22</v>
      </c>
      <c r="E585" s="4">
        <f t="shared" si="71"/>
        <v>6.7264329999809976E-210</v>
      </c>
      <c r="F585" s="4">
        <f t="shared" si="72"/>
        <v>2.414513200708983E-22</v>
      </c>
      <c r="G585" s="4">
        <f t="shared" si="73"/>
        <v>1.042305861731831E-16</v>
      </c>
      <c r="H585" s="18">
        <f t="shared" ref="H585:H648" si="76">1/(1+$H$5)^B585</f>
        <v>1.5668923916219377E-4</v>
      </c>
    </row>
    <row r="586" spans="1:8" x14ac:dyDescent="0.3">
      <c r="A586">
        <f t="shared" ref="A586:A649" si="77">A585+1</f>
        <v>579</v>
      </c>
      <c r="B586">
        <f t="shared" si="74"/>
        <v>578</v>
      </c>
      <c r="C586">
        <f t="shared" si="75"/>
        <v>49</v>
      </c>
      <c r="D586" s="4">
        <f t="shared" si="70"/>
        <v>4.8369909438125081E-22</v>
      </c>
      <c r="E586" s="4">
        <f t="shared" si="71"/>
        <v>2.9178803300212311E-210</v>
      </c>
      <c r="F586" s="4">
        <f t="shared" si="72"/>
        <v>2.2274762416799768E-22</v>
      </c>
      <c r="G586" s="4">
        <f t="shared" si="73"/>
        <v>1.0423036342555894E-16</v>
      </c>
      <c r="H586" s="18">
        <f t="shared" si="76"/>
        <v>1.5432802044931918E-4</v>
      </c>
    </row>
    <row r="587" spans="1:8" x14ac:dyDescent="0.3">
      <c r="A587">
        <f t="shared" si="77"/>
        <v>580</v>
      </c>
      <c r="B587">
        <f t="shared" si="74"/>
        <v>579</v>
      </c>
      <c r="C587">
        <f t="shared" si="75"/>
        <v>49</v>
      </c>
      <c r="D587" s="4">
        <f t="shared" ref="D587:D650" si="78">D586*(1-$B$1)</f>
        <v>4.4623000633833239E-22</v>
      </c>
      <c r="E587" s="4">
        <f t="shared" ref="E587:E650" si="79">E586*(1-$B$2)</f>
        <v>1.2657564002122464E-210</v>
      </c>
      <c r="F587" s="4">
        <f t="shared" si="72"/>
        <v>2.0549278445824376E-22</v>
      </c>
      <c r="G587" s="4">
        <f t="shared" si="73"/>
        <v>1.0423015793277448E-16</v>
      </c>
      <c r="H587" s="18">
        <f t="shared" si="76"/>
        <v>1.5200238397450916E-4</v>
      </c>
    </row>
    <row r="588" spans="1:8" x14ac:dyDescent="0.3">
      <c r="A588">
        <f t="shared" si="77"/>
        <v>581</v>
      </c>
      <c r="B588">
        <f t="shared" si="74"/>
        <v>580</v>
      </c>
      <c r="C588">
        <f t="shared" si="75"/>
        <v>49</v>
      </c>
      <c r="D588" s="4">
        <f t="shared" si="78"/>
        <v>4.1166340989623843E-22</v>
      </c>
      <c r="E588" s="4">
        <f t="shared" si="79"/>
        <v>5.4907641283102484E-211</v>
      </c>
      <c r="F588" s="4">
        <f t="shared" si="72"/>
        <v>1.8957456728047589E-22</v>
      </c>
      <c r="G588" s="4">
        <f t="shared" si="73"/>
        <v>1.042299683582072E-16</v>
      </c>
      <c r="H588" s="18">
        <f t="shared" si="76"/>
        <v>1.4971179353344741E-4</v>
      </c>
    </row>
    <row r="589" spans="1:8" x14ac:dyDescent="0.3">
      <c r="A589">
        <f t="shared" si="77"/>
        <v>582</v>
      </c>
      <c r="B589">
        <f t="shared" si="74"/>
        <v>581</v>
      </c>
      <c r="C589">
        <f t="shared" si="75"/>
        <v>49</v>
      </c>
      <c r="D589" s="4">
        <f t="shared" si="78"/>
        <v>3.7977446751733771E-22</v>
      </c>
      <c r="E589" s="4">
        <f t="shared" si="79"/>
        <v>2.3818556799462519E-211</v>
      </c>
      <c r="F589" s="4">
        <f t="shared" si="72"/>
        <v>1.7488943300041955E-22</v>
      </c>
      <c r="G589" s="4">
        <f t="shared" si="73"/>
        <v>1.042297934687742E-16</v>
      </c>
      <c r="H589" s="18">
        <f t="shared" si="76"/>
        <v>1.4745572100211503E-4</v>
      </c>
    </row>
    <row r="590" spans="1:8" x14ac:dyDescent="0.3">
      <c r="A590">
        <f t="shared" si="77"/>
        <v>583</v>
      </c>
      <c r="B590">
        <f t="shared" si="74"/>
        <v>582</v>
      </c>
      <c r="C590">
        <f t="shared" si="75"/>
        <v>49</v>
      </c>
      <c r="D590" s="4">
        <f t="shared" si="78"/>
        <v>3.5035575839599362E-22</v>
      </c>
      <c r="E590" s="4">
        <f t="shared" si="79"/>
        <v>1.0332325970516835E-211</v>
      </c>
      <c r="F590" s="4">
        <f t="shared" si="72"/>
        <v>1.6134186253979807E-22</v>
      </c>
      <c r="G590" s="4">
        <f t="shared" si="73"/>
        <v>1.0422963212691166E-16</v>
      </c>
      <c r="H590" s="18">
        <f t="shared" si="76"/>
        <v>1.4523364621502516E-4</v>
      </c>
    </row>
    <row r="591" spans="1:8" x14ac:dyDescent="0.3">
      <c r="A591">
        <f t="shared" si="77"/>
        <v>584</v>
      </c>
      <c r="B591">
        <f t="shared" si="74"/>
        <v>583</v>
      </c>
      <c r="C591">
        <f t="shared" si="75"/>
        <v>49</v>
      </c>
      <c r="D591" s="4">
        <f t="shared" si="78"/>
        <v>3.2321592929526793E-22</v>
      </c>
      <c r="E591" s="4">
        <f t="shared" si="79"/>
        <v>4.482091877347737E-212</v>
      </c>
      <c r="F591" s="4">
        <f t="shared" si="72"/>
        <v>1.4884373607494425E-22</v>
      </c>
      <c r="G591" s="4">
        <f t="shared" si="73"/>
        <v>1.0422948328317559E-16</v>
      </c>
      <c r="H591" s="18">
        <f t="shared" si="76"/>
        <v>1.4304505684529216E-4</v>
      </c>
    </row>
    <row r="592" spans="1:8" x14ac:dyDescent="0.3">
      <c r="A592">
        <f t="shared" si="77"/>
        <v>585</v>
      </c>
      <c r="B592">
        <f t="shared" si="74"/>
        <v>584</v>
      </c>
      <c r="C592">
        <f t="shared" si="75"/>
        <v>49</v>
      </c>
      <c r="D592" s="4">
        <f t="shared" si="78"/>
        <v>2.981784498947121E-22</v>
      </c>
      <c r="E592" s="4">
        <f t="shared" si="79"/>
        <v>1.9443006012693267E-212</v>
      </c>
      <c r="F592" s="4">
        <f t="shared" si="72"/>
        <v>1.3731375986367359E-22</v>
      </c>
      <c r="G592" s="4">
        <f t="shared" si="73"/>
        <v>1.0422934596941572E-16</v>
      </c>
      <c r="H592" s="18">
        <f t="shared" si="76"/>
        <v>1.4088944828650858E-4</v>
      </c>
    </row>
    <row r="593" spans="1:8" x14ac:dyDescent="0.3">
      <c r="A593">
        <f t="shared" si="77"/>
        <v>586</v>
      </c>
      <c r="B593">
        <f t="shared" si="74"/>
        <v>585</v>
      </c>
      <c r="C593">
        <f t="shared" si="75"/>
        <v>49</v>
      </c>
      <c r="D593" s="4">
        <f t="shared" si="78"/>
        <v>2.7508046455343759E-22</v>
      </c>
      <c r="E593" s="4">
        <f t="shared" si="79"/>
        <v>8.4342421609019941E-213</v>
      </c>
      <c r="F593" s="4">
        <f t="shared" si="72"/>
        <v>1.2667693747222863E-22</v>
      </c>
      <c r="G593" s="4">
        <f t="shared" si="73"/>
        <v>1.0422921929247825E-16</v>
      </c>
      <c r="H593" s="18">
        <f t="shared" si="76"/>
        <v>1.3876632353640163E-4</v>
      </c>
    </row>
    <row r="594" spans="1:8" x14ac:dyDescent="0.3">
      <c r="A594">
        <f t="shared" si="77"/>
        <v>587</v>
      </c>
      <c r="B594">
        <f t="shared" si="74"/>
        <v>586</v>
      </c>
      <c r="C594">
        <f t="shared" si="75"/>
        <v>49</v>
      </c>
      <c r="D594" s="4">
        <f t="shared" si="78"/>
        <v>2.5377173301978772E-22</v>
      </c>
      <c r="E594" s="4">
        <f t="shared" si="79"/>
        <v>3.6587161873166975E-213</v>
      </c>
      <c r="F594" s="4">
        <f t="shared" si="72"/>
        <v>1.1686408196290438E-22</v>
      </c>
      <c r="G594" s="4">
        <f t="shared" si="73"/>
        <v>1.0422910242839629E-16</v>
      </c>
      <c r="H594" s="18">
        <f t="shared" si="76"/>
        <v>1.3667519308224334E-4</v>
      </c>
    </row>
    <row r="595" spans="1:8" x14ac:dyDescent="0.3">
      <c r="A595">
        <f t="shared" si="77"/>
        <v>588</v>
      </c>
      <c r="B595">
        <f t="shared" si="74"/>
        <v>587</v>
      </c>
      <c r="C595">
        <f t="shared" si="75"/>
        <v>49</v>
      </c>
      <c r="D595" s="4">
        <f t="shared" si="78"/>
        <v>2.341136531974845E-22</v>
      </c>
      <c r="E595" s="4">
        <f t="shared" si="79"/>
        <v>1.5871258951262617E-213</v>
      </c>
      <c r="F595" s="4">
        <f t="shared" si="72"/>
        <v>1.0781136586939121E-22</v>
      </c>
      <c r="G595" s="4">
        <f t="shared" si="73"/>
        <v>1.0422899461703042E-16</v>
      </c>
      <c r="H595" s="18">
        <f t="shared" si="76"/>
        <v>1.346155747879871E-4</v>
      </c>
    </row>
    <row r="596" spans="1:8" x14ac:dyDescent="0.3">
      <c r="A596">
        <f t="shared" si="77"/>
        <v>589</v>
      </c>
      <c r="B596">
        <f t="shared" si="74"/>
        <v>588</v>
      </c>
      <c r="C596">
        <f t="shared" si="75"/>
        <v>50</v>
      </c>
      <c r="D596" s="4">
        <f t="shared" si="78"/>
        <v>2.1597835961185766E-22</v>
      </c>
      <c r="E596" s="4">
        <f t="shared" si="79"/>
        <v>6.8848428738818055E-214</v>
      </c>
      <c r="F596" s="4">
        <f t="shared" si="72"/>
        <v>9.945990603266159E-23</v>
      </c>
      <c r="G596" s="4">
        <f t="shared" si="73"/>
        <v>1.0422889515712439E-16</v>
      </c>
      <c r="H596" s="18">
        <f t="shared" si="76"/>
        <v>1.3258699378310558E-4</v>
      </c>
    </row>
    <row r="597" spans="1:8" x14ac:dyDescent="0.3">
      <c r="A597">
        <f t="shared" si="77"/>
        <v>590</v>
      </c>
      <c r="B597">
        <f t="shared" si="74"/>
        <v>589</v>
      </c>
      <c r="C597">
        <f t="shared" si="75"/>
        <v>50</v>
      </c>
      <c r="D597" s="4">
        <f t="shared" si="78"/>
        <v>1.9924789171215289E-22</v>
      </c>
      <c r="E597" s="4">
        <f t="shared" si="79"/>
        <v>2.9865974428115642E-214</v>
      </c>
      <c r="F597" s="4">
        <f t="shared" ref="F597:F660" si="80">D597*$B$3+E597*$B$4</f>
        <v>9.1755380596976514E-23</v>
      </c>
      <c r="G597" s="4">
        <f t="shared" ref="G597:G660" si="81">G596-F597</f>
        <v>1.042288034017438E-16</v>
      </c>
      <c r="H597" s="18">
        <f t="shared" si="76"/>
        <v>1.3058898235310308E-4</v>
      </c>
    </row>
    <row r="598" spans="1:8" x14ac:dyDescent="0.3">
      <c r="A598">
        <f t="shared" si="77"/>
        <v>591</v>
      </c>
      <c r="B598">
        <f t="shared" si="74"/>
        <v>590</v>
      </c>
      <c r="C598">
        <f t="shared" si="75"/>
        <v>50</v>
      </c>
      <c r="D598" s="4">
        <f t="shared" si="78"/>
        <v>1.83813426600163E-22</v>
      </c>
      <c r="E598" s="4">
        <f t="shared" si="79"/>
        <v>1.2955654106859002E-214</v>
      </c>
      <c r="F598" s="4">
        <f t="shared" si="80"/>
        <v>8.4647675674771756E-23</v>
      </c>
      <c r="G598" s="4">
        <f t="shared" si="81"/>
        <v>1.0422871875406812E-16</v>
      </c>
      <c r="H598" s="18">
        <f t="shared" si="76"/>
        <v>1.2862107983167842E-4</v>
      </c>
    </row>
    <row r="599" spans="1:8" x14ac:dyDescent="0.3">
      <c r="A599">
        <f t="shared" si="77"/>
        <v>592</v>
      </c>
      <c r="B599">
        <f t="shared" si="74"/>
        <v>591</v>
      </c>
      <c r="C599">
        <f t="shared" si="75"/>
        <v>50</v>
      </c>
      <c r="D599" s="4">
        <f t="shared" si="78"/>
        <v>1.6957457119448499E-22</v>
      </c>
      <c r="E599" s="4">
        <f t="shared" si="79"/>
        <v>5.6200735636658323E-215</v>
      </c>
      <c r="F599" s="4">
        <f t="shared" si="80"/>
        <v>7.8090559382165011E-23</v>
      </c>
      <c r="G599" s="4">
        <f t="shared" si="81"/>
        <v>1.0422864066350874E-16</v>
      </c>
      <c r="H599" s="18">
        <f t="shared" si="76"/>
        <v>1.2668283249451235E-4</v>
      </c>
    </row>
    <row r="600" spans="1:8" x14ac:dyDescent="0.3">
      <c r="A600">
        <f t="shared" si="77"/>
        <v>593</v>
      </c>
      <c r="B600">
        <f t="shared" si="74"/>
        <v>592</v>
      </c>
      <c r="C600">
        <f t="shared" si="75"/>
        <v>50</v>
      </c>
      <c r="D600" s="4">
        <f t="shared" si="78"/>
        <v>1.5643870922630394E-22</v>
      </c>
      <c r="E600" s="4">
        <f t="shared" si="79"/>
        <v>2.4379492228257058E-215</v>
      </c>
      <c r="F600" s="4">
        <f t="shared" si="80"/>
        <v>7.2041381124856082E-23</v>
      </c>
      <c r="G600" s="4">
        <f t="shared" si="81"/>
        <v>1.0422856862212761E-16</v>
      </c>
      <c r="H600" s="18">
        <f t="shared" si="76"/>
        <v>1.2477379345465612E-4</v>
      </c>
    </row>
    <row r="601" spans="1:8" x14ac:dyDescent="0.3">
      <c r="A601">
        <f t="shared" si="77"/>
        <v>594</v>
      </c>
      <c r="B601">
        <f t="shared" si="74"/>
        <v>593</v>
      </c>
      <c r="C601">
        <f t="shared" si="75"/>
        <v>50</v>
      </c>
      <c r="D601" s="4">
        <f t="shared" si="78"/>
        <v>1.4432039881925411E-22</v>
      </c>
      <c r="E601" s="4">
        <f t="shared" si="79"/>
        <v>1.05756558979979E-215</v>
      </c>
      <c r="F601" s="4">
        <f t="shared" si="80"/>
        <v>6.6460794178432997E-23</v>
      </c>
      <c r="G601" s="4">
        <f t="shared" si="81"/>
        <v>1.0422850216133344E-16</v>
      </c>
      <c r="H601" s="18">
        <f t="shared" si="76"/>
        <v>1.2289352255949581E-4</v>
      </c>
    </row>
    <row r="602" spans="1:8" x14ac:dyDescent="0.3">
      <c r="A602">
        <f t="shared" si="77"/>
        <v>595</v>
      </c>
      <c r="B602">
        <f t="shared" si="74"/>
        <v>594</v>
      </c>
      <c r="C602">
        <f t="shared" si="75"/>
        <v>50</v>
      </c>
      <c r="D602" s="4">
        <f t="shared" si="78"/>
        <v>1.3314081673493145E-22</v>
      </c>
      <c r="E602" s="4">
        <f t="shared" si="79"/>
        <v>4.5876467247838891E-216</v>
      </c>
      <c r="F602" s="4">
        <f t="shared" si="80"/>
        <v>6.1312499758615069E-23</v>
      </c>
      <c r="G602" s="4">
        <f t="shared" si="81"/>
        <v>1.0422844084883368E-16</v>
      </c>
      <c r="H602" s="18">
        <f t="shared" si="76"/>
        <v>1.2104158628926999E-4</v>
      </c>
    </row>
    <row r="603" spans="1:8" x14ac:dyDescent="0.3">
      <c r="A603">
        <f t="shared" si="77"/>
        <v>596</v>
      </c>
      <c r="B603">
        <f t="shared" si="74"/>
        <v>595</v>
      </c>
      <c r="C603">
        <f t="shared" si="75"/>
        <v>50</v>
      </c>
      <c r="D603" s="4">
        <f t="shared" si="78"/>
        <v>1.2282724566916644E-22</v>
      </c>
      <c r="E603" s="4">
        <f t="shared" si="79"/>
        <v>1.9900895674380539E-216</v>
      </c>
      <c r="F603" s="4">
        <f t="shared" si="80"/>
        <v>5.6563010916743854E-23</v>
      </c>
      <c r="G603" s="4">
        <f t="shared" si="81"/>
        <v>1.0422838428582276E-16</v>
      </c>
      <c r="H603" s="18">
        <f t="shared" si="76"/>
        <v>1.1921755765711609E-4</v>
      </c>
    </row>
    <row r="604" spans="1:8" x14ac:dyDescent="0.3">
      <c r="A604">
        <f t="shared" si="77"/>
        <v>597</v>
      </c>
      <c r="B604">
        <f t="shared" si="74"/>
        <v>596</v>
      </c>
      <c r="C604">
        <f t="shared" si="75"/>
        <v>50</v>
      </c>
      <c r="D604" s="4">
        <f t="shared" si="78"/>
        <v>1.1331260126418913E-22</v>
      </c>
      <c r="E604" s="4">
        <f t="shared" si="79"/>
        <v>8.6328715439882654E-217</v>
      </c>
      <c r="F604" s="4">
        <f t="shared" si="80"/>
        <v>5.2181434724786901E-23</v>
      </c>
      <c r="G604" s="4">
        <f t="shared" si="81"/>
        <v>1.0422833210438804E-16</v>
      </c>
      <c r="H604" s="18">
        <f t="shared" si="76"/>
        <v>1.1742101611062358E-4</v>
      </c>
    </row>
    <row r="605" spans="1:8" x14ac:dyDescent="0.3">
      <c r="A605">
        <f t="shared" si="77"/>
        <v>598</v>
      </c>
      <c r="B605">
        <f t="shared" si="74"/>
        <v>597</v>
      </c>
      <c r="C605">
        <f t="shared" si="75"/>
        <v>50</v>
      </c>
      <c r="D605" s="4">
        <f t="shared" si="78"/>
        <v>1.0453499576014917E-22</v>
      </c>
      <c r="E605" s="4">
        <f t="shared" si="79"/>
        <v>3.7448802463169611E-217</v>
      </c>
      <c r="F605" s="4">
        <f t="shared" si="80"/>
        <v>4.8139271333081725E-23</v>
      </c>
      <c r="G605" s="4">
        <f t="shared" si="81"/>
        <v>1.0422828396511671E-16</v>
      </c>
      <c r="H605" s="18">
        <f t="shared" si="76"/>
        <v>1.1565154743487004E-4</v>
      </c>
    </row>
    <row r="606" spans="1:8" x14ac:dyDescent="0.3">
      <c r="A606">
        <f t="shared" si="77"/>
        <v>599</v>
      </c>
      <c r="B606">
        <f t="shared" si="74"/>
        <v>598</v>
      </c>
      <c r="C606">
        <f t="shared" si="75"/>
        <v>50</v>
      </c>
      <c r="D606" s="4">
        <f t="shared" si="78"/>
        <v>9.6437335447773454E-23</v>
      </c>
      <c r="E606" s="4">
        <f t="shared" si="79"/>
        <v>1.6245032707594344E-217</v>
      </c>
      <c r="F606" s="4">
        <f t="shared" si="80"/>
        <v>4.441022859379663E-23</v>
      </c>
      <c r="G606" s="4">
        <f t="shared" si="81"/>
        <v>1.0422823955488811E-16</v>
      </c>
      <c r="H606" s="18">
        <f t="shared" si="76"/>
        <v>1.1390874365691919E-4</v>
      </c>
    </row>
    <row r="607" spans="1:8" x14ac:dyDescent="0.3">
      <c r="A607">
        <f t="shared" si="77"/>
        <v>600</v>
      </c>
      <c r="B607">
        <f t="shared" si="74"/>
        <v>599</v>
      </c>
      <c r="C607">
        <f t="shared" si="75"/>
        <v>50</v>
      </c>
      <c r="D607" s="4">
        <f t="shared" si="78"/>
        <v>8.8966949303802332E-23</v>
      </c>
      <c r="E607" s="4">
        <f t="shared" si="79"/>
        <v>7.0469833562863088E-218</v>
      </c>
      <c r="F607" s="4">
        <f t="shared" si="80"/>
        <v>4.097005104433129E-23</v>
      </c>
      <c r="G607" s="4">
        <f t="shared" si="81"/>
        <v>1.0422819858483707E-16</v>
      </c>
      <c r="H607" s="18">
        <f t="shared" si="76"/>
        <v>1.1219220295175729E-4</v>
      </c>
    </row>
    <row r="608" spans="1:8" x14ac:dyDescent="0.3">
      <c r="A608">
        <f t="shared" si="77"/>
        <v>601</v>
      </c>
      <c r="B608">
        <f t="shared" si="74"/>
        <v>600</v>
      </c>
      <c r="C608">
        <f t="shared" si="75"/>
        <v>51</v>
      </c>
      <c r="D608" s="4">
        <f t="shared" si="78"/>
        <v>8.2075246393673332E-23</v>
      </c>
      <c r="E608" s="4">
        <f t="shared" si="79"/>
        <v>3.0569328678889549E-218</v>
      </c>
      <c r="F608" s="4">
        <f t="shared" si="80"/>
        <v>3.779636213828397E-23</v>
      </c>
      <c r="G608" s="4">
        <f t="shared" si="81"/>
        <v>1.0422816078847492E-16</v>
      </c>
      <c r="H608" s="18">
        <f t="shared" si="76"/>
        <v>1.1050152954964768E-4</v>
      </c>
    </row>
    <row r="609" spans="1:8" x14ac:dyDescent="0.3">
      <c r="A609">
        <f t="shared" si="77"/>
        <v>602</v>
      </c>
      <c r="B609">
        <f t="shared" si="74"/>
        <v>601</v>
      </c>
      <c r="C609">
        <f t="shared" si="75"/>
        <v>51</v>
      </c>
      <c r="D609" s="4">
        <f t="shared" si="78"/>
        <v>7.5717399813036912E-23</v>
      </c>
      <c r="E609" s="4">
        <f t="shared" si="79"/>
        <v>1.3260764338890719E-218</v>
      </c>
      <c r="F609" s="4">
        <f t="shared" si="80"/>
        <v>3.4868518697780966E-23</v>
      </c>
      <c r="G609" s="4">
        <f t="shared" si="81"/>
        <v>1.0422812591995623E-16</v>
      </c>
      <c r="H609" s="18">
        <f t="shared" si="76"/>
        <v>1.0883633364488096E-4</v>
      </c>
    </row>
    <row r="610" spans="1:8" x14ac:dyDescent="0.3">
      <c r="A610">
        <f t="shared" si="77"/>
        <v>603</v>
      </c>
      <c r="B610">
        <f t="shared" si="74"/>
        <v>602</v>
      </c>
      <c r="C610">
        <f t="shared" si="75"/>
        <v>51</v>
      </c>
      <c r="D610" s="4">
        <f t="shared" si="78"/>
        <v>6.9852055112309886E-23</v>
      </c>
      <c r="E610" s="4">
        <f t="shared" si="79"/>
        <v>5.7524282819148779E-219</v>
      </c>
      <c r="F610" s="4">
        <f t="shared" si="80"/>
        <v>3.2167476640456942E-23</v>
      </c>
      <c r="G610" s="4">
        <f t="shared" si="81"/>
        <v>1.0422809375247958E-16</v>
      </c>
      <c r="H610" s="18">
        <f t="shared" si="76"/>
        <v>1.0719623130590068E-4</v>
      </c>
    </row>
    <row r="611" spans="1:8" x14ac:dyDescent="0.3">
      <c r="A611">
        <f t="shared" si="77"/>
        <v>604</v>
      </c>
      <c r="B611">
        <f t="shared" si="74"/>
        <v>603</v>
      </c>
      <c r="C611">
        <f t="shared" si="75"/>
        <v>51</v>
      </c>
      <c r="D611" s="4">
        <f t="shared" si="78"/>
        <v>6.4441061307721576E-23</v>
      </c>
      <c r="E611" s="4">
        <f t="shared" si="79"/>
        <v>2.4953637884603425E-219</v>
      </c>
      <c r="F611" s="4">
        <f t="shared" si="80"/>
        <v>2.9675667107710955E-23</v>
      </c>
      <c r="G611" s="4">
        <f t="shared" si="81"/>
        <v>1.0422806407681247E-16</v>
      </c>
      <c r="H611" s="18">
        <f t="shared" si="76"/>
        <v>1.0558084438678291E-4</v>
      </c>
    </row>
    <row r="612" spans="1:8" x14ac:dyDescent="0.3">
      <c r="A612">
        <f t="shared" si="77"/>
        <v>605</v>
      </c>
      <c r="B612">
        <f t="shared" si="74"/>
        <v>604</v>
      </c>
      <c r="C612">
        <f t="shared" si="75"/>
        <v>51</v>
      </c>
      <c r="D612" s="4">
        <f t="shared" si="78"/>
        <v>5.9449222729220991E-23</v>
      </c>
      <c r="E612" s="4">
        <f t="shared" si="79"/>
        <v>1.0824716331250551E-219</v>
      </c>
      <c r="F612" s="4">
        <f t="shared" si="80"/>
        <v>2.737688218851748E-23</v>
      </c>
      <c r="G612" s="4">
        <f t="shared" si="81"/>
        <v>1.0422803669993028E-16</v>
      </c>
      <c r="H612" s="18">
        <f t="shared" si="76"/>
        <v>1.0398980044005012E-4</v>
      </c>
    </row>
    <row r="613" spans="1:8" x14ac:dyDescent="0.3">
      <c r="A613">
        <f t="shared" si="77"/>
        <v>606</v>
      </c>
      <c r="B613">
        <f t="shared" si="74"/>
        <v>605</v>
      </c>
      <c r="C613">
        <f t="shared" si="75"/>
        <v>51</v>
      </c>
      <c r="D613" s="4">
        <f t="shared" si="78"/>
        <v>5.4844070091146111E-23</v>
      </c>
      <c r="E613" s="4">
        <f t="shared" si="79"/>
        <v>4.6956874261744371E-220</v>
      </c>
      <c r="F613" s="4">
        <f t="shared" si="80"/>
        <v>2.525616949548597E-23</v>
      </c>
      <c r="G613" s="4">
        <f t="shared" si="81"/>
        <v>1.0422801144376079E-16</v>
      </c>
      <c r="H613" s="18">
        <f t="shared" si="76"/>
        <v>1.024227326307989E-4</v>
      </c>
    </row>
    <row r="614" spans="1:8" x14ac:dyDescent="0.3">
      <c r="A614">
        <f t="shared" si="77"/>
        <v>607</v>
      </c>
      <c r="B614">
        <f t="shared" si="74"/>
        <v>606</v>
      </c>
      <c r="C614">
        <f t="shared" si="75"/>
        <v>51</v>
      </c>
      <c r="D614" s="4">
        <f t="shared" si="78"/>
        <v>5.0595649296590257E-23</v>
      </c>
      <c r="E614" s="4">
        <f t="shared" si="79"/>
        <v>2.0369568799393558E-220</v>
      </c>
      <c r="F614" s="4">
        <f t="shared" si="80"/>
        <v>2.3299734907441566E-23</v>
      </c>
      <c r="G614" s="4">
        <f t="shared" si="81"/>
        <v>1.0422798814402588E-16</v>
      </c>
      <c r="H614" s="18">
        <f t="shared" si="76"/>
        <v>1.0087927965212144E-4</v>
      </c>
    </row>
    <row r="615" spans="1:8" x14ac:dyDescent="0.3">
      <c r="A615">
        <f t="shared" si="77"/>
        <v>608</v>
      </c>
      <c r="B615">
        <f t="shared" si="74"/>
        <v>607</v>
      </c>
      <c r="C615">
        <f t="shared" si="75"/>
        <v>51</v>
      </c>
      <c r="D615" s="4">
        <f t="shared" si="78"/>
        <v>4.6676326601749077E-23</v>
      </c>
      <c r="E615" s="4">
        <f t="shared" si="79"/>
        <v>8.8361787192309143E-221</v>
      </c>
      <c r="F615" s="4">
        <f t="shared" si="80"/>
        <v>2.1494852845918675E-23</v>
      </c>
      <c r="G615" s="4">
        <f t="shared" si="81"/>
        <v>1.0422796664917304E-16</v>
      </c>
      <c r="H615" s="18">
        <f t="shared" si="76"/>
        <v>9.9359085641801873E-5</v>
      </c>
    </row>
    <row r="616" spans="1:8" x14ac:dyDescent="0.3">
      <c r="A616">
        <f t="shared" si="77"/>
        <v>609</v>
      </c>
      <c r="B616">
        <f t="shared" si="74"/>
        <v>608</v>
      </c>
      <c r="C616">
        <f t="shared" si="75"/>
        <v>51</v>
      </c>
      <c r="D616" s="4">
        <f t="shared" si="78"/>
        <v>4.3060608872944615E-23</v>
      </c>
      <c r="E616" s="4">
        <f t="shared" si="79"/>
        <v>3.8330734993523193E-221</v>
      </c>
      <c r="F616" s="4">
        <f t="shared" si="80"/>
        <v>1.9829783501963086E-23</v>
      </c>
      <c r="G616" s="4">
        <f t="shared" si="81"/>
        <v>1.0422794681938954E-16</v>
      </c>
      <c r="H616" s="18">
        <f t="shared" si="76"/>
        <v>9.7861800100267781E-5</v>
      </c>
    </row>
    <row r="617" spans="1:8" x14ac:dyDescent="0.3">
      <c r="A617">
        <f t="shared" si="77"/>
        <v>610</v>
      </c>
      <c r="B617">
        <f t="shared" si="74"/>
        <v>609</v>
      </c>
      <c r="C617">
        <f t="shared" si="75"/>
        <v>51</v>
      </c>
      <c r="D617" s="4">
        <f t="shared" si="78"/>
        <v>3.9724977767192902E-23</v>
      </c>
      <c r="E617" s="4">
        <f t="shared" si="79"/>
        <v>1.6627608967958764E-221</v>
      </c>
      <c r="F617" s="4">
        <f t="shared" si="80"/>
        <v>1.8293696474846532E-23</v>
      </c>
      <c r="G617" s="4">
        <f t="shared" si="81"/>
        <v>1.0422792852569307E-16</v>
      </c>
      <c r="H617" s="18">
        <f t="shared" si="76"/>
        <v>9.6387077809778176E-5</v>
      </c>
    </row>
    <row r="618" spans="1:8" x14ac:dyDescent="0.3">
      <c r="A618">
        <f t="shared" si="77"/>
        <v>611</v>
      </c>
      <c r="B618">
        <f t="shared" si="74"/>
        <v>610</v>
      </c>
      <c r="C618">
        <f t="shared" si="75"/>
        <v>51</v>
      </c>
      <c r="D618" s="4">
        <f t="shared" si="78"/>
        <v>3.6647736757746799E-23</v>
      </c>
      <c r="E618" s="4">
        <f t="shared" si="79"/>
        <v>7.212942304342966E-222</v>
      </c>
      <c r="F618" s="4">
        <f t="shared" si="80"/>
        <v>1.6876600326003671E-23</v>
      </c>
      <c r="G618" s="4">
        <f t="shared" si="81"/>
        <v>1.0422791164909274E-16</v>
      </c>
      <c r="H618" s="18">
        <f t="shared" si="76"/>
        <v>9.4934578754829254E-5</v>
      </c>
    </row>
    <row r="619" spans="1:8" x14ac:dyDescent="0.3">
      <c r="A619">
        <f t="shared" si="77"/>
        <v>612</v>
      </c>
      <c r="B619">
        <f t="shared" si="74"/>
        <v>611</v>
      </c>
      <c r="C619">
        <f t="shared" si="75"/>
        <v>51</v>
      </c>
      <c r="D619" s="4">
        <f t="shared" si="78"/>
        <v>3.3808870009595746E-23</v>
      </c>
      <c r="E619" s="4">
        <f t="shared" si="79"/>
        <v>3.1289247170795892E-222</v>
      </c>
      <c r="F619" s="4">
        <f t="shared" si="80"/>
        <v>1.5569277589976882E-23</v>
      </c>
      <c r="G619" s="4">
        <f t="shared" si="81"/>
        <v>1.0422789607981516E-16</v>
      </c>
      <c r="H619" s="18">
        <f t="shared" si="76"/>
        <v>9.3503968043759738E-5</v>
      </c>
    </row>
    <row r="620" spans="1:8" x14ac:dyDescent="0.3">
      <c r="A620">
        <f t="shared" si="77"/>
        <v>613</v>
      </c>
      <c r="B620">
        <f t="shared" si="74"/>
        <v>612</v>
      </c>
      <c r="C620">
        <f t="shared" si="75"/>
        <v>52</v>
      </c>
      <c r="D620" s="4">
        <f t="shared" si="78"/>
        <v>3.1189912186981662E-23</v>
      </c>
      <c r="E620" s="4">
        <f t="shared" si="79"/>
        <v>1.3573060024695959E-222</v>
      </c>
      <c r="F620" s="4">
        <f t="shared" si="80"/>
        <v>1.436322481964924E-23</v>
      </c>
      <c r="G620" s="4">
        <f t="shared" si="81"/>
        <v>1.0422788171659034E-16</v>
      </c>
      <c r="H620" s="18">
        <f t="shared" si="76"/>
        <v>9.2094915831537224E-5</v>
      </c>
    </row>
    <row r="621" spans="1:8" x14ac:dyDescent="0.3">
      <c r="A621">
        <f t="shared" si="77"/>
        <v>614</v>
      </c>
      <c r="B621">
        <f t="shared" si="74"/>
        <v>613</v>
      </c>
      <c r="C621">
        <f t="shared" si="75"/>
        <v>52</v>
      </c>
      <c r="D621" s="4">
        <f t="shared" si="78"/>
        <v>2.8773828346097361E-23</v>
      </c>
      <c r="E621" s="4">
        <f t="shared" si="79"/>
        <v>5.8879000005455658E-223</v>
      </c>
      <c r="F621" s="4">
        <f t="shared" si="80"/>
        <v>1.3250597275791406E-23</v>
      </c>
      <c r="G621" s="4">
        <f t="shared" si="81"/>
        <v>1.0422786846599306E-16</v>
      </c>
      <c r="H621" s="18">
        <f t="shared" si="76"/>
        <v>9.0707097243708471E-5</v>
      </c>
    </row>
    <row r="622" spans="1:8" x14ac:dyDescent="0.3">
      <c r="A622">
        <f t="shared" si="77"/>
        <v>615</v>
      </c>
      <c r="B622">
        <f t="shared" si="74"/>
        <v>614</v>
      </c>
      <c r="C622">
        <f t="shared" si="75"/>
        <v>52</v>
      </c>
      <c r="D622" s="4">
        <f t="shared" si="78"/>
        <v>2.6544903131732656E-23</v>
      </c>
      <c r="E622" s="4">
        <f t="shared" si="79"/>
        <v>2.5541304874028237E-223</v>
      </c>
      <c r="F622" s="4">
        <f t="shared" si="80"/>
        <v>1.2224157901157077E-23</v>
      </c>
      <c r="G622" s="4">
        <f t="shared" si="81"/>
        <v>1.0422785624183516E-16</v>
      </c>
      <c r="H622" s="18">
        <f t="shared" si="76"/>
        <v>8.9340192301495618E-5</v>
      </c>
    </row>
    <row r="623" spans="1:8" x14ac:dyDescent="0.3">
      <c r="A623">
        <f t="shared" si="77"/>
        <v>616</v>
      </c>
      <c r="B623">
        <f t="shared" si="74"/>
        <v>615</v>
      </c>
      <c r="C623">
        <f t="shared" si="75"/>
        <v>52</v>
      </c>
      <c r="D623" s="4">
        <f t="shared" si="78"/>
        <v>2.448863855715051E-23</v>
      </c>
      <c r="E623" s="4">
        <f t="shared" si="79"/>
        <v>1.1079642225710557E-223</v>
      </c>
      <c r="F623" s="4">
        <f t="shared" si="80"/>
        <v>1.1277230247230203E-23</v>
      </c>
      <c r="G623" s="4">
        <f t="shared" si="81"/>
        <v>1.0422784496460492E-16</v>
      </c>
      <c r="H623" s="18">
        <f t="shared" si="76"/>
        <v>8.7993885848020869E-5</v>
      </c>
    </row>
    <row r="624" spans="1:8" x14ac:dyDescent="0.3">
      <c r="A624">
        <f t="shared" si="77"/>
        <v>617</v>
      </c>
      <c r="B624">
        <f t="shared" si="74"/>
        <v>616</v>
      </c>
      <c r="C624">
        <f t="shared" si="75"/>
        <v>52</v>
      </c>
      <c r="D624" s="4">
        <f t="shared" si="78"/>
        <v>2.259165970230516E-23</v>
      </c>
      <c r="E624" s="4">
        <f t="shared" si="79"/>
        <v>4.8062725242583724E-224</v>
      </c>
      <c r="F624" s="4">
        <f t="shared" si="80"/>
        <v>1.0403655047437336E-23</v>
      </c>
      <c r="G624" s="4">
        <f t="shared" si="81"/>
        <v>1.0422783456094988E-16</v>
      </c>
      <c r="H624" s="18">
        <f t="shared" si="76"/>
        <v>8.6667867475643525E-5</v>
      </c>
    </row>
    <row r="625" spans="1:8" x14ac:dyDescent="0.3">
      <c r="A625">
        <f t="shared" si="77"/>
        <v>618</v>
      </c>
      <c r="B625">
        <f t="shared" si="74"/>
        <v>617</v>
      </c>
      <c r="C625">
        <f t="shared" si="75"/>
        <v>52</v>
      </c>
      <c r="D625" s="4">
        <f t="shared" si="78"/>
        <v>2.0841627717018617E-23</v>
      </c>
      <c r="E625" s="4">
        <f t="shared" si="79"/>
        <v>2.0849279342103928E-224</v>
      </c>
      <c r="F625" s="4">
        <f t="shared" si="80"/>
        <v>9.597750154356577E-24</v>
      </c>
      <c r="G625" s="4">
        <f t="shared" si="81"/>
        <v>1.0422782496319972E-16</v>
      </c>
      <c r="H625" s="18">
        <f t="shared" si="76"/>
        <v>8.536183145439131E-5</v>
      </c>
    </row>
    <row r="626" spans="1:8" x14ac:dyDescent="0.3">
      <c r="A626">
        <f t="shared" si="77"/>
        <v>619</v>
      </c>
      <c r="B626">
        <f t="shared" si="74"/>
        <v>618</v>
      </c>
      <c r="C626">
        <f t="shared" si="75"/>
        <v>52</v>
      </c>
      <c r="D626" s="4">
        <f t="shared" si="78"/>
        <v>1.9227159563247004E-23</v>
      </c>
      <c r="E626" s="4">
        <f t="shared" si="79"/>
        <v>9.0442738502880968E-225</v>
      </c>
      <c r="F626" s="4">
        <f t="shared" si="80"/>
        <v>8.8542735803358082E-24</v>
      </c>
      <c r="G626" s="4">
        <f t="shared" si="81"/>
        <v>1.0422781610892614E-16</v>
      </c>
      <c r="H626" s="18">
        <f t="shared" si="76"/>
        <v>8.407547666147083E-5</v>
      </c>
    </row>
    <row r="627" spans="1:8" x14ac:dyDescent="0.3">
      <c r="A627">
        <f t="shared" si="77"/>
        <v>620</v>
      </c>
      <c r="B627">
        <f t="shared" si="74"/>
        <v>619</v>
      </c>
      <c r="C627">
        <f t="shared" si="75"/>
        <v>52</v>
      </c>
      <c r="D627" s="4">
        <f t="shared" si="78"/>
        <v>1.7737753974402329E-23</v>
      </c>
      <c r="E627" s="4">
        <f t="shared" si="79"/>
        <v>3.9233437346593027E-225</v>
      </c>
      <c r="F627" s="4">
        <f t="shared" si="80"/>
        <v>8.1683894011188124E-24</v>
      </c>
      <c r="G627" s="4">
        <f t="shared" si="81"/>
        <v>1.0422780794053673E-16</v>
      </c>
      <c r="H627" s="18">
        <f t="shared" si="76"/>
        <v>8.280850651183967E-5</v>
      </c>
    </row>
    <row r="628" spans="1:8" x14ac:dyDescent="0.3">
      <c r="A628">
        <f t="shared" si="77"/>
        <v>621</v>
      </c>
      <c r="B628">
        <f t="shared" si="74"/>
        <v>620</v>
      </c>
      <c r="C628">
        <f t="shared" si="75"/>
        <v>52</v>
      </c>
      <c r="D628" s="4">
        <f t="shared" si="78"/>
        <v>1.6363723150134015E-23</v>
      </c>
      <c r="E628" s="4">
        <f t="shared" si="79"/>
        <v>1.7019195034436165E-225</v>
      </c>
      <c r="F628" s="4">
        <f t="shared" si="80"/>
        <v>7.5356363007003004E-24</v>
      </c>
      <c r="G628" s="4">
        <f t="shared" si="81"/>
        <v>1.0422780040490043E-16</v>
      </c>
      <c r="H628" s="18">
        <f t="shared" si="76"/>
        <v>8.1560628889825319E-5</v>
      </c>
    </row>
    <row r="629" spans="1:8" x14ac:dyDescent="0.3">
      <c r="A629">
        <f t="shared" si="77"/>
        <v>622</v>
      </c>
      <c r="B629">
        <f t="shared" si="74"/>
        <v>621</v>
      </c>
      <c r="C629">
        <f t="shared" si="75"/>
        <v>52</v>
      </c>
      <c r="D629" s="4">
        <f t="shared" si="78"/>
        <v>1.5096129742280655E-23</v>
      </c>
      <c r="E629" s="4">
        <f t="shared" si="79"/>
        <v>7.3828096442671157E-226</v>
      </c>
      <c r="F629" s="4">
        <f t="shared" si="80"/>
        <v>6.9518985528106979E-24</v>
      </c>
      <c r="G629" s="4">
        <f t="shared" si="81"/>
        <v>1.0422779345300188E-16</v>
      </c>
      <c r="H629" s="18">
        <f t="shared" si="76"/>
        <v>8.0331556081774188E-5</v>
      </c>
    </row>
    <row r="630" spans="1:8" x14ac:dyDescent="0.3">
      <c r="A630">
        <f t="shared" si="77"/>
        <v>623</v>
      </c>
      <c r="B630">
        <f t="shared" si="74"/>
        <v>622</v>
      </c>
      <c r="C630">
        <f t="shared" si="75"/>
        <v>52</v>
      </c>
      <c r="D630" s="4">
        <f t="shared" si="78"/>
        <v>1.3926728722118733E-23</v>
      </c>
      <c r="E630" s="4">
        <f t="shared" si="79"/>
        <v>3.2026119997566193E-226</v>
      </c>
      <c r="F630" s="4">
        <f t="shared" si="80"/>
        <v>6.4133792502804564E-24</v>
      </c>
      <c r="G630" s="4">
        <f t="shared" si="81"/>
        <v>1.0422778703962262E-16</v>
      </c>
      <c r="H630" s="18">
        <f t="shared" si="76"/>
        <v>7.9121004709715545E-5</v>
      </c>
    </row>
    <row r="631" spans="1:8" x14ac:dyDescent="0.3">
      <c r="A631">
        <f t="shared" si="77"/>
        <v>624</v>
      </c>
      <c r="B631">
        <f t="shared" si="74"/>
        <v>623</v>
      </c>
      <c r="C631">
        <f t="shared" si="75"/>
        <v>52</v>
      </c>
      <c r="D631" s="4">
        <f t="shared" si="78"/>
        <v>1.2847913750785319E-23</v>
      </c>
      <c r="E631" s="4">
        <f t="shared" si="79"/>
        <v>1.3892710384250017E-226</v>
      </c>
      <c r="F631" s="4">
        <f t="shared" si="80"/>
        <v>5.9165756081550115E-24</v>
      </c>
      <c r="G631" s="4">
        <f t="shared" si="81"/>
        <v>1.0422778112304701E-16</v>
      </c>
      <c r="H631" s="18">
        <f t="shared" si="76"/>
        <v>7.7928695666025331E-5</v>
      </c>
    </row>
    <row r="632" spans="1:8" x14ac:dyDescent="0.3">
      <c r="A632">
        <f t="shared" si="77"/>
        <v>625</v>
      </c>
      <c r="B632">
        <f t="shared" si="74"/>
        <v>624</v>
      </c>
      <c r="C632">
        <f t="shared" si="75"/>
        <v>53</v>
      </c>
      <c r="D632" s="4">
        <f t="shared" si="78"/>
        <v>1.1852667704042551E-23</v>
      </c>
      <c r="E632" s="4">
        <f t="shared" si="79"/>
        <v>6.0265621260182543E-227</v>
      </c>
      <c r="F632" s="4">
        <f t="shared" si="80"/>
        <v>5.4582561799201327E-24</v>
      </c>
      <c r="G632" s="4">
        <f t="shared" si="81"/>
        <v>1.0422777566479084E-16</v>
      </c>
      <c r="H632" s="18">
        <f t="shared" si="76"/>
        <v>7.6754354049074499E-5</v>
      </c>
    </row>
    <row r="633" spans="1:8" x14ac:dyDescent="0.3">
      <c r="A633">
        <f t="shared" si="77"/>
        <v>626</v>
      </c>
      <c r="B633">
        <f t="shared" si="74"/>
        <v>625</v>
      </c>
      <c r="C633">
        <f t="shared" si="75"/>
        <v>53</v>
      </c>
      <c r="D633" s="4">
        <f t="shared" si="78"/>
        <v>1.0934517029573477E-23</v>
      </c>
      <c r="E633" s="4">
        <f t="shared" si="79"/>
        <v>2.6142811628703171E-227</v>
      </c>
      <c r="F633" s="4">
        <f t="shared" si="80"/>
        <v>5.0354398386411648E-24</v>
      </c>
      <c r="G633" s="4">
        <f t="shared" si="81"/>
        <v>1.04227770629351E-16</v>
      </c>
      <c r="H633" s="18">
        <f t="shared" si="76"/>
        <v>7.5597709099846835E-5</v>
      </c>
    </row>
    <row r="634" spans="1:8" x14ac:dyDescent="0.3">
      <c r="A634">
        <f t="shared" si="77"/>
        <v>627</v>
      </c>
      <c r="B634">
        <f t="shared" si="74"/>
        <v>626</v>
      </c>
      <c r="C634">
        <f t="shared" si="75"/>
        <v>53</v>
      </c>
      <c r="D634" s="4">
        <f t="shared" si="78"/>
        <v>1.008748963992749E-23</v>
      </c>
      <c r="E634" s="4">
        <f t="shared" si="79"/>
        <v>1.1340571715061875E-227</v>
      </c>
      <c r="F634" s="4">
        <f t="shared" si="80"/>
        <v>4.6453763862995474E-24</v>
      </c>
      <c r="G634" s="4">
        <f t="shared" si="81"/>
        <v>1.0422776598397461E-16</v>
      </c>
      <c r="H634" s="18">
        <f t="shared" si="76"/>
        <v>7.4458494139512292E-5</v>
      </c>
    </row>
    <row r="635" spans="1:8" x14ac:dyDescent="0.3">
      <c r="A635">
        <f t="shared" si="77"/>
        <v>628</v>
      </c>
      <c r="B635">
        <f t="shared" si="74"/>
        <v>627</v>
      </c>
      <c r="C635">
        <f t="shared" si="75"/>
        <v>53</v>
      </c>
      <c r="D635" s="4">
        <f t="shared" si="78"/>
        <v>9.3060760672310819E-24</v>
      </c>
      <c r="E635" s="4">
        <f t="shared" si="79"/>
        <v>4.9194619404768715E-228</v>
      </c>
      <c r="F635" s="4">
        <f t="shared" si="80"/>
        <v>4.2855286652005296E-24</v>
      </c>
      <c r="G635" s="4">
        <f t="shared" si="81"/>
        <v>1.0422776169844594E-16</v>
      </c>
      <c r="H635" s="18">
        <f t="shared" si="76"/>
        <v>7.33364465079408E-5</v>
      </c>
    </row>
    <row r="636" spans="1:8" x14ac:dyDescent="0.3">
      <c r="A636">
        <f t="shared" si="77"/>
        <v>629</v>
      </c>
      <c r="B636">
        <f t="shared" si="74"/>
        <v>628</v>
      </c>
      <c r="C636">
        <f t="shared" si="75"/>
        <v>53</v>
      </c>
      <c r="D636" s="4">
        <f t="shared" si="78"/>
        <v>8.5851936269957476E-24</v>
      </c>
      <c r="E636" s="4">
        <f t="shared" si="79"/>
        <v>2.134028723759843E-228</v>
      </c>
      <c r="F636" s="4">
        <f t="shared" si="80"/>
        <v>3.9535560550961901E-24</v>
      </c>
      <c r="G636" s="4">
        <f t="shared" si="81"/>
        <v>1.0422775774488989E-16</v>
      </c>
      <c r="H636" s="18">
        <f t="shared" si="76"/>
        <v>7.2231307503142734E-5</v>
      </c>
    </row>
    <row r="637" spans="1:8" x14ac:dyDescent="0.3">
      <c r="A637">
        <f t="shared" si="77"/>
        <v>630</v>
      </c>
      <c r="B637">
        <f t="shared" si="74"/>
        <v>629</v>
      </c>
      <c r="C637">
        <f t="shared" si="75"/>
        <v>53</v>
      </c>
      <c r="D637" s="4">
        <f t="shared" si="78"/>
        <v>7.9201533579274356E-24</v>
      </c>
      <c r="E637" s="4">
        <f t="shared" si="79"/>
        <v>9.2572696952110402E-229</v>
      </c>
      <c r="F637" s="4">
        <f t="shared" si="80"/>
        <v>3.6472992486812256E-24</v>
      </c>
      <c r="G637" s="4">
        <f t="shared" si="81"/>
        <v>1.0422775409759065E-16</v>
      </c>
      <c r="H637" s="18">
        <f t="shared" si="76"/>
        <v>7.1142822321621893E-5</v>
      </c>
    </row>
    <row r="638" spans="1:8" x14ac:dyDescent="0.3">
      <c r="A638">
        <f t="shared" si="77"/>
        <v>631</v>
      </c>
      <c r="B638">
        <f t="shared" si="74"/>
        <v>630</v>
      </c>
      <c r="C638">
        <f t="shared" si="75"/>
        <v>53</v>
      </c>
      <c r="D638" s="4">
        <f t="shared" si="78"/>
        <v>7.3066295226983944E-24</v>
      </c>
      <c r="E638" s="4">
        <f t="shared" si="79"/>
        <v>4.0157398659042972E-229</v>
      </c>
      <c r="F638" s="4">
        <f t="shared" si="80"/>
        <v>3.3647662064341152E-24</v>
      </c>
      <c r="G638" s="4">
        <f t="shared" si="81"/>
        <v>1.0422775073282443E-16</v>
      </c>
      <c r="H638" s="18">
        <f t="shared" si="76"/>
        <v>7.0070739999627599E-5</v>
      </c>
    </row>
    <row r="639" spans="1:8" x14ac:dyDescent="0.3">
      <c r="A639">
        <f t="shared" si="77"/>
        <v>632</v>
      </c>
      <c r="B639">
        <f t="shared" si="74"/>
        <v>631</v>
      </c>
      <c r="C639">
        <f t="shared" si="75"/>
        <v>53</v>
      </c>
      <c r="D639" s="4">
        <f t="shared" si="78"/>
        <v>6.7406314712999651E-24</v>
      </c>
      <c r="E639" s="4">
        <f t="shared" si="79"/>
        <v>1.7420003091144069E-229</v>
      </c>
      <c r="F639" s="4">
        <f t="shared" si="80"/>
        <v>3.1041191994472782E-24</v>
      </c>
      <c r="G639" s="4">
        <f t="shared" si="81"/>
        <v>1.0422774762870524E-16</v>
      </c>
      <c r="H639" s="18">
        <f t="shared" si="76"/>
        <v>6.901481335529162E-5</v>
      </c>
    </row>
    <row r="640" spans="1:8" x14ac:dyDescent="0.3">
      <c r="A640">
        <f t="shared" si="77"/>
        <v>633</v>
      </c>
      <c r="B640">
        <f t="shared" si="74"/>
        <v>632</v>
      </c>
      <c r="C640">
        <f t="shared" si="75"/>
        <v>53</v>
      </c>
      <c r="D640" s="4">
        <f t="shared" si="78"/>
        <v>6.2184776839622251E-24</v>
      </c>
      <c r="E640" s="4">
        <f t="shared" si="79"/>
        <v>7.5566774200682471E-230</v>
      </c>
      <c r="F640" s="4">
        <f t="shared" si="80"/>
        <v>2.8636628559666573E-24</v>
      </c>
      <c r="G640" s="4">
        <f t="shared" si="81"/>
        <v>1.0422774476504238E-16</v>
      </c>
      <c r="H640" s="18">
        <f t="shared" si="76"/>
        <v>6.7974798931637586E-5</v>
      </c>
    </row>
    <row r="641" spans="1:8" x14ac:dyDescent="0.3">
      <c r="A641">
        <f t="shared" si="77"/>
        <v>634</v>
      </c>
      <c r="B641">
        <f t="shared" si="74"/>
        <v>633</v>
      </c>
      <c r="C641">
        <f t="shared" si="75"/>
        <v>53</v>
      </c>
      <c r="D641" s="4">
        <f t="shared" si="78"/>
        <v>5.7367718248033221E-24</v>
      </c>
      <c r="E641" s="4">
        <f t="shared" si="79"/>
        <v>3.2780346439777241E-230</v>
      </c>
      <c r="F641" s="4">
        <f t="shared" si="80"/>
        <v>2.6418331338897392E-24</v>
      </c>
      <c r="G641" s="4">
        <f t="shared" si="81"/>
        <v>1.0422774212320925E-16</v>
      </c>
      <c r="H641" s="18">
        <f t="shared" si="76"/>
        <v>6.6950456940448696E-5</v>
      </c>
    </row>
    <row r="642" spans="1:8" x14ac:dyDescent="0.3">
      <c r="A642">
        <f t="shared" si="77"/>
        <v>635</v>
      </c>
      <c r="B642">
        <f t="shared" si="74"/>
        <v>634</v>
      </c>
      <c r="C642">
        <f t="shared" si="75"/>
        <v>53</v>
      </c>
      <c r="D642" s="4">
        <f t="shared" si="78"/>
        <v>5.2923806504500687E-24</v>
      </c>
      <c r="E642" s="4">
        <f t="shared" si="79"/>
        <v>1.4219888622718419E-230</v>
      </c>
      <c r="F642" s="4">
        <f t="shared" si="80"/>
        <v>2.4371871474939238E-24</v>
      </c>
      <c r="G642" s="4">
        <f t="shared" si="81"/>
        <v>1.042277396860221E-16</v>
      </c>
      <c r="H642" s="18">
        <f t="shared" si="76"/>
        <v>6.594155120698187E-5</v>
      </c>
    </row>
    <row r="643" spans="1:8" x14ac:dyDescent="0.3">
      <c r="A643">
        <f t="shared" si="77"/>
        <v>636</v>
      </c>
      <c r="B643">
        <f t="shared" si="74"/>
        <v>635</v>
      </c>
      <c r="C643">
        <f t="shared" si="75"/>
        <v>53</v>
      </c>
      <c r="D643" s="4">
        <f t="shared" si="78"/>
        <v>4.8824136299369991E-24</v>
      </c>
      <c r="E643" s="4">
        <f t="shared" si="79"/>
        <v>6.1684897935413897E-231</v>
      </c>
      <c r="F643" s="4">
        <f t="shared" si="80"/>
        <v>2.2483937822234456E-24</v>
      </c>
      <c r="G643" s="4">
        <f t="shared" si="81"/>
        <v>1.0422773743762831E-16</v>
      </c>
      <c r="H643" s="18">
        <f t="shared" si="76"/>
        <v>6.49478491155145E-5</v>
      </c>
    </row>
    <row r="644" spans="1:8" x14ac:dyDescent="0.3">
      <c r="A644">
        <f t="shared" si="77"/>
        <v>637</v>
      </c>
      <c r="B644">
        <f t="shared" si="74"/>
        <v>636</v>
      </c>
      <c r="C644">
        <f t="shared" si="75"/>
        <v>54</v>
      </c>
      <c r="D644" s="4">
        <f t="shared" si="78"/>
        <v>4.5042041433220386E-24</v>
      </c>
      <c r="E644" s="4">
        <f t="shared" si="79"/>
        <v>2.6758484079990085E-231</v>
      </c>
      <c r="F644" s="4">
        <f t="shared" si="80"/>
        <v>2.0742250364889776E-24</v>
      </c>
      <c r="G644" s="4">
        <f t="shared" si="81"/>
        <v>1.0422773536340328E-16</v>
      </c>
      <c r="H644" s="18">
        <f t="shared" si="76"/>
        <v>6.3969121555712094E-5</v>
      </c>
    </row>
    <row r="645" spans="1:8" x14ac:dyDescent="0.3">
      <c r="A645">
        <f t="shared" si="77"/>
        <v>638</v>
      </c>
      <c r="B645">
        <f t="shared" si="74"/>
        <v>637</v>
      </c>
      <c r="C645">
        <f t="shared" si="75"/>
        <v>54</v>
      </c>
      <c r="D645" s="4">
        <f t="shared" si="78"/>
        <v>4.1552921367256646E-24</v>
      </c>
      <c r="E645" s="4">
        <f t="shared" si="79"/>
        <v>1.1607646186085538E-231</v>
      </c>
      <c r="F645" s="4">
        <f t="shared" si="80"/>
        <v>1.9135480341628727E-24</v>
      </c>
      <c r="G645" s="4">
        <f t="shared" si="81"/>
        <v>1.0422773344985525E-16</v>
      </c>
      <c r="H645" s="18">
        <f t="shared" si="76"/>
        <v>6.3005142869804092E-5</v>
      </c>
    </row>
    <row r="646" spans="1:8" x14ac:dyDescent="0.3">
      <c r="A646">
        <f t="shared" si="77"/>
        <v>639</v>
      </c>
      <c r="B646">
        <f t="shared" si="74"/>
        <v>638</v>
      </c>
      <c r="C646">
        <f t="shared" si="75"/>
        <v>54</v>
      </c>
      <c r="D646" s="4">
        <f t="shared" si="78"/>
        <v>3.8334081209737107E-24</v>
      </c>
      <c r="E646" s="4">
        <f t="shared" si="79"/>
        <v>5.0353170074422262E-232</v>
      </c>
      <c r="F646" s="4">
        <f t="shared" si="80"/>
        <v>1.7653176558155256E-24</v>
      </c>
      <c r="G646" s="4">
        <f t="shared" si="81"/>
        <v>1.0422773168453759E-16</v>
      </c>
      <c r="H646" s="18">
        <f t="shared" si="76"/>
        <v>6.2055690800555594E-5</v>
      </c>
    </row>
    <row r="647" spans="1:8" x14ac:dyDescent="0.3">
      <c r="A647">
        <f t="shared" si="77"/>
        <v>640</v>
      </c>
      <c r="B647">
        <f t="shared" si="74"/>
        <v>639</v>
      </c>
      <c r="C647">
        <f t="shared" si="75"/>
        <v>54</v>
      </c>
      <c r="D647" s="4">
        <f t="shared" si="78"/>
        <v>3.5364584097633976E-24</v>
      </c>
      <c r="E647" s="4">
        <f t="shared" si="79"/>
        <v>2.1842858542526995E-232</v>
      </c>
      <c r="F647" s="4">
        <f t="shared" si="80"/>
        <v>1.6285697407629183E-24</v>
      </c>
      <c r="G647" s="4">
        <f t="shared" si="81"/>
        <v>1.0422773005596785E-16</v>
      </c>
      <c r="H647" s="18">
        <f t="shared" si="76"/>
        <v>6.1120546440023233E-5</v>
      </c>
    </row>
    <row r="648" spans="1:8" x14ac:dyDescent="0.3">
      <c r="A648">
        <f t="shared" si="77"/>
        <v>641</v>
      </c>
      <c r="B648">
        <f t="shared" si="74"/>
        <v>640</v>
      </c>
      <c r="C648">
        <f t="shared" si="75"/>
        <v>54</v>
      </c>
      <c r="D648" s="4">
        <f t="shared" si="78"/>
        <v>3.2625115013346186E-24</v>
      </c>
      <c r="E648" s="4">
        <f t="shared" si="79"/>
        <v>9.4752816675429298E-233</v>
      </c>
      <c r="F648" s="4">
        <f t="shared" si="80"/>
        <v>1.5024148157082482E-24</v>
      </c>
      <c r="G648" s="4">
        <f t="shared" si="81"/>
        <v>1.0422772855355303E-16</v>
      </c>
      <c r="H648" s="18">
        <f t="shared" si="76"/>
        <v>6.0199494179083259E-5</v>
      </c>
    </row>
    <row r="649" spans="1:8" x14ac:dyDescent="0.3">
      <c r="A649">
        <f t="shared" si="77"/>
        <v>642</v>
      </c>
      <c r="B649">
        <f t="shared" ref="B649:B712" si="82">A649-1</f>
        <v>641</v>
      </c>
      <c r="C649">
        <f t="shared" ref="C649:C712" si="83">INT(B649/12)+1</f>
        <v>54</v>
      </c>
      <c r="D649" s="4">
        <f t="shared" si="78"/>
        <v>3.0097855150664103E-24</v>
      </c>
      <c r="E649" s="4">
        <f t="shared" si="79"/>
        <v>4.1103119586878203E-233</v>
      </c>
      <c r="F649" s="4">
        <f t="shared" si="80"/>
        <v>1.3860323091857395E-24</v>
      </c>
      <c r="G649" s="4">
        <f t="shared" si="81"/>
        <v>1.0422772716752073E-16</v>
      </c>
      <c r="H649" s="18">
        <f t="shared" ref="H649:H712" si="84">1/(1+$H$5)^B649</f>
        <v>5.9292321657720134E-5</v>
      </c>
    </row>
    <row r="650" spans="1:8" x14ac:dyDescent="0.3">
      <c r="A650">
        <f t="shared" ref="A650:A713" si="85">A649+1</f>
        <v>643</v>
      </c>
      <c r="B650">
        <f t="shared" si="82"/>
        <v>642</v>
      </c>
      <c r="C650">
        <f t="shared" si="83"/>
        <v>54</v>
      </c>
      <c r="D650" s="4">
        <f t="shared" si="78"/>
        <v>2.7766366012802796E-24</v>
      </c>
      <c r="E650" s="4">
        <f t="shared" si="79"/>
        <v>1.7830250319210958E-233</v>
      </c>
      <c r="F650" s="4">
        <f t="shared" si="80"/>
        <v>1.2786652141746497E-24</v>
      </c>
      <c r="G650" s="4">
        <f t="shared" si="81"/>
        <v>1.0422772588885552E-16</v>
      </c>
      <c r="H650" s="18">
        <f t="shared" si="84"/>
        <v>5.8398819716064353E-5</v>
      </c>
    </row>
    <row r="651" spans="1:8" x14ac:dyDescent="0.3">
      <c r="A651">
        <f t="shared" si="85"/>
        <v>644</v>
      </c>
      <c r="B651">
        <f t="shared" si="82"/>
        <v>643</v>
      </c>
      <c r="C651">
        <f t="shared" si="83"/>
        <v>54</v>
      </c>
      <c r="D651" s="4">
        <f t="shared" ref="D651:D714" si="86">D650*(1-$B$1)</f>
        <v>2.561548248862241E-24</v>
      </c>
      <c r="E651" s="4">
        <f t="shared" ref="E651:E714" si="87">E650*(1-$B$2)</f>
        <v>7.7346398434248002E-234</v>
      </c>
      <c r="F651" s="4">
        <f t="shared" si="80"/>
        <v>1.1796151641665672E-24</v>
      </c>
      <c r="G651" s="4">
        <f t="shared" si="81"/>
        <v>1.0422772470924035E-16</v>
      </c>
      <c r="H651" s="18">
        <f t="shared" si="84"/>
        <v>5.7518782346167966E-5</v>
      </c>
    </row>
    <row r="652" spans="1:8" x14ac:dyDescent="0.3">
      <c r="A652">
        <f t="shared" si="85"/>
        <v>645</v>
      </c>
      <c r="B652">
        <f t="shared" si="82"/>
        <v>644</v>
      </c>
      <c r="C652">
        <f t="shared" si="83"/>
        <v>54</v>
      </c>
      <c r="D652" s="4">
        <f t="shared" si="86"/>
        <v>2.3631214211552777E-24</v>
      </c>
      <c r="E652" s="4">
        <f t="shared" si="87"/>
        <v>3.3552335181204479E-234</v>
      </c>
      <c r="F652" s="4">
        <f t="shared" si="80"/>
        <v>1.0882378906584199E-24</v>
      </c>
      <c r="G652" s="4">
        <f t="shared" si="81"/>
        <v>1.0422772362100245E-16</v>
      </c>
      <c r="H652" s="18">
        <f t="shared" si="84"/>
        <v>5.6652006644507013E-5</v>
      </c>
    </row>
    <row r="653" spans="1:8" x14ac:dyDescent="0.3">
      <c r="A653">
        <f t="shared" si="85"/>
        <v>646</v>
      </c>
      <c r="B653">
        <f t="shared" si="82"/>
        <v>645</v>
      </c>
      <c r="C653">
        <f t="shared" si="83"/>
        <v>54</v>
      </c>
      <c r="D653" s="4">
        <f t="shared" si="86"/>
        <v>2.1800654559613813E-24</v>
      </c>
      <c r="E653" s="4">
        <f t="shared" si="87"/>
        <v>1.4554772024309535E-234</v>
      </c>
      <c r="F653" s="4">
        <f t="shared" si="80"/>
        <v>1.003939032524563E-24</v>
      </c>
      <c r="G653" s="4">
        <f t="shared" si="81"/>
        <v>1.0422772261706342E-16</v>
      </c>
      <c r="H653" s="18">
        <f t="shared" si="84"/>
        <v>5.5798292765199457E-5</v>
      </c>
    </row>
    <row r="654" spans="1:8" x14ac:dyDescent="0.3">
      <c r="A654">
        <f t="shared" si="85"/>
        <v>647</v>
      </c>
      <c r="B654">
        <f t="shared" si="82"/>
        <v>646</v>
      </c>
      <c r="C654">
        <f t="shared" si="83"/>
        <v>54</v>
      </c>
      <c r="D654" s="4">
        <f t="shared" si="86"/>
        <v>2.0111896704624776E-24</v>
      </c>
      <c r="E654" s="4">
        <f t="shared" si="87"/>
        <v>6.3137599077841206E-235</v>
      </c>
      <c r="F654" s="4">
        <f t="shared" si="80"/>
        <v>9.2617027001012297E-25</v>
      </c>
      <c r="G654" s="4">
        <f t="shared" si="81"/>
        <v>1.0422772169089315E-16</v>
      </c>
      <c r="H654" s="18">
        <f t="shared" si="84"/>
        <v>5.4957443873928352E-5</v>
      </c>
    </row>
    <row r="655" spans="1:8" x14ac:dyDescent="0.3">
      <c r="A655">
        <f t="shared" si="85"/>
        <v>648</v>
      </c>
      <c r="B655">
        <f t="shared" si="82"/>
        <v>647</v>
      </c>
      <c r="C655">
        <f t="shared" si="83"/>
        <v>54</v>
      </c>
      <c r="D655" s="4">
        <f t="shared" si="86"/>
        <v>1.8553956164546569E-24</v>
      </c>
      <c r="E655" s="4">
        <f t="shared" si="87"/>
        <v>2.7388655835049562E-235</v>
      </c>
      <c r="F655" s="4">
        <f t="shared" si="80"/>
        <v>8.5442575819925298E-25</v>
      </c>
      <c r="G655" s="4">
        <f t="shared" si="81"/>
        <v>1.0422772083646739E-16</v>
      </c>
      <c r="H655" s="18">
        <f t="shared" si="84"/>
        <v>5.4129266102559194E-5</v>
      </c>
    </row>
    <row r="656" spans="1:8" x14ac:dyDescent="0.3">
      <c r="A656">
        <f t="shared" si="85"/>
        <v>649</v>
      </c>
      <c r="B656">
        <f t="shared" si="82"/>
        <v>648</v>
      </c>
      <c r="C656">
        <f t="shared" si="83"/>
        <v>55</v>
      </c>
      <c r="D656" s="4">
        <f t="shared" si="86"/>
        <v>1.711669935520078E-24</v>
      </c>
      <c r="E656" s="4">
        <f t="shared" si="87"/>
        <v>1.1881010355271226E-235</v>
      </c>
      <c r="F656" s="4">
        <f t="shared" si="80"/>
        <v>7.8823883675988537E-25</v>
      </c>
      <c r="G656" s="4">
        <f t="shared" si="81"/>
        <v>1.0422772004822855E-16</v>
      </c>
      <c r="H656" s="18">
        <f t="shared" si="84"/>
        <v>5.3313568504441239E-5</v>
      </c>
    </row>
    <row r="657" spans="1:8" x14ac:dyDescent="0.3">
      <c r="A657">
        <f t="shared" si="85"/>
        <v>650</v>
      </c>
      <c r="B657">
        <f t="shared" si="82"/>
        <v>649</v>
      </c>
      <c r="C657">
        <f t="shared" si="83"/>
        <v>55</v>
      </c>
      <c r="D657" s="4">
        <f t="shared" si="86"/>
        <v>1.5790777676632009E-24</v>
      </c>
      <c r="E657" s="4">
        <f t="shared" si="87"/>
        <v>5.1539005021714191E-236</v>
      </c>
      <c r="F657" s="4">
        <f t="shared" si="80"/>
        <v>7.2717899456360334E-25</v>
      </c>
      <c r="G657" s="4">
        <f t="shared" si="81"/>
        <v>1.0422771932104955E-16</v>
      </c>
      <c r="H657" s="18">
        <f t="shared" si="84"/>
        <v>5.2510163010382391E-5</v>
      </c>
    </row>
    <row r="658" spans="1:8" x14ac:dyDescent="0.3">
      <c r="A658">
        <f t="shared" si="85"/>
        <v>651</v>
      </c>
      <c r="B658">
        <f t="shared" si="82"/>
        <v>650</v>
      </c>
      <c r="C658">
        <f t="shared" si="83"/>
        <v>55</v>
      </c>
      <c r="D658" s="4">
        <f t="shared" si="86"/>
        <v>1.4567566705379858E-24</v>
      </c>
      <c r="E658" s="4">
        <f t="shared" si="87"/>
        <v>2.2357265579267666E-236</v>
      </c>
      <c r="F658" s="4">
        <f t="shared" si="80"/>
        <v>6.7084906943707673E-25</v>
      </c>
      <c r="G658" s="4">
        <f t="shared" si="81"/>
        <v>1.0422771865020049E-16</v>
      </c>
      <c r="H658" s="18">
        <f t="shared" si="84"/>
        <v>5.1718864385287497E-5</v>
      </c>
    </row>
    <row r="659" spans="1:8" x14ac:dyDescent="0.3">
      <c r="A659">
        <f t="shared" si="85"/>
        <v>652</v>
      </c>
      <c r="B659">
        <f t="shared" si="82"/>
        <v>651</v>
      </c>
      <c r="C659">
        <f t="shared" si="83"/>
        <v>55</v>
      </c>
      <c r="D659" s="4">
        <f t="shared" si="86"/>
        <v>1.3439110097138331E-24</v>
      </c>
      <c r="E659" s="4">
        <f t="shared" si="87"/>
        <v>9.6984278988566662E-237</v>
      </c>
      <c r="F659" s="4">
        <f t="shared" si="80"/>
        <v>6.1888266483091995E-25</v>
      </c>
      <c r="G659" s="4">
        <f t="shared" si="81"/>
        <v>1.0422771803131782E-16</v>
      </c>
      <c r="H659" s="18">
        <f t="shared" si="84"/>
        <v>5.0939490185450093E-5</v>
      </c>
    </row>
    <row r="660" spans="1:8" x14ac:dyDescent="0.3">
      <c r="A660">
        <f t="shared" si="85"/>
        <v>653</v>
      </c>
      <c r="B660">
        <f t="shared" si="82"/>
        <v>652</v>
      </c>
      <c r="C660">
        <f t="shared" si="83"/>
        <v>55</v>
      </c>
      <c r="D660" s="4">
        <f t="shared" si="86"/>
        <v>1.2398067834918894E-24</v>
      </c>
      <c r="E660" s="4">
        <f t="shared" si="87"/>
        <v>4.2071112576729674E-237</v>
      </c>
      <c r="F660" s="4">
        <f t="shared" si="80"/>
        <v>5.7094176660275789E-25</v>
      </c>
      <c r="G660" s="4">
        <f t="shared" si="81"/>
        <v>1.0422771746037606E-16</v>
      </c>
      <c r="H660" s="18">
        <f t="shared" si="84"/>
        <v>5.0171860716487833E-5</v>
      </c>
    </row>
    <row r="661" spans="1:8" x14ac:dyDescent="0.3">
      <c r="A661">
        <f t="shared" si="85"/>
        <v>654</v>
      </c>
      <c r="B661">
        <f t="shared" si="82"/>
        <v>653</v>
      </c>
      <c r="C661">
        <f t="shared" si="83"/>
        <v>55</v>
      </c>
      <c r="D661" s="4">
        <f t="shared" si="86"/>
        <v>1.1437668486098742E-24</v>
      </c>
      <c r="E661" s="4">
        <f t="shared" si="87"/>
        <v>1.825015901445761E-237</v>
      </c>
      <c r="F661" s="4">
        <f t="shared" ref="F661:F724" si="88">D661*$B$3+E661*$B$4</f>
        <v>5.2671454441293003E-25</v>
      </c>
      <c r="G661" s="4">
        <f t="shared" ref="G661:G724" si="89">G660-F661</f>
        <v>1.0422771693366151E-16</v>
      </c>
      <c r="H661" s="18">
        <f t="shared" si="84"/>
        <v>4.9415798991911573E-5</v>
      </c>
    </row>
    <row r="662" spans="1:8" x14ac:dyDescent="0.3">
      <c r="A662">
        <f t="shared" si="85"/>
        <v>655</v>
      </c>
      <c r="B662">
        <f t="shared" si="82"/>
        <v>654</v>
      </c>
      <c r="C662">
        <f t="shared" si="83"/>
        <v>55</v>
      </c>
      <c r="D662" s="4">
        <f t="shared" si="86"/>
        <v>1.0551665157811431E-24</v>
      </c>
      <c r="E662" s="4">
        <f t="shared" si="87"/>
        <v>7.9167933447335245E-238</v>
      </c>
      <c r="F662" s="4">
        <f t="shared" si="88"/>
        <v>4.8591332343206493E-25</v>
      </c>
      <c r="G662" s="4">
        <f t="shared" si="89"/>
        <v>1.0422771644774819E-16</v>
      </c>
      <c r="H662" s="18">
        <f t="shared" si="84"/>
        <v>4.8671130692319104E-5</v>
      </c>
    </row>
    <row r="663" spans="1:8" x14ac:dyDescent="0.3">
      <c r="A663">
        <f t="shared" si="85"/>
        <v>656</v>
      </c>
      <c r="B663">
        <f t="shared" si="82"/>
        <v>655</v>
      </c>
      <c r="C663">
        <f t="shared" si="83"/>
        <v>55</v>
      </c>
      <c r="D663" s="4">
        <f t="shared" si="86"/>
        <v>9.7342948641928772E-25</v>
      </c>
      <c r="E663" s="4">
        <f t="shared" si="87"/>
        <v>3.4342504530270653E-238</v>
      </c>
      <c r="F663" s="4">
        <f t="shared" si="88"/>
        <v>4.4827271316755071E-25</v>
      </c>
      <c r="G663" s="4">
        <f t="shared" si="89"/>
        <v>1.0422771599947548E-16</v>
      </c>
      <c r="H663" s="18">
        <f t="shared" si="84"/>
        <v>4.793768412520348E-5</v>
      </c>
    </row>
    <row r="664" spans="1:8" x14ac:dyDescent="0.3">
      <c r="A664">
        <f t="shared" si="85"/>
        <v>657</v>
      </c>
      <c r="B664">
        <f t="shared" si="82"/>
        <v>656</v>
      </c>
      <c r="C664">
        <f t="shared" si="83"/>
        <v>55</v>
      </c>
      <c r="D664" s="4">
        <f t="shared" si="86"/>
        <v>8.980241041188017E-25</v>
      </c>
      <c r="E664" s="4">
        <f t="shared" si="87"/>
        <v>1.4897542048337484E-238</v>
      </c>
      <c r="F664" s="4">
        <f t="shared" si="88"/>
        <v>4.1354788123790072E-25</v>
      </c>
      <c r="G664" s="4">
        <f t="shared" si="89"/>
        <v>1.042277155859276E-16</v>
      </c>
      <c r="H664" s="18">
        <f t="shared" si="84"/>
        <v>4.7215290185367368E-5</v>
      </c>
    </row>
    <row r="665" spans="1:8" x14ac:dyDescent="0.3">
      <c r="A665">
        <f t="shared" si="85"/>
        <v>658</v>
      </c>
      <c r="B665">
        <f t="shared" si="82"/>
        <v>657</v>
      </c>
      <c r="C665">
        <f t="shared" si="83"/>
        <v>55</v>
      </c>
      <c r="D665" s="4">
        <f t="shared" si="86"/>
        <v>8.2845989650966178E-25</v>
      </c>
      <c r="E665" s="4">
        <f t="shared" si="87"/>
        <v>6.462451184547731E-239</v>
      </c>
      <c r="F665" s="4">
        <f t="shared" si="88"/>
        <v>3.8151296086682407E-25</v>
      </c>
      <c r="G665" s="4">
        <f t="shared" si="89"/>
        <v>1.0422771520441463E-16</v>
      </c>
      <c r="H665" s="18">
        <f t="shared" si="84"/>
        <v>4.6503782315933577E-5</v>
      </c>
    </row>
    <row r="666" spans="1:8" x14ac:dyDescent="0.3">
      <c r="A666">
        <f t="shared" si="85"/>
        <v>659</v>
      </c>
      <c r="B666">
        <f t="shared" si="82"/>
        <v>658</v>
      </c>
      <c r="C666">
        <f t="shared" si="83"/>
        <v>55</v>
      </c>
      <c r="D666" s="4">
        <f t="shared" si="86"/>
        <v>7.6428438499241131E-25</v>
      </c>
      <c r="E666" s="4">
        <f t="shared" si="87"/>
        <v>2.8033668357608706E-239</v>
      </c>
      <c r="F666" s="4">
        <f t="shared" si="88"/>
        <v>3.5195958173858809E-25</v>
      </c>
      <c r="G666" s="4">
        <f t="shared" si="89"/>
        <v>1.0422771485245504E-16</v>
      </c>
      <c r="H666" s="18">
        <f t="shared" si="84"/>
        <v>4.5802996469943431E-5</v>
      </c>
    </row>
    <row r="667" spans="1:8" x14ac:dyDescent="0.3">
      <c r="A667">
        <f t="shared" si="85"/>
        <v>660</v>
      </c>
      <c r="B667">
        <f t="shared" si="82"/>
        <v>659</v>
      </c>
      <c r="C667">
        <f t="shared" si="83"/>
        <v>55</v>
      </c>
      <c r="D667" s="4">
        <f t="shared" si="86"/>
        <v>7.0508014160274576E-25</v>
      </c>
      <c r="E667" s="4">
        <f t="shared" si="87"/>
        <v>1.2160812347233091E-239</v>
      </c>
      <c r="F667" s="4">
        <f t="shared" si="88"/>
        <v>3.2469551465865793E-25</v>
      </c>
      <c r="G667" s="4">
        <f t="shared" si="89"/>
        <v>1.0422771452775952E-16</v>
      </c>
      <c r="H667" s="18">
        <f t="shared" si="84"/>
        <v>4.5112771072533661E-5</v>
      </c>
    </row>
    <row r="668" spans="1:8" x14ac:dyDescent="0.3">
      <c r="A668">
        <f t="shared" si="85"/>
        <v>661</v>
      </c>
      <c r="B668">
        <f t="shared" si="82"/>
        <v>660</v>
      </c>
      <c r="C668">
        <f t="shared" si="83"/>
        <v>56</v>
      </c>
      <c r="D668" s="4">
        <f t="shared" si="86"/>
        <v>6.5046207386205353E-25</v>
      </c>
      <c r="E668" s="4">
        <f t="shared" si="87"/>
        <v>5.2752766801023663E-240</v>
      </c>
      <c r="F668" s="4">
        <f t="shared" si="88"/>
        <v>2.995434212038443E-25</v>
      </c>
      <c r="G668" s="4">
        <f t="shared" si="89"/>
        <v>1.0422771422821611E-16</v>
      </c>
      <c r="H668" s="18">
        <f t="shared" si="84"/>
        <v>4.4432946983683314E-5</v>
      </c>
    </row>
    <row r="669" spans="1:8" x14ac:dyDescent="0.3">
      <c r="A669">
        <f t="shared" si="85"/>
        <v>662</v>
      </c>
      <c r="B669">
        <f t="shared" si="82"/>
        <v>661</v>
      </c>
      <c r="C669">
        <f t="shared" si="83"/>
        <v>56</v>
      </c>
      <c r="D669" s="4">
        <f t="shared" si="86"/>
        <v>6.0007491995329215E-25</v>
      </c>
      <c r="E669" s="4">
        <f t="shared" si="87"/>
        <v>2.288378708348672E-240</v>
      </c>
      <c r="F669" s="4">
        <f t="shared" si="88"/>
        <v>2.7633970022909008E-25</v>
      </c>
      <c r="G669" s="4">
        <f t="shared" si="89"/>
        <v>1.0422771395187641E-16</v>
      </c>
      <c r="H669" s="18">
        <f t="shared" si="84"/>
        <v>4.376336746152202E-5</v>
      </c>
    </row>
    <row r="670" spans="1:8" x14ac:dyDescent="0.3">
      <c r="A670">
        <f t="shared" si="85"/>
        <v>663</v>
      </c>
      <c r="B670">
        <f t="shared" si="82"/>
        <v>662</v>
      </c>
      <c r="C670">
        <f t="shared" si="83"/>
        <v>56</v>
      </c>
      <c r="D670" s="4">
        <f t="shared" si="86"/>
        <v>5.5359093792963538E-25</v>
      </c>
      <c r="E670" s="4">
        <f t="shared" si="87"/>
        <v>9.9268293027654414E-241</v>
      </c>
      <c r="F670" s="4">
        <f t="shared" si="88"/>
        <v>2.5493342372802994E-25</v>
      </c>
      <c r="G670" s="4">
        <f t="shared" si="89"/>
        <v>1.0422771369694299E-16</v>
      </c>
      <c r="H670" s="18">
        <f t="shared" si="84"/>
        <v>4.3103878126191299E-5</v>
      </c>
    </row>
    <row r="671" spans="1:8" x14ac:dyDescent="0.3">
      <c r="A671">
        <f t="shared" si="85"/>
        <v>664</v>
      </c>
      <c r="B671">
        <f t="shared" si="82"/>
        <v>663</v>
      </c>
      <c r="C671">
        <f t="shared" si="83"/>
        <v>56</v>
      </c>
      <c r="D671" s="4">
        <f t="shared" si="86"/>
        <v>5.1070777392540837E-25</v>
      </c>
      <c r="E671" s="4">
        <f t="shared" si="87"/>
        <v>4.3061902143527607E-241</v>
      </c>
      <c r="F671" s="4">
        <f t="shared" si="88"/>
        <v>2.3518535512565374E-25</v>
      </c>
      <c r="G671" s="4">
        <f t="shared" si="89"/>
        <v>1.0422771346175763E-16</v>
      </c>
      <c r="H671" s="18">
        <f t="shared" si="84"/>
        <v>4.2454326924250262E-5</v>
      </c>
    </row>
    <row r="672" spans="1:8" x14ac:dyDescent="0.3">
      <c r="A672">
        <f t="shared" si="85"/>
        <v>665</v>
      </c>
      <c r="B672">
        <f t="shared" si="82"/>
        <v>664</v>
      </c>
      <c r="C672">
        <f t="shared" si="83"/>
        <v>56</v>
      </c>
      <c r="D672" s="4">
        <f t="shared" si="86"/>
        <v>4.7114649550314362E-25</v>
      </c>
      <c r="E672" s="4">
        <f t="shared" si="87"/>
        <v>1.8679956707849951E-241</v>
      </c>
      <c r="F672" s="4">
        <f t="shared" si="88"/>
        <v>2.1696704361758549E-25</v>
      </c>
      <c r="G672" s="4">
        <f t="shared" si="89"/>
        <v>1.0422771324479059E-16</v>
      </c>
      <c r="H672" s="18">
        <f t="shared" si="84"/>
        <v>4.1814564093617916E-5</v>
      </c>
    </row>
    <row r="673" spans="1:8" x14ac:dyDescent="0.3">
      <c r="A673">
        <f t="shared" si="85"/>
        <v>666</v>
      </c>
      <c r="B673">
        <f t="shared" si="82"/>
        <v>665</v>
      </c>
      <c r="C673">
        <f t="shared" si="83"/>
        <v>56</v>
      </c>
      <c r="D673" s="4">
        <f t="shared" si="86"/>
        <v>4.3464977734471486E-25</v>
      </c>
      <c r="E673" s="4">
        <f t="shared" si="87"/>
        <v>8.1032366253610945E-242</v>
      </c>
      <c r="F673" s="4">
        <f t="shared" si="88"/>
        <v>2.0015998866512919E-25</v>
      </c>
      <c r="G673" s="4">
        <f t="shared" si="89"/>
        <v>1.0422771304463059E-16</v>
      </c>
      <c r="H673" s="18">
        <f t="shared" si="84"/>
        <v>4.1184442129043538E-5</v>
      </c>
    </row>
    <row r="674" spans="1:8" x14ac:dyDescent="0.3">
      <c r="A674">
        <f t="shared" si="85"/>
        <v>667</v>
      </c>
      <c r="B674">
        <f t="shared" si="82"/>
        <v>666</v>
      </c>
      <c r="C674">
        <f t="shared" si="83"/>
        <v>56</v>
      </c>
      <c r="D674" s="4">
        <f t="shared" si="86"/>
        <v>4.0098022748542266E-25</v>
      </c>
      <c r="E674" s="4">
        <f t="shared" si="87"/>
        <v>3.5151282646709711E-242</v>
      </c>
      <c r="F674" s="4">
        <f t="shared" si="88"/>
        <v>1.8465486921156259E-25</v>
      </c>
      <c r="G674" s="4">
        <f t="shared" si="89"/>
        <v>1.0422771285997572E-16</v>
      </c>
      <c r="H674" s="18">
        <f t="shared" si="84"/>
        <v>4.0563815748097643E-5</v>
      </c>
    </row>
    <row r="675" spans="1:8" x14ac:dyDescent="0.3">
      <c r="A675">
        <f t="shared" si="85"/>
        <v>668</v>
      </c>
      <c r="B675">
        <f t="shared" si="82"/>
        <v>667</v>
      </c>
      <c r="C675">
        <f t="shared" si="83"/>
        <v>56</v>
      </c>
      <c r="D675" s="4">
        <f t="shared" si="86"/>
        <v>3.6991884320406495E-25</v>
      </c>
      <c r="E675" s="4">
        <f t="shared" si="87"/>
        <v>1.524838442754736E-242</v>
      </c>
      <c r="F675" s="4">
        <f t="shared" si="88"/>
        <v>1.7035083260613492E-25</v>
      </c>
      <c r="G675" s="4">
        <f t="shared" si="89"/>
        <v>1.0422771268962489E-16</v>
      </c>
      <c r="H675" s="18">
        <f t="shared" si="84"/>
        <v>3.9952541857675218E-5</v>
      </c>
    </row>
    <row r="676" spans="1:8" x14ac:dyDescent="0.3">
      <c r="A676">
        <f t="shared" si="85"/>
        <v>669</v>
      </c>
      <c r="B676">
        <f t="shared" si="82"/>
        <v>668</v>
      </c>
      <c r="C676">
        <f t="shared" si="83"/>
        <v>56</v>
      </c>
      <c r="D676" s="4">
        <f t="shared" si="86"/>
        <v>3.4126358652536877E-25</v>
      </c>
      <c r="E676" s="4">
        <f t="shared" si="87"/>
        <v>6.6146441934184415E-243</v>
      </c>
      <c r="F676" s="4">
        <f t="shared" si="88"/>
        <v>1.571548386105937E-25</v>
      </c>
      <c r="G676" s="4">
        <f t="shared" si="89"/>
        <v>1.0422771253247006E-16</v>
      </c>
      <c r="H676" s="18">
        <f t="shared" si="84"/>
        <v>3.9350479521003845E-5</v>
      </c>
    </row>
    <row r="677" spans="1:8" x14ac:dyDescent="0.3">
      <c r="A677">
        <f t="shared" si="85"/>
        <v>670</v>
      </c>
      <c r="B677">
        <f t="shared" si="82"/>
        <v>669</v>
      </c>
      <c r="C677">
        <f t="shared" si="83"/>
        <v>56</v>
      </c>
      <c r="D677" s="4">
        <f t="shared" si="86"/>
        <v>3.1482807006917589E-25</v>
      </c>
      <c r="E677" s="4">
        <f t="shared" si="87"/>
        <v>2.8693871152986059E-243</v>
      </c>
      <c r="F677" s="4">
        <f t="shared" si="88"/>
        <v>1.4498105422134755E-25</v>
      </c>
      <c r="G677" s="4">
        <f t="shared" si="89"/>
        <v>1.04227712387489E-16</v>
      </c>
      <c r="H677" s="18">
        <f t="shared" si="84"/>
        <v>3.8757489925149063E-5</v>
      </c>
    </row>
    <row r="678" spans="1:8" x14ac:dyDescent="0.3">
      <c r="A678">
        <f t="shared" si="85"/>
        <v>671</v>
      </c>
      <c r="B678">
        <f t="shared" si="82"/>
        <v>670</v>
      </c>
      <c r="C678">
        <f t="shared" si="83"/>
        <v>56</v>
      </c>
      <c r="D678" s="4">
        <f t="shared" si="86"/>
        <v>2.9044034469852183E-25</v>
      </c>
      <c r="E678" s="4">
        <f t="shared" si="87"/>
        <v>1.2447203774972287E-243</v>
      </c>
      <c r="F678" s="4">
        <f t="shared" si="88"/>
        <v>1.3375029537090186E-25</v>
      </c>
      <c r="G678" s="4">
        <f t="shared" si="89"/>
        <v>1.042277122537387E-16</v>
      </c>
      <c r="H678" s="18">
        <f t="shared" si="84"/>
        <v>3.8173436349009221E-5</v>
      </c>
    </row>
    <row r="679" spans="1:8" x14ac:dyDescent="0.3">
      <c r="A679">
        <f t="shared" si="85"/>
        <v>672</v>
      </c>
      <c r="B679">
        <f t="shared" si="82"/>
        <v>671</v>
      </c>
      <c r="C679">
        <f t="shared" si="83"/>
        <v>56</v>
      </c>
      <c r="D679" s="4">
        <f t="shared" si="86"/>
        <v>2.6794178108089618E-25</v>
      </c>
      <c r="E679" s="4">
        <f t="shared" si="87"/>
        <v>5.3995113099112499E-244</v>
      </c>
      <c r="F679" s="4">
        <f t="shared" si="88"/>
        <v>1.2338951187712794E-25</v>
      </c>
      <c r="G679" s="4">
        <f t="shared" si="89"/>
        <v>1.042277121303492E-16</v>
      </c>
      <c r="H679" s="18">
        <f t="shared" si="84"/>
        <v>3.7598184131792789E-5</v>
      </c>
    </row>
    <row r="680" spans="1:8" x14ac:dyDescent="0.3">
      <c r="A680">
        <f t="shared" si="85"/>
        <v>673</v>
      </c>
      <c r="B680">
        <f t="shared" si="82"/>
        <v>672</v>
      </c>
      <c r="C680">
        <f t="shared" si="83"/>
        <v>57</v>
      </c>
      <c r="D680" s="4">
        <f t="shared" si="86"/>
        <v>2.4718603788782889E-25</v>
      </c>
      <c r="E680" s="4">
        <f t="shared" si="87"/>
        <v>2.3422708355173861E-244</v>
      </c>
      <c r="F680" s="4">
        <f t="shared" si="88"/>
        <v>1.1383131229023195E-25</v>
      </c>
      <c r="G680" s="4">
        <f t="shared" si="89"/>
        <v>1.0422771201651789E-16</v>
      </c>
      <c r="H680" s="18">
        <f t="shared" si="84"/>
        <v>3.7031600641970648E-5</v>
      </c>
    </row>
    <row r="681" spans="1:8" x14ac:dyDescent="0.3">
      <c r="A681">
        <f t="shared" si="85"/>
        <v>674</v>
      </c>
      <c r="B681">
        <f t="shared" si="82"/>
        <v>673</v>
      </c>
      <c r="C681">
        <f t="shared" si="83"/>
        <v>57</v>
      </c>
      <c r="D681" s="4">
        <f t="shared" si="86"/>
        <v>2.280381099214824E-25</v>
      </c>
      <c r="E681" s="4">
        <f t="shared" si="87"/>
        <v>1.0160609640440755E-244</v>
      </c>
      <c r="F681" s="4">
        <f t="shared" si="88"/>
        <v>1.0501352554680288E-25</v>
      </c>
      <c r="G681" s="4">
        <f t="shared" si="89"/>
        <v>1.0422771191150437E-16</v>
      </c>
      <c r="H681" s="18">
        <f t="shared" si="84"/>
        <v>3.647355524669619E-5</v>
      </c>
    </row>
    <row r="682" spans="1:8" x14ac:dyDescent="0.3">
      <c r="A682">
        <f t="shared" si="85"/>
        <v>675</v>
      </c>
      <c r="B682">
        <f t="shared" si="82"/>
        <v>674</v>
      </c>
      <c r="C682">
        <f t="shared" si="83"/>
        <v>57</v>
      </c>
      <c r="D682" s="4">
        <f t="shared" si="86"/>
        <v>2.103734499768143E-25</v>
      </c>
      <c r="E682" s="4">
        <f t="shared" si="87"/>
        <v>4.4076025154714139E-245</v>
      </c>
      <c r="F682" s="4">
        <f t="shared" si="88"/>
        <v>9.6878796579729318E-26</v>
      </c>
      <c r="G682" s="4">
        <f t="shared" si="89"/>
        <v>1.0422771181462557E-16</v>
      </c>
      <c r="H682" s="18">
        <f t="shared" si="84"/>
        <v>3.5923919281686379E-5</v>
      </c>
    </row>
    <row r="683" spans="1:8" x14ac:dyDescent="0.3">
      <c r="A683">
        <f t="shared" si="85"/>
        <v>676</v>
      </c>
      <c r="B683">
        <f t="shared" si="82"/>
        <v>675</v>
      </c>
      <c r="C683">
        <f t="shared" si="83"/>
        <v>57</v>
      </c>
      <c r="D683" s="4">
        <f t="shared" si="86"/>
        <v>1.9407715872748489E-25</v>
      </c>
      <c r="E683" s="4">
        <f t="shared" si="87"/>
        <v>1.9119876288788533E-245</v>
      </c>
      <c r="F683" s="4">
        <f t="shared" si="88"/>
        <v>8.9374213253640379E-26</v>
      </c>
      <c r="G683" s="4">
        <f t="shared" si="89"/>
        <v>1.0422771172525135E-16</v>
      </c>
      <c r="H683" s="18">
        <f t="shared" si="84"/>
        <v>3.5382566021556564E-5</v>
      </c>
    </row>
    <row r="684" spans="1:8" x14ac:dyDescent="0.3">
      <c r="A684">
        <f t="shared" si="85"/>
        <v>677</v>
      </c>
      <c r="B684">
        <f t="shared" si="82"/>
        <v>676</v>
      </c>
      <c r="C684">
        <f t="shared" si="83"/>
        <v>57</v>
      </c>
      <c r="D684" s="4">
        <f t="shared" si="86"/>
        <v>1.790432373661439E-25</v>
      </c>
      <c r="E684" s="4">
        <f t="shared" si="87"/>
        <v>8.2940707111262392E-246</v>
      </c>
      <c r="F684" s="4">
        <f t="shared" si="88"/>
        <v>8.245096219928194E-26</v>
      </c>
      <c r="G684" s="4">
        <f t="shared" si="89"/>
        <v>1.0422771164280038E-16</v>
      </c>
      <c r="H684" s="18">
        <f t="shared" si="84"/>
        <v>3.4849370650602351E-5</v>
      </c>
    </row>
    <row r="685" spans="1:8" x14ac:dyDescent="0.3">
      <c r="A685">
        <f t="shared" si="85"/>
        <v>678</v>
      </c>
      <c r="B685">
        <f t="shared" si="82"/>
        <v>677</v>
      </c>
      <c r="C685">
        <f t="shared" si="83"/>
        <v>57</v>
      </c>
      <c r="D685" s="4">
        <f t="shared" si="86"/>
        <v>1.6517389813791396E-25</v>
      </c>
      <c r="E685" s="4">
        <f t="shared" si="87"/>
        <v>3.5979107773568588E-246</v>
      </c>
      <c r="F685" s="4">
        <f t="shared" si="88"/>
        <v>7.6064011308211638E-26</v>
      </c>
      <c r="G685" s="4">
        <f t="shared" si="89"/>
        <v>1.0422771156673637E-16</v>
      </c>
      <c r="H685" s="18">
        <f t="shared" si="84"/>
        <v>3.4324210234021813E-5</v>
      </c>
    </row>
    <row r="686" spans="1:8" x14ac:dyDescent="0.3">
      <c r="A686">
        <f t="shared" si="85"/>
        <v>679</v>
      </c>
      <c r="B686">
        <f t="shared" si="82"/>
        <v>678</v>
      </c>
      <c r="C686">
        <f t="shared" si="83"/>
        <v>57</v>
      </c>
      <c r="D686" s="4">
        <f t="shared" si="86"/>
        <v>1.5237892828245369E-25</v>
      </c>
      <c r="E686" s="4">
        <f t="shared" si="87"/>
        <v>1.5607489268756015E-246</v>
      </c>
      <c r="F686" s="4">
        <f t="shared" si="88"/>
        <v>7.0171816822607496E-26</v>
      </c>
      <c r="G686" s="4">
        <f t="shared" si="89"/>
        <v>1.0422771149656455E-16</v>
      </c>
      <c r="H686" s="18">
        <f t="shared" si="84"/>
        <v>3.3806963689571374E-5</v>
      </c>
    </row>
    <row r="687" spans="1:8" x14ac:dyDescent="0.3">
      <c r="A687">
        <f t="shared" si="85"/>
        <v>680</v>
      </c>
      <c r="B687">
        <f t="shared" si="82"/>
        <v>679</v>
      </c>
      <c r="C687">
        <f t="shared" si="83"/>
        <v>57</v>
      </c>
      <c r="D687" s="4">
        <f t="shared" si="86"/>
        <v>1.4057510324737808E-25</v>
      </c>
      <c r="E687" s="4">
        <f t="shared" si="87"/>
        <v>6.7704214014246894E-247</v>
      </c>
      <c r="F687" s="4">
        <f t="shared" si="88"/>
        <v>6.4736053114963592E-26</v>
      </c>
      <c r="G687" s="4">
        <f t="shared" si="89"/>
        <v>1.0422771143182849E-16</v>
      </c>
      <c r="H687" s="18">
        <f t="shared" si="84"/>
        <v>3.3297511759648747E-5</v>
      </c>
    </row>
    <row r="688" spans="1:8" x14ac:dyDescent="0.3">
      <c r="A688">
        <f t="shared" si="85"/>
        <v>681</v>
      </c>
      <c r="B688">
        <f t="shared" si="82"/>
        <v>680</v>
      </c>
      <c r="C688">
        <f t="shared" si="83"/>
        <v>57</v>
      </c>
      <c r="D688" s="4">
        <f t="shared" si="86"/>
        <v>1.2968564535629769E-25</v>
      </c>
      <c r="E688" s="4">
        <f t="shared" si="87"/>
        <v>2.9369621957473879E-247</v>
      </c>
      <c r="F688" s="4">
        <f t="shared" si="88"/>
        <v>5.9721363400031531E-26</v>
      </c>
      <c r="G688" s="4">
        <f t="shared" si="89"/>
        <v>1.0422771137210713E-16</v>
      </c>
      <c r="H688" s="18">
        <f t="shared" si="84"/>
        <v>3.2795736983796656E-5</v>
      </c>
    </row>
    <row r="689" spans="1:8" x14ac:dyDescent="0.3">
      <c r="A689">
        <f t="shared" si="85"/>
        <v>682</v>
      </c>
      <c r="B689">
        <f t="shared" si="82"/>
        <v>681</v>
      </c>
      <c r="C689">
        <f t="shared" si="83"/>
        <v>57</v>
      </c>
      <c r="D689" s="4">
        <f t="shared" si="86"/>
        <v>1.1963972441039698E-25</v>
      </c>
      <c r="E689" s="4">
        <f t="shared" si="87"/>
        <v>1.2740339822029711E-247</v>
      </c>
      <c r="F689" s="4">
        <f t="shared" si="88"/>
        <v>5.5095129757519991E-26</v>
      </c>
      <c r="G689" s="4">
        <f t="shared" si="89"/>
        <v>1.04227711317012E-16</v>
      </c>
      <c r="H689" s="18">
        <f t="shared" si="84"/>
        <v>3.2301523671620852E-5</v>
      </c>
    </row>
    <row r="690" spans="1:8" x14ac:dyDescent="0.3">
      <c r="A690">
        <f t="shared" si="85"/>
        <v>683</v>
      </c>
      <c r="B690">
        <f t="shared" si="82"/>
        <v>682</v>
      </c>
      <c r="C690">
        <f t="shared" si="83"/>
        <v>57</v>
      </c>
      <c r="D690" s="4">
        <f t="shared" si="86"/>
        <v>1.1037199697522769E-25</v>
      </c>
      <c r="E690" s="4">
        <f t="shared" si="87"/>
        <v>5.5266717091498135E-248</v>
      </c>
      <c r="F690" s="4">
        <f t="shared" si="88"/>
        <v>5.0827260969671072E-26</v>
      </c>
      <c r="G690" s="4">
        <f t="shared" si="89"/>
        <v>1.0422771126618474E-16</v>
      </c>
      <c r="H690" s="18">
        <f t="shared" si="84"/>
        <v>3.1814757876116272E-5</v>
      </c>
    </row>
    <row r="691" spans="1:8" x14ac:dyDescent="0.3">
      <c r="A691">
        <f t="shared" si="85"/>
        <v>684</v>
      </c>
      <c r="B691">
        <f t="shared" si="82"/>
        <v>683</v>
      </c>
      <c r="C691">
        <f t="shared" si="83"/>
        <v>57</v>
      </c>
      <c r="D691" s="4">
        <f t="shared" si="86"/>
        <v>1.0182218135601981E-25</v>
      </c>
      <c r="E691" s="4">
        <f t="shared" si="87"/>
        <v>2.3974321413234348E-248</v>
      </c>
      <c r="F691" s="4">
        <f t="shared" si="88"/>
        <v>4.6889996793708178E-26</v>
      </c>
      <c r="G691" s="4">
        <f t="shared" si="89"/>
        <v>1.0422771121929475E-16</v>
      </c>
      <c r="H691" s="18">
        <f t="shared" si="84"/>
        <v>3.1335327367395125E-5</v>
      </c>
    </row>
    <row r="692" spans="1:8" x14ac:dyDescent="0.3">
      <c r="A692">
        <f t="shared" si="85"/>
        <v>685</v>
      </c>
      <c r="B692">
        <f t="shared" si="82"/>
        <v>684</v>
      </c>
      <c r="C692">
        <f t="shared" si="83"/>
        <v>58</v>
      </c>
      <c r="D692" s="4">
        <f t="shared" si="86"/>
        <v>9.3934665496948162E-26</v>
      </c>
      <c r="E692" s="4">
        <f t="shared" si="87"/>
        <v>1.0399895587673427E-248</v>
      </c>
      <c r="F692" s="4">
        <f t="shared" si="88"/>
        <v>4.3257727396050784E-26</v>
      </c>
      <c r="G692" s="4">
        <f t="shared" si="89"/>
        <v>1.0422771117603702E-16</v>
      </c>
      <c r="H692" s="18">
        <f t="shared" si="84"/>
        <v>3.086312160681091E-5</v>
      </c>
    </row>
    <row r="693" spans="1:8" x14ac:dyDescent="0.3">
      <c r="A693">
        <f t="shared" si="85"/>
        <v>686</v>
      </c>
      <c r="B693">
        <f t="shared" si="82"/>
        <v>685</v>
      </c>
      <c r="C693">
        <f t="shared" si="83"/>
        <v>58</v>
      </c>
      <c r="D693" s="4">
        <f t="shared" si="86"/>
        <v>8.6658145253945471E-26</v>
      </c>
      <c r="E693" s="4">
        <f t="shared" si="87"/>
        <v>4.5114031121149372E-249</v>
      </c>
      <c r="F693" s="4">
        <f t="shared" si="88"/>
        <v>3.9906826773810511E-26</v>
      </c>
      <c r="G693" s="4">
        <f t="shared" si="89"/>
        <v>1.042277111361302E-16</v>
      </c>
      <c r="H693" s="18">
        <f t="shared" si="84"/>
        <v>3.0398031721472382E-5</v>
      </c>
    </row>
    <row r="694" spans="1:8" x14ac:dyDescent="0.3">
      <c r="A694">
        <f t="shared" si="85"/>
        <v>687</v>
      </c>
      <c r="B694">
        <f t="shared" si="82"/>
        <v>686</v>
      </c>
      <c r="C694">
        <f t="shared" si="83"/>
        <v>58</v>
      </c>
      <c r="D694" s="4">
        <f t="shared" si="86"/>
        <v>7.9945290688216607E-26</v>
      </c>
      <c r="E694" s="4">
        <f t="shared" si="87"/>
        <v>1.9570156131301584E-249</v>
      </c>
      <c r="F694" s="4">
        <f t="shared" si="88"/>
        <v>3.6815499080062898E-26</v>
      </c>
      <c r="G694" s="4">
        <f t="shared" si="89"/>
        <v>1.042277110993147E-16</v>
      </c>
      <c r="H694" s="18">
        <f t="shared" si="84"/>
        <v>2.9939950479141525E-5</v>
      </c>
    </row>
    <row r="695" spans="1:8" x14ac:dyDescent="0.3">
      <c r="A695">
        <f t="shared" si="85"/>
        <v>688</v>
      </c>
      <c r="B695">
        <f t="shared" si="82"/>
        <v>687</v>
      </c>
      <c r="C695">
        <f t="shared" si="83"/>
        <v>58</v>
      </c>
      <c r="D695" s="4">
        <f t="shared" si="86"/>
        <v>7.375243820986886E-26</v>
      </c>
      <c r="E695" s="4">
        <f t="shared" si="87"/>
        <v>8.4893990070414152E-250</v>
      </c>
      <c r="F695" s="4">
        <f t="shared" si="88"/>
        <v>3.3963636853321616E-26</v>
      </c>
      <c r="G695" s="4">
        <f t="shared" si="89"/>
        <v>1.0422771106535106E-16</v>
      </c>
      <c r="H695" s="18">
        <f t="shared" si="84"/>
        <v>2.9488772263509813E-5</v>
      </c>
    </row>
    <row r="696" spans="1:8" x14ac:dyDescent="0.3">
      <c r="A696">
        <f t="shared" si="85"/>
        <v>689</v>
      </c>
      <c r="B696">
        <f t="shared" si="82"/>
        <v>688</v>
      </c>
      <c r="C696">
        <f t="shared" si="83"/>
        <v>58</v>
      </c>
      <c r="D696" s="4">
        <f t="shared" si="86"/>
        <v>6.8039306569214307E-26</v>
      </c>
      <c r="E696" s="4">
        <f t="shared" si="87"/>
        <v>3.6826428474672827E-250</v>
      </c>
      <c r="F696" s="4">
        <f t="shared" si="88"/>
        <v>3.1332690229072269E-26</v>
      </c>
      <c r="G696" s="4">
        <f t="shared" si="89"/>
        <v>1.0422771103401836E-16</v>
      </c>
      <c r="H696" s="18">
        <f t="shared" si="84"/>
        <v>2.9044393049847154E-5</v>
      </c>
    </row>
    <row r="697" spans="1:8" x14ac:dyDescent="0.3">
      <c r="A697">
        <f t="shared" si="85"/>
        <v>690</v>
      </c>
      <c r="B697">
        <f t="shared" si="82"/>
        <v>689</v>
      </c>
      <c r="C697">
        <f t="shared" si="83"/>
        <v>58</v>
      </c>
      <c r="D697" s="4">
        <f t="shared" si="86"/>
        <v>6.2768734848417168E-26</v>
      </c>
      <c r="E697" s="4">
        <f t="shared" si="87"/>
        <v>1.5975051155863021E-250</v>
      </c>
      <c r="F697" s="4">
        <f t="shared" si="88"/>
        <v>2.8905546282655765E-26</v>
      </c>
      <c r="G697" s="4">
        <f t="shared" si="89"/>
        <v>1.0422771100511281E-16</v>
      </c>
      <c r="H697" s="18">
        <f t="shared" si="84"/>
        <v>2.8606710381017591E-5</v>
      </c>
    </row>
    <row r="698" spans="1:8" x14ac:dyDescent="0.3">
      <c r="A698">
        <f t="shared" si="85"/>
        <v>691</v>
      </c>
      <c r="B698">
        <f t="shared" si="82"/>
        <v>690</v>
      </c>
      <c r="C698">
        <f t="shared" si="83"/>
        <v>58</v>
      </c>
      <c r="D698" s="4">
        <f t="shared" si="86"/>
        <v>5.7906440749259332E-26</v>
      </c>
      <c r="E698" s="4">
        <f t="shared" si="87"/>
        <v>6.9298672177225775E-251</v>
      </c>
      <c r="F698" s="4">
        <f t="shared" si="88"/>
        <v>2.6666417718689896E-26</v>
      </c>
      <c r="G698" s="4">
        <f t="shared" si="89"/>
        <v>1.0422771097844639E-16</v>
      </c>
      <c r="H698" s="18">
        <f t="shared" si="84"/>
        <v>2.817562334385658E-5</v>
      </c>
    </row>
    <row r="699" spans="1:8" x14ac:dyDescent="0.3">
      <c r="A699">
        <f t="shared" si="85"/>
        <v>692</v>
      </c>
      <c r="B699">
        <f t="shared" si="82"/>
        <v>691</v>
      </c>
      <c r="C699">
        <f t="shared" si="83"/>
        <v>58</v>
      </c>
      <c r="D699" s="4">
        <f t="shared" si="86"/>
        <v>5.3420797604813253E-26</v>
      </c>
      <c r="E699" s="4">
        <f t="shared" si="87"/>
        <v>3.0061286932180534E-251</v>
      </c>
      <c r="F699" s="4">
        <f t="shared" si="88"/>
        <v>2.4600740183012542E-26</v>
      </c>
      <c r="G699" s="4">
        <f t="shared" si="89"/>
        <v>1.0422771095384565E-16</v>
      </c>
      <c r="H699" s="18">
        <f t="shared" si="84"/>
        <v>2.775103254590424E-5</v>
      </c>
    </row>
    <row r="700" spans="1:8" x14ac:dyDescent="0.3">
      <c r="A700">
        <f t="shared" si="85"/>
        <v>693</v>
      </c>
      <c r="B700">
        <f t="shared" si="82"/>
        <v>692</v>
      </c>
      <c r="C700">
        <f t="shared" si="83"/>
        <v>58</v>
      </c>
      <c r="D700" s="4">
        <f t="shared" si="86"/>
        <v>4.9282628664600203E-26</v>
      </c>
      <c r="E700" s="4">
        <f t="shared" si="87"/>
        <v>1.3040379326573484E-251</v>
      </c>
      <c r="F700" s="4">
        <f t="shared" si="88"/>
        <v>2.2695077529214553E-26</v>
      </c>
      <c r="G700" s="4">
        <f t="shared" si="89"/>
        <v>1.0422771093115058E-16</v>
      </c>
      <c r="H700" s="18">
        <f t="shared" si="84"/>
        <v>2.7332840092489157E-5</v>
      </c>
    </row>
    <row r="701" spans="1:8" x14ac:dyDescent="0.3">
      <c r="A701">
        <f t="shared" si="85"/>
        <v>694</v>
      </c>
      <c r="B701">
        <f t="shared" si="82"/>
        <v>693</v>
      </c>
      <c r="C701">
        <f t="shared" si="83"/>
        <v>58</v>
      </c>
      <c r="D701" s="4">
        <f t="shared" si="86"/>
        <v>4.5465017315167135E-26</v>
      </c>
      <c r="E701" s="4">
        <f t="shared" si="87"/>
        <v>5.6568267807219328E-252</v>
      </c>
      <c r="F701" s="4">
        <f t="shared" si="88"/>
        <v>2.0937034423570977E-26</v>
      </c>
      <c r="G701" s="4">
        <f t="shared" si="89"/>
        <v>1.0422771091021355E-16</v>
      </c>
      <c r="H701" s="18">
        <f t="shared" si="84"/>
        <v>2.6920949564157542E-5</v>
      </c>
    </row>
    <row r="702" spans="1:8" x14ac:dyDescent="0.3">
      <c r="A702">
        <f t="shared" si="85"/>
        <v>695</v>
      </c>
      <c r="B702">
        <f t="shared" si="82"/>
        <v>694</v>
      </c>
      <c r="C702">
        <f t="shared" si="83"/>
        <v>58</v>
      </c>
      <c r="D702" s="4">
        <f t="shared" si="86"/>
        <v>4.1943132001666659E-26</v>
      </c>
      <c r="E702" s="4">
        <f t="shared" si="87"/>
        <v>2.4538925153721866E-252</v>
      </c>
      <c r="F702" s="4">
        <f t="shared" si="88"/>
        <v>1.931517571991159E-26</v>
      </c>
      <c r="G702" s="4">
        <f t="shared" si="89"/>
        <v>1.0422771089089837E-16</v>
      </c>
      <c r="H702" s="18">
        <f t="shared" si="84"/>
        <v>2.6515265994442573E-5</v>
      </c>
    </row>
    <row r="703" spans="1:8" x14ac:dyDescent="0.3">
      <c r="A703">
        <f t="shared" si="85"/>
        <v>696</v>
      </c>
      <c r="B703">
        <f t="shared" si="82"/>
        <v>695</v>
      </c>
      <c r="C703">
        <f t="shared" si="83"/>
        <v>58</v>
      </c>
      <c r="D703" s="4">
        <f t="shared" si="86"/>
        <v>3.869406471164712E-26</v>
      </c>
      <c r="E703" s="4">
        <f t="shared" si="87"/>
        <v>1.0644816803513917E-252</v>
      </c>
      <c r="F703" s="4">
        <f t="shared" si="88"/>
        <v>1.7818952080006716E-26</v>
      </c>
      <c r="G703" s="4">
        <f t="shared" si="89"/>
        <v>1.0422771087307942E-16</v>
      </c>
      <c r="H703" s="18">
        <f t="shared" si="84"/>
        <v>2.6115695847968652E-5</v>
      </c>
    </row>
    <row r="704" spans="1:8" x14ac:dyDescent="0.3">
      <c r="A704">
        <f t="shared" si="85"/>
        <v>697</v>
      </c>
      <c r="B704">
        <f t="shared" si="82"/>
        <v>696</v>
      </c>
      <c r="C704">
        <f t="shared" si="83"/>
        <v>59</v>
      </c>
      <c r="D704" s="4">
        <f t="shared" si="86"/>
        <v>3.5696681970474707E-26</v>
      </c>
      <c r="E704" s="4">
        <f t="shared" si="87"/>
        <v>4.6176482494868352E-253</v>
      </c>
      <c r="F704" s="4">
        <f t="shared" si="88"/>
        <v>1.6438631355667987E-26</v>
      </c>
      <c r="G704" s="4">
        <f t="shared" si="89"/>
        <v>1.042277108566408E-16</v>
      </c>
      <c r="H704" s="18">
        <f t="shared" si="84"/>
        <v>2.5722146998885705E-5</v>
      </c>
    </row>
    <row r="705" spans="1:8" x14ac:dyDescent="0.3">
      <c r="A705">
        <f t="shared" si="85"/>
        <v>698</v>
      </c>
      <c r="B705">
        <f t="shared" si="82"/>
        <v>697</v>
      </c>
      <c r="C705">
        <f t="shared" si="83"/>
        <v>59</v>
      </c>
      <c r="D705" s="4">
        <f t="shared" si="86"/>
        <v>3.2931487379191181E-26</v>
      </c>
      <c r="E705" s="4">
        <f t="shared" si="87"/>
        <v>2.0031040223209941E-253</v>
      </c>
      <c r="F705" s="4">
        <f t="shared" si="88"/>
        <v>1.5165235286240742E-26</v>
      </c>
      <c r="G705" s="4">
        <f t="shared" si="89"/>
        <v>1.0422771084147556E-16</v>
      </c>
      <c r="H705" s="18">
        <f t="shared" si="84"/>
        <v>2.533452870962838E-5</v>
      </c>
    </row>
    <row r="706" spans="1:8" x14ac:dyDescent="0.3">
      <c r="A706">
        <f t="shared" si="85"/>
        <v>699</v>
      </c>
      <c r="B706">
        <f t="shared" si="82"/>
        <v>698</v>
      </c>
      <c r="C706">
        <f t="shared" si="83"/>
        <v>59</v>
      </c>
      <c r="D706" s="4">
        <f t="shared" si="86"/>
        <v>3.0380494800688229E-26</v>
      </c>
      <c r="E706" s="4">
        <f t="shared" si="87"/>
        <v>8.6893273533436663E-254</v>
      </c>
      <c r="F706" s="4">
        <f t="shared" si="88"/>
        <v>1.399048109973848E-26</v>
      </c>
      <c r="G706" s="4">
        <f t="shared" si="89"/>
        <v>1.0422771082748508E-16</v>
      </c>
      <c r="H706" s="18">
        <f t="shared" si="84"/>
        <v>2.4952751609995451E-5</v>
      </c>
    </row>
    <row r="707" spans="1:8" x14ac:dyDescent="0.3">
      <c r="A707">
        <f t="shared" si="85"/>
        <v>700</v>
      </c>
      <c r="B707">
        <f t="shared" si="82"/>
        <v>699</v>
      </c>
      <c r="C707">
        <f t="shared" si="83"/>
        <v>59</v>
      </c>
      <c r="D707" s="4">
        <f t="shared" si="86"/>
        <v>2.802711136934117E-26</v>
      </c>
      <c r="E707" s="4">
        <f t="shared" si="87"/>
        <v>3.7693703877684583E-254</v>
      </c>
      <c r="F707" s="4">
        <f t="shared" si="88"/>
        <v>1.2906727637765476E-26</v>
      </c>
      <c r="G707" s="4">
        <f t="shared" si="89"/>
        <v>1.0422771081457835E-16</v>
      </c>
      <c r="H707" s="18">
        <f t="shared" si="84"/>
        <v>2.4576727676544326E-5</v>
      </c>
    </row>
    <row r="708" spans="1:8" x14ac:dyDescent="0.3">
      <c r="A708">
        <f t="shared" si="85"/>
        <v>701</v>
      </c>
      <c r="B708">
        <f t="shared" si="82"/>
        <v>700</v>
      </c>
      <c r="C708">
        <f t="shared" si="83"/>
        <v>59</v>
      </c>
      <c r="D708" s="4">
        <f t="shared" si="86"/>
        <v>2.5856029563141226E-26</v>
      </c>
      <c r="E708" s="4">
        <f t="shared" si="87"/>
        <v>1.6351269255287545E-254</v>
      </c>
      <c r="F708" s="4">
        <f t="shared" si="88"/>
        <v>1.1906925653798504E-26</v>
      </c>
      <c r="G708" s="4">
        <f t="shared" si="89"/>
        <v>1.0422771080267142E-16</v>
      </c>
      <c r="H708" s="18">
        <f t="shared" si="84"/>
        <v>2.4206370212296188E-5</v>
      </c>
    </row>
    <row r="709" spans="1:8" x14ac:dyDescent="0.3">
      <c r="A709">
        <f t="shared" si="85"/>
        <v>702</v>
      </c>
      <c r="B709">
        <f t="shared" si="82"/>
        <v>701</v>
      </c>
      <c r="C709">
        <f t="shared" si="83"/>
        <v>59</v>
      </c>
      <c r="D709" s="4">
        <f t="shared" si="86"/>
        <v>2.3853127636312248E-26</v>
      </c>
      <c r="E709" s="4">
        <f t="shared" si="87"/>
        <v>7.0930680393336585E-255</v>
      </c>
      <c r="F709" s="4">
        <f t="shared" si="88"/>
        <v>1.0984571961544097E-26</v>
      </c>
      <c r="G709" s="4">
        <f t="shared" si="89"/>
        <v>1.0422771079168685E-16</v>
      </c>
      <c r="H709" s="18">
        <f t="shared" si="84"/>
        <v>2.3841593826746962E-5</v>
      </c>
    </row>
    <row r="710" spans="1:8" x14ac:dyDescent="0.3">
      <c r="A710">
        <f t="shared" si="85"/>
        <v>703</v>
      </c>
      <c r="B710">
        <f t="shared" si="82"/>
        <v>702</v>
      </c>
      <c r="C710">
        <f t="shared" si="83"/>
        <v>59</v>
      </c>
      <c r="D710" s="4">
        <f t="shared" si="86"/>
        <v>2.2005377764778484E-26</v>
      </c>
      <c r="E710" s="4">
        <f t="shared" si="87"/>
        <v>3.0769240861437871E-255</v>
      </c>
      <c r="F710" s="4">
        <f t="shared" si="88"/>
        <v>1.0133667135130548E-26</v>
      </c>
      <c r="G710" s="4">
        <f t="shared" si="89"/>
        <v>1.0422771078155318E-16</v>
      </c>
      <c r="H710" s="18">
        <f t="shared" si="84"/>
        <v>2.3482314416179412E-5</v>
      </c>
    </row>
    <row r="711" spans="1:8" x14ac:dyDescent="0.3">
      <c r="A711">
        <f t="shared" si="85"/>
        <v>704</v>
      </c>
      <c r="B711">
        <f t="shared" si="82"/>
        <v>703</v>
      </c>
      <c r="C711">
        <f t="shared" si="83"/>
        <v>59</v>
      </c>
      <c r="D711" s="4">
        <f t="shared" si="86"/>
        <v>2.0300761307017912E-26</v>
      </c>
      <c r="E711" s="4">
        <f t="shared" si="87"/>
        <v>1.3347484867466712E-255</v>
      </c>
      <c r="F711" s="4">
        <f t="shared" si="88"/>
        <v>9.3486764859966108E-27</v>
      </c>
      <c r="G711" s="4">
        <f t="shared" si="89"/>
        <v>1.042277107722045E-16</v>
      </c>
      <c r="H711" s="18">
        <f t="shared" si="84"/>
        <v>2.312844914427205E-5</v>
      </c>
    </row>
    <row r="712" spans="1:8" x14ac:dyDescent="0.3">
      <c r="A712">
        <f t="shared" si="85"/>
        <v>705</v>
      </c>
      <c r="B712">
        <f t="shared" si="82"/>
        <v>704</v>
      </c>
      <c r="C712">
        <f t="shared" si="83"/>
        <v>59</v>
      </c>
      <c r="D712" s="4">
        <f t="shared" si="86"/>
        <v>1.8728190629117529E-26</v>
      </c>
      <c r="E712" s="4">
        <f t="shared" si="87"/>
        <v>5.7900470502192152E-256</v>
      </c>
      <c r="F712" s="4">
        <f t="shared" si="88"/>
        <v>8.6244940626520836E-27</v>
      </c>
      <c r="G712" s="4">
        <f t="shared" si="89"/>
        <v>1.0422771076358001E-16</v>
      </c>
      <c r="H712" s="18">
        <f t="shared" si="84"/>
        <v>2.2779916423000145E-5</v>
      </c>
    </row>
    <row r="713" spans="1:8" x14ac:dyDescent="0.3">
      <c r="A713">
        <f t="shared" si="85"/>
        <v>706</v>
      </c>
      <c r="B713">
        <f t="shared" ref="B713:B776" si="90">A713-1</f>
        <v>705</v>
      </c>
      <c r="C713">
        <f t="shared" ref="C713:C776" si="91">INT(B713/12)+1</f>
        <v>59</v>
      </c>
      <c r="D713" s="4">
        <f t="shared" si="86"/>
        <v>1.7277436985543693E-26</v>
      </c>
      <c r="E713" s="4">
        <f t="shared" si="87"/>
        <v>2.511682551179775E-256</v>
      </c>
      <c r="F713" s="4">
        <f t="shared" si="88"/>
        <v>7.9564094391476398E-27</v>
      </c>
      <c r="G713" s="4">
        <f t="shared" si="89"/>
        <v>1.0422771075562359E-16</v>
      </c>
      <c r="H713" s="18">
        <f t="shared" ref="H713:H776" si="92">1/(1+$H$5)^B713</f>
        <v>2.243663589382463E-5</v>
      </c>
    </row>
    <row r="714" spans="1:8" x14ac:dyDescent="0.3">
      <c r="A714">
        <f t="shared" ref="A714:A777" si="93">A713+1</f>
        <v>707</v>
      </c>
      <c r="B714">
        <f t="shared" si="90"/>
        <v>706</v>
      </c>
      <c r="C714">
        <f t="shared" si="91"/>
        <v>59</v>
      </c>
      <c r="D714" s="4">
        <f t="shared" si="86"/>
        <v>1.5939063986529857E-26</v>
      </c>
      <c r="E714" s="4">
        <f t="shared" si="87"/>
        <v>1.0895506000529127E-256</v>
      </c>
      <c r="F714" s="4">
        <f t="shared" si="88"/>
        <v>7.3400770762303902E-27</v>
      </c>
      <c r="G714" s="4">
        <f t="shared" si="89"/>
        <v>1.0422771074828352E-16</v>
      </c>
      <c r="H714" s="18">
        <f t="shared" si="92"/>
        <v>2.209852840916441E-5</v>
      </c>
    </row>
    <row r="715" spans="1:8" x14ac:dyDescent="0.3">
      <c r="A715">
        <f t="shared" si="93"/>
        <v>708</v>
      </c>
      <c r="B715">
        <f t="shared" si="90"/>
        <v>707</v>
      </c>
      <c r="C715">
        <f t="shared" si="91"/>
        <v>59</v>
      </c>
      <c r="D715" s="4">
        <f t="shared" ref="D715:D778" si="94">D714*(1-$B$1)</f>
        <v>1.4704366219321992E-26</v>
      </c>
      <c r="E715" s="4">
        <f t="shared" ref="E715:E778" si="95">E714*(1-$B$2)</f>
        <v>4.7263954973850255E-257</v>
      </c>
      <c r="F715" s="4">
        <f t="shared" si="88"/>
        <v>6.7714880558955533E-27</v>
      </c>
      <c r="G715" s="4">
        <f t="shared" si="89"/>
        <v>1.0422771074151203E-16</v>
      </c>
      <c r="H715" s="18">
        <f t="shared" si="92"/>
        <v>2.1765516014147945E-5</v>
      </c>
    </row>
    <row r="716" spans="1:8" x14ac:dyDescent="0.3">
      <c r="A716">
        <f t="shared" si="93"/>
        <v>709</v>
      </c>
      <c r="B716">
        <f t="shared" si="90"/>
        <v>708</v>
      </c>
      <c r="C716">
        <f t="shared" si="91"/>
        <v>60</v>
      </c>
      <c r="D716" s="4">
        <f t="shared" si="94"/>
        <v>1.3565312624045202E-26</v>
      </c>
      <c r="E716" s="4">
        <f t="shared" si="95"/>
        <v>2.0502778298333812E-257</v>
      </c>
      <c r="F716" s="4">
        <f t="shared" si="88"/>
        <v>6.2469440054823888E-27</v>
      </c>
      <c r="G716" s="4">
        <f t="shared" si="89"/>
        <v>1.0422771073526509E-16</v>
      </c>
      <c r="H716" s="18">
        <f t="shared" si="92"/>
        <v>2.1437521928639761E-5</v>
      </c>
    </row>
    <row r="717" spans="1:8" x14ac:dyDescent="0.3">
      <c r="A717">
        <f t="shared" si="93"/>
        <v>710</v>
      </c>
      <c r="B717">
        <f t="shared" si="90"/>
        <v>709</v>
      </c>
      <c r="C717">
        <f t="shared" si="91"/>
        <v>60</v>
      </c>
      <c r="D717" s="4">
        <f t="shared" si="94"/>
        <v>1.2514494255881302E-26</v>
      </c>
      <c r="E717" s="4">
        <f t="shared" si="95"/>
        <v>8.8939640828450104E-258</v>
      </c>
      <c r="F717" s="4">
        <f t="shared" si="88"/>
        <v>5.7630330417043385E-27</v>
      </c>
      <c r="G717" s="4">
        <f t="shared" si="89"/>
        <v>1.0422771072950206E-16</v>
      </c>
      <c r="H717" s="18">
        <f t="shared" si="92"/>
        <v>2.1114470529537823E-5</v>
      </c>
    </row>
    <row r="718" spans="1:8" x14ac:dyDescent="0.3">
      <c r="A718">
        <f t="shared" si="93"/>
        <v>711</v>
      </c>
      <c r="B718">
        <f t="shared" si="90"/>
        <v>710</v>
      </c>
      <c r="C718">
        <f t="shared" si="91"/>
        <v>60</v>
      </c>
      <c r="D718" s="4">
        <f t="shared" si="94"/>
        <v>1.1545076093777774E-26</v>
      </c>
      <c r="E718" s="4">
        <f t="shared" si="95"/>
        <v>3.8581403922884668E-258</v>
      </c>
      <c r="F718" s="4">
        <f t="shared" si="88"/>
        <v>5.3166075781419288E-27</v>
      </c>
      <c r="G718" s="4">
        <f t="shared" si="89"/>
        <v>1.0422771072418545E-16</v>
      </c>
      <c r="H718" s="18">
        <f t="shared" si="92"/>
        <v>2.0796287333337759E-5</v>
      </c>
    </row>
    <row r="719" spans="1:8" x14ac:dyDescent="0.3">
      <c r="A719">
        <f t="shared" si="93"/>
        <v>712</v>
      </c>
      <c r="B719">
        <f t="shared" si="90"/>
        <v>711</v>
      </c>
      <c r="C719">
        <f t="shared" si="91"/>
        <v>60</v>
      </c>
      <c r="D719" s="4">
        <f t="shared" si="94"/>
        <v>1.0650752582229104E-26</v>
      </c>
      <c r="E719" s="4">
        <f t="shared" si="95"/>
        <v>1.6736347423888289E-258</v>
      </c>
      <c r="F719" s="4">
        <f t="shared" si="88"/>
        <v>4.9047638518478474E-27</v>
      </c>
      <c r="G719" s="4">
        <f t="shared" si="89"/>
        <v>1.0422771071928069E-16</v>
      </c>
      <c r="H719" s="18">
        <f t="shared" si="92"/>
        <v>2.0482898978959675E-5</v>
      </c>
    </row>
    <row r="720" spans="1:8" x14ac:dyDescent="0.3">
      <c r="A720">
        <f t="shared" si="93"/>
        <v>713</v>
      </c>
      <c r="B720">
        <f t="shared" si="90"/>
        <v>712</v>
      </c>
      <c r="C720">
        <f t="shared" si="91"/>
        <v>60</v>
      </c>
      <c r="D720" s="4">
        <f t="shared" si="94"/>
        <v>9.8257066169531519E-27</v>
      </c>
      <c r="E720" s="4">
        <f t="shared" si="95"/>
        <v>7.2601122979598707E-259</v>
      </c>
      <c r="F720" s="4">
        <f t="shared" si="88"/>
        <v>4.5248230358955272E-27</v>
      </c>
      <c r="G720" s="4">
        <f t="shared" si="89"/>
        <v>1.0422771071475587E-16</v>
      </c>
      <c r="H720" s="18">
        <f t="shared" si="92"/>
        <v>2.0174233210833915E-5</v>
      </c>
    </row>
    <row r="721" spans="1:8" x14ac:dyDescent="0.3">
      <c r="A721">
        <f t="shared" si="93"/>
        <v>714</v>
      </c>
      <c r="B721">
        <f t="shared" si="90"/>
        <v>713</v>
      </c>
      <c r="C721">
        <f t="shared" si="91"/>
        <v>60</v>
      </c>
      <c r="D721" s="4">
        <f t="shared" si="94"/>
        <v>9.0645717076859444E-27</v>
      </c>
      <c r="E721" s="4">
        <f t="shared" si="95"/>
        <v>3.149386735588118E-259</v>
      </c>
      <c r="F721" s="4">
        <f t="shared" si="88"/>
        <v>4.1743138150182953E-27</v>
      </c>
      <c r="G721" s="4">
        <f t="shared" si="89"/>
        <v>1.0422771071058155E-16</v>
      </c>
      <c r="H721" s="18">
        <f t="shared" si="92"/>
        <v>1.9870218862241618E-5</v>
      </c>
    </row>
    <row r="722" spans="1:8" x14ac:dyDescent="0.3">
      <c r="A722">
        <f t="shared" si="93"/>
        <v>715</v>
      </c>
      <c r="B722">
        <f t="shared" si="90"/>
        <v>714</v>
      </c>
      <c r="C722">
        <f t="shared" si="91"/>
        <v>60</v>
      </c>
      <c r="D722" s="4">
        <f t="shared" si="94"/>
        <v>8.3623970719837589E-27</v>
      </c>
      <c r="E722" s="4">
        <f t="shared" si="95"/>
        <v>1.3661822852362176E-259</v>
      </c>
      <c r="F722" s="4">
        <f t="shared" si="88"/>
        <v>3.8509563110027707E-27</v>
      </c>
      <c r="G722" s="4">
        <f t="shared" si="89"/>
        <v>1.0422771070673059E-16</v>
      </c>
      <c r="H722" s="18">
        <f t="shared" si="92"/>
        <v>1.9570785838906349E-5</v>
      </c>
    </row>
    <row r="723" spans="1:8" x14ac:dyDescent="0.3">
      <c r="A723">
        <f t="shared" si="93"/>
        <v>716</v>
      </c>
      <c r="B723">
        <f t="shared" si="90"/>
        <v>715</v>
      </c>
      <c r="C723">
        <f t="shared" si="91"/>
        <v>60</v>
      </c>
      <c r="D723" s="4">
        <f t="shared" si="94"/>
        <v>7.7146154329860323E-27</v>
      </c>
      <c r="E723" s="4">
        <f t="shared" si="95"/>
        <v>5.9264047041358714E-260</v>
      </c>
      <c r="F723" s="4">
        <f t="shared" si="88"/>
        <v>3.5526472532796553E-27</v>
      </c>
      <c r="G723" s="4">
        <f t="shared" si="89"/>
        <v>1.0422771070317794E-16</v>
      </c>
      <c r="H723" s="18">
        <f t="shared" si="92"/>
        <v>1.9275865102833002E-5</v>
      </c>
    </row>
    <row r="724" spans="1:8" x14ac:dyDescent="0.3">
      <c r="A724">
        <f t="shared" si="93"/>
        <v>717</v>
      </c>
      <c r="B724">
        <f t="shared" si="90"/>
        <v>716</v>
      </c>
      <c r="C724">
        <f t="shared" si="91"/>
        <v>60</v>
      </c>
      <c r="D724" s="4">
        <f t="shared" si="94"/>
        <v>7.1170133116804785E-27</v>
      </c>
      <c r="E724" s="4">
        <f t="shared" si="95"/>
        <v>2.5708335627504513E-260</v>
      </c>
      <c r="F724" s="4">
        <f t="shared" si="88"/>
        <v>3.2774462982544076E-27</v>
      </c>
      <c r="G724" s="4">
        <f t="shared" si="89"/>
        <v>1.0422771069990049E-16</v>
      </c>
      <c r="H724" s="18">
        <f t="shared" si="92"/>
        <v>1.8985388656390229E-5</v>
      </c>
    </row>
    <row r="725" spans="1:8" x14ac:dyDescent="0.3">
      <c r="A725">
        <f t="shared" si="93"/>
        <v>718</v>
      </c>
      <c r="B725">
        <f t="shared" si="90"/>
        <v>717</v>
      </c>
      <c r="C725">
        <f t="shared" si="91"/>
        <v>60</v>
      </c>
      <c r="D725" s="4">
        <f t="shared" si="94"/>
        <v>6.565703620437205E-27</v>
      </c>
      <c r="E725" s="4">
        <f t="shared" si="95"/>
        <v>1.1152099016713816E-260</v>
      </c>
      <c r="F725" s="4">
        <f t="shared" ref="F725:F788" si="96">D725*$B$3+E725*$B$4</f>
        <v>3.0235634083922269E-27</v>
      </c>
      <c r="G725" s="4">
        <f t="shared" ref="G725:G788" si="97">G724-F725</f>
        <v>1.0422771069687693E-16</v>
      </c>
      <c r="H725" s="18">
        <f t="shared" si="92"/>
        <v>1.8699289526632749E-5</v>
      </c>
    </row>
    <row r="726" spans="1:8" x14ac:dyDescent="0.3">
      <c r="A726">
        <f t="shared" si="93"/>
        <v>719</v>
      </c>
      <c r="B726">
        <f t="shared" si="90"/>
        <v>718</v>
      </c>
      <c r="C726">
        <f t="shared" si="91"/>
        <v>60</v>
      </c>
      <c r="D726" s="4">
        <f t="shared" si="94"/>
        <v>6.0571003795471891E-27</v>
      </c>
      <c r="E726" s="4">
        <f t="shared" si="95"/>
        <v>4.8377037813965118E-261</v>
      </c>
      <c r="F726" s="4">
        <f t="shared" si="96"/>
        <v>2.7893472089649446E-27</v>
      </c>
      <c r="G726" s="4">
        <f t="shared" si="97"/>
        <v>1.0422771069408758E-16</v>
      </c>
      <c r="H726" s="18">
        <f t="shared" si="92"/>
        <v>1.8417501749859895E-5</v>
      </c>
    </row>
    <row r="727" spans="1:8" x14ac:dyDescent="0.3">
      <c r="A727">
        <f t="shared" si="93"/>
        <v>720</v>
      </c>
      <c r="B727">
        <f t="shared" si="90"/>
        <v>719</v>
      </c>
      <c r="C727">
        <f t="shared" si="91"/>
        <v>60</v>
      </c>
      <c r="D727" s="4">
        <f t="shared" si="94"/>
        <v>5.5878953923094762E-27</v>
      </c>
      <c r="E727" s="4">
        <f t="shared" si="95"/>
        <v>2.0985625971813127E-261</v>
      </c>
      <c r="F727" s="4">
        <f t="shared" si="96"/>
        <v>2.5732742467265697E-27</v>
      </c>
      <c r="G727" s="4">
        <f t="shared" si="97"/>
        <v>1.042277106915143E-16</v>
      </c>
      <c r="H727" s="18">
        <f t="shared" si="92"/>
        <v>1.8139960356406866E-5</v>
      </c>
    </row>
    <row r="728" spans="1:8" x14ac:dyDescent="0.3">
      <c r="A728">
        <f t="shared" si="93"/>
        <v>721</v>
      </c>
      <c r="B728">
        <f t="shared" si="90"/>
        <v>720</v>
      </c>
      <c r="C728">
        <f t="shared" si="91"/>
        <v>61</v>
      </c>
      <c r="D728" s="4">
        <f t="shared" si="94"/>
        <v>5.1550367269508143E-27</v>
      </c>
      <c r="E728" s="4">
        <f t="shared" si="95"/>
        <v>9.1034200796334685E-262</v>
      </c>
      <c r="F728" s="4">
        <f t="shared" si="96"/>
        <v>2.3739390806508283E-27</v>
      </c>
      <c r="G728" s="4">
        <f t="shared" si="97"/>
        <v>1.0422771068914036E-16</v>
      </c>
      <c r="H728" s="18">
        <f t="shared" si="92"/>
        <v>1.7866601355665189E-5</v>
      </c>
    </row>
    <row r="729" spans="1:8" x14ac:dyDescent="0.3">
      <c r="A729">
        <f t="shared" si="93"/>
        <v>722</v>
      </c>
      <c r="B729">
        <f t="shared" si="90"/>
        <v>721</v>
      </c>
      <c r="C729">
        <f t="shared" si="91"/>
        <v>61</v>
      </c>
      <c r="D729" s="4">
        <f t="shared" si="94"/>
        <v>4.7557088654139185E-27</v>
      </c>
      <c r="E729" s="4">
        <f t="shared" si="95"/>
        <v>3.9490009617813556E-262</v>
      </c>
      <c r="F729" s="4">
        <f t="shared" si="96"/>
        <v>2.1900451402761519E-27</v>
      </c>
      <c r="G729" s="4">
        <f t="shared" si="97"/>
        <v>1.0422771068695031E-16</v>
      </c>
      <c r="H729" s="18">
        <f t="shared" si="92"/>
        <v>1.7597361721328855E-5</v>
      </c>
    </row>
    <row r="730" spans="1:8" x14ac:dyDescent="0.3">
      <c r="A730">
        <f t="shared" si="93"/>
        <v>723</v>
      </c>
      <c r="B730">
        <f t="shared" si="90"/>
        <v>722</v>
      </c>
      <c r="C730">
        <f t="shared" si="91"/>
        <v>61</v>
      </c>
      <c r="D730" s="4">
        <f t="shared" si="94"/>
        <v>4.387314389892674E-27</v>
      </c>
      <c r="E730" s="4">
        <f t="shared" si="95"/>
        <v>1.7130494319425011E-262</v>
      </c>
      <c r="F730" s="4">
        <f t="shared" si="96"/>
        <v>2.0203962921964532E-27</v>
      </c>
      <c r="G730" s="4">
        <f t="shared" si="97"/>
        <v>1.0422771068492991E-16</v>
      </c>
      <c r="H730" s="18">
        <f t="shared" si="92"/>
        <v>1.7332179376862853E-5</v>
      </c>
    </row>
    <row r="731" spans="1:8" x14ac:dyDescent="0.3">
      <c r="A731">
        <f t="shared" si="93"/>
        <v>724</v>
      </c>
      <c r="B731">
        <f t="shared" si="90"/>
        <v>723</v>
      </c>
      <c r="C731">
        <f t="shared" si="91"/>
        <v>61</v>
      </c>
      <c r="D731" s="4">
        <f t="shared" si="94"/>
        <v>4.0474570879948119E-27</v>
      </c>
      <c r="E731" s="4">
        <f t="shared" si="95"/>
        <v>7.431090507900976E-263</v>
      </c>
      <c r="F731" s="4">
        <f t="shared" si="96"/>
        <v>1.8638890598421453E-27</v>
      </c>
      <c r="G731" s="4">
        <f t="shared" si="97"/>
        <v>1.0422771068306602E-16</v>
      </c>
      <c r="H731" s="18">
        <f t="shared" si="92"/>
        <v>1.7070993181190634E-5</v>
      </c>
    </row>
    <row r="732" spans="1:8" x14ac:dyDescent="0.3">
      <c r="A732">
        <f t="shared" si="93"/>
        <v>725</v>
      </c>
      <c r="B732">
        <f t="shared" si="90"/>
        <v>724</v>
      </c>
      <c r="C732">
        <f t="shared" si="91"/>
        <v>61</v>
      </c>
      <c r="D732" s="4">
        <f t="shared" si="94"/>
        <v>3.7339263666400228E-27</v>
      </c>
      <c r="E732" s="4">
        <f t="shared" si="95"/>
        <v>3.2235559060311749E-263</v>
      </c>
      <c r="F732" s="4">
        <f t="shared" si="96"/>
        <v>1.7195054459451729E-27</v>
      </c>
      <c r="G732" s="4">
        <f t="shared" si="97"/>
        <v>1.0422771068134651E-16</v>
      </c>
      <c r="H732" s="18">
        <f t="shared" si="92"/>
        <v>1.6813742914597299E-5</v>
      </c>
    </row>
    <row r="733" spans="1:8" x14ac:dyDescent="0.3">
      <c r="A733">
        <f t="shared" si="93"/>
        <v>726</v>
      </c>
      <c r="B733">
        <f t="shared" si="90"/>
        <v>725</v>
      </c>
      <c r="C733">
        <f t="shared" si="91"/>
        <v>61</v>
      </c>
      <c r="D733" s="4">
        <f t="shared" si="94"/>
        <v>3.4446828733141184E-27</v>
      </c>
      <c r="E733" s="4">
        <f t="shared" si="95"/>
        <v>1.398356360787167E-263</v>
      </c>
      <c r="F733" s="4">
        <f t="shared" si="96"/>
        <v>1.5863063110019616E-27</v>
      </c>
      <c r="G733" s="4">
        <f t="shared" si="97"/>
        <v>1.0422771067976021E-16</v>
      </c>
      <c r="H733" s="18">
        <f t="shared" si="92"/>
        <v>1.6560369264845163E-5</v>
      </c>
    </row>
    <row r="734" spans="1:8" x14ac:dyDescent="0.3">
      <c r="A734">
        <f t="shared" si="93"/>
        <v>727</v>
      </c>
      <c r="B734">
        <f t="shared" si="90"/>
        <v>726</v>
      </c>
      <c r="C734">
        <f t="shared" si="91"/>
        <v>61</v>
      </c>
      <c r="D734" s="4">
        <f t="shared" si="94"/>
        <v>3.1778452311530442E-27</v>
      </c>
      <c r="E734" s="4">
        <f t="shared" si="95"/>
        <v>6.0659736289835541E-264</v>
      </c>
      <c r="F734" s="4">
        <f t="shared" si="96"/>
        <v>1.4634252646646676E-27</v>
      </c>
      <c r="G734" s="4">
        <f t="shared" si="97"/>
        <v>1.0422771067829679E-16</v>
      </c>
      <c r="H734" s="18">
        <f t="shared" si="92"/>
        <v>1.6310813813498637E-5</v>
      </c>
    </row>
    <row r="735" spans="1:8" x14ac:dyDescent="0.3">
      <c r="A735">
        <f t="shared" si="93"/>
        <v>728</v>
      </c>
      <c r="B735">
        <f t="shared" si="90"/>
        <v>727</v>
      </c>
      <c r="C735">
        <f t="shared" si="91"/>
        <v>61</v>
      </c>
      <c r="D735" s="4">
        <f t="shared" si="94"/>
        <v>2.9316778015754517E-27</v>
      </c>
      <c r="E735" s="4">
        <f t="shared" si="95"/>
        <v>2.6313776015443282E-264</v>
      </c>
      <c r="F735" s="4">
        <f t="shared" si="96"/>
        <v>1.350063030327441E-27</v>
      </c>
      <c r="G735" s="4">
        <f t="shared" si="97"/>
        <v>1.0422771067694672E-16</v>
      </c>
      <c r="H735" s="18">
        <f t="shared" si="92"/>
        <v>1.6065019022455072E-5</v>
      </c>
    </row>
    <row r="736" spans="1:8" x14ac:dyDescent="0.3">
      <c r="A736">
        <f t="shared" si="93"/>
        <v>729</v>
      </c>
      <c r="B736">
        <f t="shared" si="90"/>
        <v>728</v>
      </c>
      <c r="C736">
        <f t="shared" si="91"/>
        <v>61</v>
      </c>
      <c r="D736" s="4">
        <f t="shared" si="94"/>
        <v>2.7045793948661794E-27</v>
      </c>
      <c r="E736" s="4">
        <f t="shared" si="95"/>
        <v>1.1414734889095501E-264</v>
      </c>
      <c r="F736" s="4">
        <f t="shared" si="96"/>
        <v>1.2454822462522974E-27</v>
      </c>
      <c r="G736" s="4">
        <f t="shared" si="97"/>
        <v>1.0422771067570124E-16</v>
      </c>
      <c r="H736" s="18">
        <f t="shared" si="92"/>
        <v>1.582292822067869E-5</v>
      </c>
    </row>
    <row r="737" spans="1:8" x14ac:dyDescent="0.3">
      <c r="A737">
        <f t="shared" si="93"/>
        <v>730</v>
      </c>
      <c r="B737">
        <f t="shared" si="90"/>
        <v>729</v>
      </c>
      <c r="C737">
        <f t="shared" si="91"/>
        <v>61</v>
      </c>
      <c r="D737" s="4">
        <f t="shared" si="94"/>
        <v>2.4950728552789267E-27</v>
      </c>
      <c r="E737" s="4">
        <f t="shared" si="95"/>
        <v>4.9516334148266895E-265</v>
      </c>
      <c r="F737" s="4">
        <f t="shared" si="96"/>
        <v>1.1490026694186552E-27</v>
      </c>
      <c r="G737" s="4">
        <f t="shared" si="97"/>
        <v>1.0422771067455224E-16</v>
      </c>
      <c r="H737" s="18">
        <f t="shared" si="92"/>
        <v>1.5584485591134328E-5</v>
      </c>
    </row>
    <row r="738" spans="1:8" x14ac:dyDescent="0.3">
      <c r="A738">
        <f t="shared" si="93"/>
        <v>731</v>
      </c>
      <c r="B738">
        <f t="shared" si="90"/>
        <v>730</v>
      </c>
      <c r="C738">
        <f t="shared" si="91"/>
        <v>61</v>
      </c>
      <c r="D738" s="4">
        <f t="shared" si="94"/>
        <v>2.3017954529146901E-27</v>
      </c>
      <c r="E738" s="4">
        <f t="shared" si="95"/>
        <v>2.1479844878614675E-265</v>
      </c>
      <c r="F738" s="4">
        <f t="shared" si="96"/>
        <v>1.0599967509001013E-27</v>
      </c>
      <c r="G738" s="4">
        <f t="shared" si="97"/>
        <v>1.0422771067349224E-16</v>
      </c>
      <c r="H738" s="18">
        <f t="shared" si="92"/>
        <v>1.5349636157918181E-5</v>
      </c>
    </row>
    <row r="739" spans="1:8" x14ac:dyDescent="0.3">
      <c r="A739">
        <f t="shared" si="93"/>
        <v>732</v>
      </c>
      <c r="B739">
        <f t="shared" si="90"/>
        <v>731</v>
      </c>
      <c r="C739">
        <f t="shared" si="91"/>
        <v>61</v>
      </c>
      <c r="D739" s="4">
        <f t="shared" si="94"/>
        <v>2.123490019880179E-27</v>
      </c>
      <c r="E739" s="4">
        <f t="shared" si="95"/>
        <v>9.3178088391565188E-266</v>
      </c>
      <c r="F739" s="4">
        <f t="shared" si="96"/>
        <v>9.7788555398853893E-28</v>
      </c>
      <c r="G739" s="4">
        <f t="shared" si="97"/>
        <v>1.0422771067251435E-16</v>
      </c>
      <c r="H739" s="18">
        <f t="shared" si="92"/>
        <v>1.5118325773582371E-5</v>
      </c>
    </row>
    <row r="740" spans="1:8" x14ac:dyDescent="0.3">
      <c r="A740">
        <f t="shared" si="93"/>
        <v>733</v>
      </c>
      <c r="B740">
        <f t="shared" si="90"/>
        <v>732</v>
      </c>
      <c r="C740">
        <f t="shared" si="91"/>
        <v>62</v>
      </c>
      <c r="D740" s="4">
        <f t="shared" si="94"/>
        <v>1.958996773071584E-27</v>
      </c>
      <c r="E740" s="4">
        <f t="shared" si="95"/>
        <v>4.0420013297909272E-266</v>
      </c>
      <c r="F740" s="4">
        <f t="shared" si="96"/>
        <v>9.0213498851525591E-28</v>
      </c>
      <c r="G740" s="4">
        <f t="shared" si="97"/>
        <v>1.0422771067161221E-16</v>
      </c>
      <c r="H740" s="18">
        <f t="shared" si="92"/>
        <v>1.4890501106650613E-5</v>
      </c>
    </row>
    <row r="741" spans="1:8" x14ac:dyDescent="0.3">
      <c r="A741">
        <f t="shared" si="93"/>
        <v>734</v>
      </c>
      <c r="B741">
        <f t="shared" si="90"/>
        <v>733</v>
      </c>
      <c r="C741">
        <f t="shared" si="91"/>
        <v>62</v>
      </c>
      <c r="D741" s="4">
        <f t="shared" si="94"/>
        <v>1.807245770395203E-27</v>
      </c>
      <c r="E741" s="4">
        <f t="shared" si="95"/>
        <v>1.7533923513621446E-266</v>
      </c>
      <c r="F741" s="4">
        <f t="shared" si="96"/>
        <v>8.3225233687515897E-28</v>
      </c>
      <c r="G741" s="4">
        <f t="shared" si="97"/>
        <v>1.0422771067077996E-16</v>
      </c>
      <c r="H741" s="18">
        <f t="shared" si="92"/>
        <v>1.4666109629321984E-5</v>
      </c>
    </row>
    <row r="742" spans="1:8" x14ac:dyDescent="0.3">
      <c r="A742">
        <f t="shared" si="93"/>
        <v>735</v>
      </c>
      <c r="B742">
        <f t="shared" si="90"/>
        <v>734</v>
      </c>
      <c r="C742">
        <f t="shared" si="91"/>
        <v>62</v>
      </c>
      <c r="D742" s="4">
        <f t="shared" si="94"/>
        <v>1.6672499513566082E-27</v>
      </c>
      <c r="E742" s="4">
        <f t="shared" si="95"/>
        <v>7.6060953151004854E-267</v>
      </c>
      <c r="F742" s="4">
        <f t="shared" si="96"/>
        <v>7.6778304915778127E-28</v>
      </c>
      <c r="G742" s="4">
        <f t="shared" si="97"/>
        <v>1.0422771067001218E-16</v>
      </c>
      <c r="H742" s="18">
        <f t="shared" si="92"/>
        <v>1.4445099605359981E-5</v>
      </c>
    </row>
    <row r="743" spans="1:8" x14ac:dyDescent="0.3">
      <c r="A743">
        <f t="shared" si="93"/>
        <v>736</v>
      </c>
      <c r="B743">
        <f t="shared" si="90"/>
        <v>735</v>
      </c>
      <c r="C743">
        <f t="shared" si="91"/>
        <v>62</v>
      </c>
      <c r="D743" s="4">
        <f t="shared" si="94"/>
        <v>1.5380987167510434E-27</v>
      </c>
      <c r="E743" s="4">
        <f t="shared" si="95"/>
        <v>3.299471786645469E-267</v>
      </c>
      <c r="F743" s="4">
        <f t="shared" si="96"/>
        <v>7.083077865390792E-28</v>
      </c>
      <c r="G743" s="4">
        <f t="shared" si="97"/>
        <v>1.0422771066930387E-16</v>
      </c>
      <c r="H743" s="18">
        <f t="shared" si="92"/>
        <v>1.4227420078164068E-5</v>
      </c>
    </row>
    <row r="744" spans="1:8" x14ac:dyDescent="0.3">
      <c r="A744">
        <f t="shared" si="93"/>
        <v>737</v>
      </c>
      <c r="B744">
        <f t="shared" si="90"/>
        <v>736</v>
      </c>
      <c r="C744">
        <f t="shared" si="91"/>
        <v>62</v>
      </c>
      <c r="D744" s="4">
        <f t="shared" si="94"/>
        <v>1.4189520056943139E-27</v>
      </c>
      <c r="E744" s="4">
        <f t="shared" si="95"/>
        <v>1.4312881471858889E-267</v>
      </c>
      <c r="F744" s="4">
        <f t="shared" si="96"/>
        <v>6.5343969370283569E-28</v>
      </c>
      <c r="G744" s="4">
        <f t="shared" si="97"/>
        <v>1.0422771066865043E-16</v>
      </c>
      <c r="H744" s="18">
        <f t="shared" si="92"/>
        <v>1.4013020859021044E-5</v>
      </c>
    </row>
    <row r="745" spans="1:8" x14ac:dyDescent="0.3">
      <c r="A745">
        <f t="shared" si="93"/>
        <v>738</v>
      </c>
      <c r="B745">
        <f t="shared" si="90"/>
        <v>737</v>
      </c>
      <c r="C745">
        <f t="shared" si="91"/>
        <v>62</v>
      </c>
      <c r="D745" s="4">
        <f t="shared" si="94"/>
        <v>1.3090348314683686E-27</v>
      </c>
      <c r="E745" s="4">
        <f t="shared" si="95"/>
        <v>6.2088294513273771E-268</v>
      </c>
      <c r="F745" s="4">
        <f t="shared" si="96"/>
        <v>6.0282188255020386E-28</v>
      </c>
      <c r="G745" s="4">
        <f t="shared" si="97"/>
        <v>1.0422771066804761E-16</v>
      </c>
      <c r="H745" s="18">
        <f t="shared" si="92"/>
        <v>1.3801852515533387E-5</v>
      </c>
    </row>
    <row r="746" spans="1:8" x14ac:dyDescent="0.3">
      <c r="A746">
        <f t="shared" si="93"/>
        <v>739</v>
      </c>
      <c r="B746">
        <f t="shared" si="90"/>
        <v>738</v>
      </c>
      <c r="C746">
        <f t="shared" si="91"/>
        <v>62</v>
      </c>
      <c r="D746" s="4">
        <f t="shared" si="94"/>
        <v>1.2076322406401226E-27</v>
      </c>
      <c r="E746" s="4">
        <f t="shared" si="95"/>
        <v>2.6933474738447325E-268</v>
      </c>
      <c r="F746" s="4">
        <f t="shared" si="96"/>
        <v>5.5612511083024649E-28</v>
      </c>
      <c r="G746" s="4">
        <f t="shared" si="97"/>
        <v>1.0422771066749149E-16</v>
      </c>
      <c r="H746" s="18">
        <f t="shared" si="92"/>
        <v>1.3593866360221987E-5</v>
      </c>
    </row>
    <row r="747" spans="1:8" x14ac:dyDescent="0.3">
      <c r="A747">
        <f t="shared" si="93"/>
        <v>740</v>
      </c>
      <c r="B747">
        <f t="shared" si="90"/>
        <v>739</v>
      </c>
      <c r="C747">
        <f t="shared" si="91"/>
        <v>62</v>
      </c>
      <c r="D747" s="4">
        <f t="shared" si="94"/>
        <v>1.1140846626652371E-27</v>
      </c>
      <c r="E747" s="4">
        <f t="shared" si="95"/>
        <v>1.1683555929072837E-268</v>
      </c>
      <c r="F747" s="4">
        <f t="shared" si="96"/>
        <v>5.1304564059218117E-28</v>
      </c>
      <c r="G747" s="4">
        <f t="shared" si="97"/>
        <v>1.0422771066697844E-16</v>
      </c>
      <c r="H747" s="18">
        <f t="shared" si="92"/>
        <v>1.3389014439300684E-5</v>
      </c>
    </row>
    <row r="748" spans="1:8" x14ac:dyDescent="0.3">
      <c r="A748">
        <f t="shared" si="93"/>
        <v>741</v>
      </c>
      <c r="B748">
        <f t="shared" si="90"/>
        <v>740</v>
      </c>
      <c r="C748">
        <f t="shared" si="91"/>
        <v>62</v>
      </c>
      <c r="D748" s="4">
        <f t="shared" si="94"/>
        <v>1.027783619728476E-27</v>
      </c>
      <c r="E748" s="4">
        <f t="shared" si="95"/>
        <v>5.0682461313806096E-269</v>
      </c>
      <c r="F748" s="4">
        <f t="shared" si="96"/>
        <v>4.7330326252969075E-28</v>
      </c>
      <c r="G748" s="4">
        <f t="shared" si="97"/>
        <v>1.0422771066650514E-16</v>
      </c>
      <c r="H748" s="18">
        <f t="shared" si="92"/>
        <v>1.3187249521619901E-5</v>
      </c>
    </row>
    <row r="749" spans="1:8" x14ac:dyDescent="0.3">
      <c r="A749">
        <f t="shared" si="93"/>
        <v>742</v>
      </c>
      <c r="B749">
        <f t="shared" si="90"/>
        <v>741</v>
      </c>
      <c r="C749">
        <f t="shared" si="91"/>
        <v>62</v>
      </c>
      <c r="D749" s="4">
        <f t="shared" si="94"/>
        <v>9.4816776891540413E-28</v>
      </c>
      <c r="E749" s="4">
        <f t="shared" si="95"/>
        <v>2.1985702815301155E-269</v>
      </c>
      <c r="F749" s="4">
        <f t="shared" si="96"/>
        <v>4.3663947336669637E-28</v>
      </c>
      <c r="G749" s="4">
        <f t="shared" si="97"/>
        <v>1.0422771066606851E-16</v>
      </c>
      <c r="H749" s="18">
        <f t="shared" si="92"/>
        <v>1.2988525087776914E-5</v>
      </c>
    </row>
    <row r="750" spans="1:8" x14ac:dyDescent="0.3">
      <c r="A750">
        <f t="shared" si="93"/>
        <v>743</v>
      </c>
      <c r="B750">
        <f t="shared" si="90"/>
        <v>742</v>
      </c>
      <c r="C750">
        <f t="shared" si="91"/>
        <v>62</v>
      </c>
      <c r="D750" s="4">
        <f t="shared" si="94"/>
        <v>8.7471925097183641E-28</v>
      </c>
      <c r="E750" s="4">
        <f t="shared" si="95"/>
        <v>9.537246529719523E-270</v>
      </c>
      <c r="F750" s="4">
        <f t="shared" si="96"/>
        <v>4.0281579442944585E-28</v>
      </c>
      <c r="G750" s="4">
        <f t="shared" si="97"/>
        <v>1.0422771066566569E-16</v>
      </c>
      <c r="H750" s="18">
        <f t="shared" si="92"/>
        <v>1.2792795319390246E-5</v>
      </c>
    </row>
    <row r="751" spans="1:8" x14ac:dyDescent="0.3">
      <c r="A751">
        <f t="shared" si="93"/>
        <v>744</v>
      </c>
      <c r="B751">
        <f t="shared" si="90"/>
        <v>743</v>
      </c>
      <c r="C751">
        <f t="shared" si="91"/>
        <v>62</v>
      </c>
      <c r="D751" s="4">
        <f t="shared" si="94"/>
        <v>8.0696032190163595E-28</v>
      </c>
      <c r="E751" s="4">
        <f t="shared" si="95"/>
        <v>4.1371918893283348E-270</v>
      </c>
      <c r="F751" s="4">
        <f t="shared" si="96"/>
        <v>3.7161222046811312E-28</v>
      </c>
      <c r="G751" s="4">
        <f t="shared" si="97"/>
        <v>1.0422771066529408E-16</v>
      </c>
      <c r="H751" s="18">
        <f t="shared" si="92"/>
        <v>1.2600015088535649E-5</v>
      </c>
    </row>
    <row r="752" spans="1:8" x14ac:dyDescent="0.3">
      <c r="A752">
        <f t="shared" si="93"/>
        <v>745</v>
      </c>
      <c r="B752">
        <f t="shared" si="90"/>
        <v>744</v>
      </c>
      <c r="C752">
        <f t="shared" si="91"/>
        <v>63</v>
      </c>
      <c r="D752" s="4">
        <f t="shared" si="94"/>
        <v>7.4445024549317742E-28</v>
      </c>
      <c r="E752" s="4">
        <f t="shared" si="95"/>
        <v>1.7946853607890878E-270</v>
      </c>
      <c r="F752" s="4">
        <f t="shared" si="96"/>
        <v>3.4282578863830843E-28</v>
      </c>
      <c r="G752" s="4">
        <f t="shared" si="97"/>
        <v>1.0422771066495126E-16</v>
      </c>
      <c r="H752" s="18">
        <f t="shared" si="92"/>
        <v>1.2410139947341325E-5</v>
      </c>
    </row>
    <row r="753" spans="1:8" x14ac:dyDescent="0.3">
      <c r="A753">
        <f t="shared" si="93"/>
        <v>746</v>
      </c>
      <c r="B753">
        <f t="shared" si="90"/>
        <v>745</v>
      </c>
      <c r="C753">
        <f t="shared" si="91"/>
        <v>63</v>
      </c>
      <c r="D753" s="4">
        <f t="shared" si="94"/>
        <v>6.8678242656199257E-28</v>
      </c>
      <c r="E753" s="4">
        <f t="shared" si="95"/>
        <v>7.7852215473466097E-271</v>
      </c>
      <c r="F753" s="4">
        <f t="shared" si="96"/>
        <v>3.1626925833447659E-28</v>
      </c>
      <c r="G753" s="4">
        <f t="shared" si="97"/>
        <v>1.0422771066463499E-16</v>
      </c>
      <c r="H753" s="18">
        <f t="shared" si="92"/>
        <v>1.2223126117739902E-5</v>
      </c>
    </row>
    <row r="754" spans="1:8" x14ac:dyDescent="0.3">
      <c r="A754">
        <f t="shared" si="93"/>
        <v>747</v>
      </c>
      <c r="B754">
        <f t="shared" si="90"/>
        <v>746</v>
      </c>
      <c r="C754">
        <f t="shared" si="91"/>
        <v>63</v>
      </c>
      <c r="D754" s="4">
        <f t="shared" si="94"/>
        <v>6.3358176626284876E-28</v>
      </c>
      <c r="E754" s="4">
        <f t="shared" si="95"/>
        <v>3.3771755130727238E-271</v>
      </c>
      <c r="F754" s="4">
        <f t="shared" si="96"/>
        <v>2.9176989328819307E-28</v>
      </c>
      <c r="G754" s="4">
        <f t="shared" si="97"/>
        <v>1.0422771066434322E-16</v>
      </c>
      <c r="H754" s="18">
        <f t="shared" si="92"/>
        <v>1.2038930481374868E-5</v>
      </c>
    </row>
    <row r="755" spans="1:8" x14ac:dyDescent="0.3">
      <c r="A755">
        <f t="shared" si="93"/>
        <v>748</v>
      </c>
      <c r="B755">
        <f t="shared" si="90"/>
        <v>747</v>
      </c>
      <c r="C755">
        <f t="shared" si="91"/>
        <v>63</v>
      </c>
      <c r="D755" s="4">
        <f t="shared" si="94"/>
        <v>5.8450222226895656E-28</v>
      </c>
      <c r="E755" s="4">
        <f t="shared" si="95"/>
        <v>1.4649954887905817E-271</v>
      </c>
      <c r="F755" s="4">
        <f t="shared" si="96"/>
        <v>2.6916833800954839E-28</v>
      </c>
      <c r="G755" s="4">
        <f t="shared" si="97"/>
        <v>1.0422771066407404E-16</v>
      </c>
      <c r="H755" s="18">
        <f t="shared" si="92"/>
        <v>1.1857510569659082E-5</v>
      </c>
    </row>
    <row r="756" spans="1:8" x14ac:dyDescent="0.3">
      <c r="A756">
        <f t="shared" si="93"/>
        <v>749</v>
      </c>
      <c r="B756">
        <f t="shared" si="90"/>
        <v>748</v>
      </c>
      <c r="C756">
        <f t="shared" si="91"/>
        <v>63</v>
      </c>
      <c r="D756" s="4">
        <f t="shared" si="94"/>
        <v>5.3922455794855403E-28</v>
      </c>
      <c r="E756" s="4">
        <f t="shared" si="95"/>
        <v>6.3550495787647834E-272</v>
      </c>
      <c r="F756" s="4">
        <f t="shared" si="96"/>
        <v>2.4831758126346195E-28</v>
      </c>
      <c r="G756" s="4">
        <f t="shared" si="97"/>
        <v>1.0422771066382572E-16</v>
      </c>
      <c r="H756" s="18">
        <f t="shared" si="92"/>
        <v>1.1678824553983137E-5</v>
      </c>
    </row>
    <row r="757" spans="1:8" x14ac:dyDescent="0.3">
      <c r="A757">
        <f t="shared" si="93"/>
        <v>750</v>
      </c>
      <c r="B757">
        <f t="shared" si="90"/>
        <v>749</v>
      </c>
      <c r="C757">
        <f t="shared" si="91"/>
        <v>63</v>
      </c>
      <c r="D757" s="4">
        <f t="shared" si="94"/>
        <v>4.9745426589844494E-28</v>
      </c>
      <c r="E757" s="4">
        <f t="shared" si="95"/>
        <v>2.7567767585345545E-272</v>
      </c>
      <c r="F757" s="4">
        <f t="shared" si="96"/>
        <v>2.2908199983888389E-28</v>
      </c>
      <c r="G757" s="4">
        <f t="shared" si="97"/>
        <v>1.0422771066359665E-16</v>
      </c>
      <c r="H757" s="18">
        <f t="shared" si="92"/>
        <v>1.1502831236071248E-5</v>
      </c>
    </row>
    <row r="758" spans="1:8" x14ac:dyDescent="0.3">
      <c r="A758">
        <f t="shared" si="93"/>
        <v>751</v>
      </c>
      <c r="B758">
        <f t="shared" si="90"/>
        <v>750</v>
      </c>
      <c r="C758">
        <f t="shared" si="91"/>
        <v>63</v>
      </c>
      <c r="D758" s="4">
        <f t="shared" si="94"/>
        <v>4.5891965232816847E-28</v>
      </c>
      <c r="E758" s="4">
        <f t="shared" si="95"/>
        <v>1.1958707799528205E-272</v>
      </c>
      <c r="F758" s="4">
        <f t="shared" si="96"/>
        <v>2.1133647639110696E-28</v>
      </c>
      <c r="G758" s="4">
        <f t="shared" si="97"/>
        <v>1.0422771066338531E-16</v>
      </c>
      <c r="H758" s="18">
        <f t="shared" si="92"/>
        <v>1.1329490038482467E-5</v>
      </c>
    </row>
    <row r="759" spans="1:8" x14ac:dyDescent="0.3">
      <c r="A759">
        <f t="shared" si="93"/>
        <v>752</v>
      </c>
      <c r="B759">
        <f t="shared" si="90"/>
        <v>751</v>
      </c>
      <c r="C759">
        <f t="shared" si="91"/>
        <v>63</v>
      </c>
      <c r="D759" s="4">
        <f t="shared" si="94"/>
        <v>4.2337006983472607E-28</v>
      </c>
      <c r="E759" s="4">
        <f t="shared" si="95"/>
        <v>5.1876051186138941E-273</v>
      </c>
      <c r="F759" s="4">
        <f t="shared" si="96"/>
        <v>1.9496558561921495E-28</v>
      </c>
      <c r="G759" s="4">
        <f t="shared" si="97"/>
        <v>1.0422771066319035E-16</v>
      </c>
      <c r="H759" s="18">
        <f t="shared" si="92"/>
        <v>1.1158760995255061E-5</v>
      </c>
    </row>
    <row r="760" spans="1:8" x14ac:dyDescent="0.3">
      <c r="A760">
        <f t="shared" si="93"/>
        <v>753</v>
      </c>
      <c r="B760">
        <f t="shared" si="90"/>
        <v>752</v>
      </c>
      <c r="C760">
        <f t="shared" si="91"/>
        <v>63</v>
      </c>
      <c r="D760" s="4">
        <f t="shared" si="94"/>
        <v>3.9057428707299435E-28</v>
      </c>
      <c r="E760" s="4">
        <f t="shared" si="95"/>
        <v>2.2503473885138972E-273</v>
      </c>
      <c r="F760" s="4">
        <f t="shared" si="96"/>
        <v>1.7986284348518155E-28</v>
      </c>
      <c r="G760" s="4">
        <f t="shared" si="97"/>
        <v>1.0422771066301049E-16</v>
      </c>
      <c r="H760" s="18">
        <f t="shared" si="92"/>
        <v>1.0990604742691878E-5</v>
      </c>
    </row>
    <row r="761" spans="1:8" x14ac:dyDescent="0.3">
      <c r="A761">
        <f t="shared" si="93"/>
        <v>754</v>
      </c>
      <c r="B761">
        <f t="shared" si="90"/>
        <v>753</v>
      </c>
      <c r="C761">
        <f t="shared" si="91"/>
        <v>63</v>
      </c>
      <c r="D761" s="4">
        <f t="shared" si="94"/>
        <v>3.6031898471738717E-28</v>
      </c>
      <c r="E761" s="4">
        <f t="shared" si="95"/>
        <v>9.7618520554324956E-274</v>
      </c>
      <c r="F761" s="4">
        <f t="shared" si="96"/>
        <v>1.6593001459118322E-28</v>
      </c>
      <c r="G761" s="4">
        <f t="shared" si="97"/>
        <v>1.0422771066284455E-16</v>
      </c>
      <c r="H761" s="18">
        <f t="shared" si="92"/>
        <v>1.0824982510284524E-5</v>
      </c>
    </row>
    <row r="762" spans="1:8" x14ac:dyDescent="0.3">
      <c r="A762">
        <f t="shared" si="93"/>
        <v>755</v>
      </c>
      <c r="B762">
        <f t="shared" si="90"/>
        <v>754</v>
      </c>
      <c r="C762">
        <f t="shared" si="91"/>
        <v>63</v>
      </c>
      <c r="D762" s="4">
        <f t="shared" si="94"/>
        <v>3.324073679317882E-28</v>
      </c>
      <c r="E762" s="4">
        <f t="shared" si="95"/>
        <v>4.2346242201779566E-274</v>
      </c>
      <c r="F762" s="4">
        <f t="shared" si="96"/>
        <v>1.5307647320998031E-28</v>
      </c>
      <c r="G762" s="4">
        <f t="shared" si="97"/>
        <v>1.0422771066269148E-16</v>
      </c>
      <c r="H762" s="18">
        <f t="shared" si="92"/>
        <v>1.0661856111774375E-5</v>
      </c>
    </row>
    <row r="763" spans="1:8" x14ac:dyDescent="0.3">
      <c r="A763">
        <f t="shared" si="93"/>
        <v>756</v>
      </c>
      <c r="B763">
        <f t="shared" si="90"/>
        <v>755</v>
      </c>
      <c r="C763">
        <f t="shared" si="91"/>
        <v>63</v>
      </c>
      <c r="D763" s="4">
        <f t="shared" si="94"/>
        <v>3.0665788632260015E-28</v>
      </c>
      <c r="E763" s="4">
        <f t="shared" si="95"/>
        <v>1.8369508351787138E-274</v>
      </c>
      <c r="F763" s="4">
        <f t="shared" si="96"/>
        <v>1.4121861381220487E-28</v>
      </c>
      <c r="G763" s="4">
        <f t="shared" si="97"/>
        <v>1.0422771066255026E-16</v>
      </c>
      <c r="H763" s="18">
        <f t="shared" si="92"/>
        <v>1.0501187936348246E-5</v>
      </c>
    </row>
    <row r="764" spans="1:8" x14ac:dyDescent="0.3">
      <c r="A764">
        <f t="shared" si="93"/>
        <v>757</v>
      </c>
      <c r="B764">
        <f t="shared" si="90"/>
        <v>756</v>
      </c>
      <c r="C764">
        <f t="shared" si="91"/>
        <v>64</v>
      </c>
      <c r="D764" s="4">
        <f t="shared" si="94"/>
        <v>2.8290305304887848E-28</v>
      </c>
      <c r="E764" s="4">
        <f t="shared" si="95"/>
        <v>7.9685662656554873E-275</v>
      </c>
      <c r="F764" s="4">
        <f t="shared" si="96"/>
        <v>1.302793072563448E-28</v>
      </c>
      <c r="G764" s="4">
        <f t="shared" si="97"/>
        <v>1.0422771066241997E-16</v>
      </c>
      <c r="H764" s="18">
        <f t="shared" si="92"/>
        <v>1.0342940939966756E-5</v>
      </c>
    </row>
    <row r="765" spans="1:8" x14ac:dyDescent="0.3">
      <c r="A765">
        <f t="shared" si="93"/>
        <v>758</v>
      </c>
      <c r="B765">
        <f t="shared" si="90"/>
        <v>757</v>
      </c>
      <c r="C765">
        <f t="shared" si="91"/>
        <v>64</v>
      </c>
      <c r="D765" s="4">
        <f t="shared" si="94"/>
        <v>2.6098835540848174E-28</v>
      </c>
      <c r="E765" s="4">
        <f t="shared" si="95"/>
        <v>3.4567091897135626E-275</v>
      </c>
      <c r="F765" s="4">
        <f t="shared" si="96"/>
        <v>1.2018739910422646E-28</v>
      </c>
      <c r="G765" s="4">
        <f t="shared" si="97"/>
        <v>1.0422771066229978E-16</v>
      </c>
      <c r="H765" s="18">
        <f t="shared" si="92"/>
        <v>1.0187078636823357E-5</v>
      </c>
    </row>
    <row r="766" spans="1:8" x14ac:dyDescent="0.3">
      <c r="A766">
        <f t="shared" si="93"/>
        <v>759</v>
      </c>
      <c r="B766">
        <f t="shared" si="90"/>
        <v>758</v>
      </c>
      <c r="C766">
        <f t="shared" si="91"/>
        <v>64</v>
      </c>
      <c r="D766" s="4">
        <f t="shared" si="94"/>
        <v>2.4077124981417377E-28</v>
      </c>
      <c r="E766" s="4">
        <f t="shared" si="95"/>
        <v>1.499496650200385E-275</v>
      </c>
      <c r="F766" s="4">
        <f t="shared" si="96"/>
        <v>1.1087724679880137E-28</v>
      </c>
      <c r="G766" s="4">
        <f t="shared" si="97"/>
        <v>1.0422771066218891E-16</v>
      </c>
      <c r="H766" s="18">
        <f t="shared" si="92"/>
        <v>1.0033565090932096E-5</v>
      </c>
    </row>
    <row r="767" spans="1:8" x14ac:dyDescent="0.3">
      <c r="A767">
        <f t="shared" si="93"/>
        <v>760</v>
      </c>
      <c r="B767">
        <f t="shared" si="90"/>
        <v>759</v>
      </c>
      <c r="C767">
        <f t="shared" si="91"/>
        <v>64</v>
      </c>
      <c r="D767" s="4">
        <f t="shared" si="94"/>
        <v>2.2212023462252644E-28</v>
      </c>
      <c r="E767" s="4">
        <f t="shared" si="95"/>
        <v>6.5047132418694883E-276</v>
      </c>
      <c r="F767" s="4">
        <f t="shared" si="96"/>
        <v>1.0228829269382193E-28</v>
      </c>
      <c r="G767" s="4">
        <f t="shared" si="97"/>
        <v>1.0422771066208662E-16</v>
      </c>
      <c r="H767" s="18">
        <f t="shared" si="92"/>
        <v>9.8823649078421086E-6</v>
      </c>
    </row>
    <row r="768" spans="1:8" x14ac:dyDescent="0.3">
      <c r="A768">
        <f t="shared" si="93"/>
        <v>761</v>
      </c>
      <c r="B768">
        <f t="shared" si="90"/>
        <v>760</v>
      </c>
      <c r="C768">
        <f t="shared" si="91"/>
        <v>64</v>
      </c>
      <c r="D768" s="4">
        <f t="shared" si="94"/>
        <v>2.0491399478486149E-28</v>
      </c>
      <c r="E768" s="4">
        <f t="shared" si="95"/>
        <v>2.8216998252912406E-276</v>
      </c>
      <c r="F768" s="4">
        <f t="shared" si="96"/>
        <v>9.4364670158188795E-29</v>
      </c>
      <c r="G768" s="4">
        <f t="shared" si="97"/>
        <v>1.0422771066199225E-16</v>
      </c>
      <c r="H768" s="18">
        <f t="shared" si="92"/>
        <v>9.7334432264770148E-6</v>
      </c>
    </row>
    <row r="769" spans="1:8" x14ac:dyDescent="0.3">
      <c r="A769">
        <f t="shared" si="93"/>
        <v>762</v>
      </c>
      <c r="B769">
        <f t="shared" si="90"/>
        <v>761</v>
      </c>
      <c r="C769">
        <f t="shared" si="91"/>
        <v>64</v>
      </c>
      <c r="D769" s="4">
        <f t="shared" si="94"/>
        <v>1.890406127566364E-28</v>
      </c>
      <c r="E769" s="4">
        <f t="shared" si="95"/>
        <v>1.2240339593756326E-276</v>
      </c>
      <c r="F769" s="4">
        <f t="shared" si="96"/>
        <v>8.7054840192885499E-29</v>
      </c>
      <c r="G769" s="4">
        <f t="shared" si="97"/>
        <v>1.0422771066190519E-16</v>
      </c>
      <c r="H769" s="18">
        <f t="shared" si="92"/>
        <v>9.5867657110972225E-6</v>
      </c>
    </row>
    <row r="770" spans="1:8" x14ac:dyDescent="0.3">
      <c r="A770">
        <f t="shared" si="93"/>
        <v>763</v>
      </c>
      <c r="B770">
        <f t="shared" si="90"/>
        <v>762</v>
      </c>
      <c r="C770">
        <f t="shared" si="91"/>
        <v>64</v>
      </c>
      <c r="D770" s="4">
        <f t="shared" si="94"/>
        <v>1.7439684053265389E-28</v>
      </c>
      <c r="E770" s="4">
        <f t="shared" si="95"/>
        <v>5.309775052171418E-277</v>
      </c>
      <c r="F770" s="4">
        <f t="shared" si="96"/>
        <v>8.0311256196884836E-29</v>
      </c>
      <c r="G770" s="4">
        <f t="shared" si="97"/>
        <v>1.0422771066182488E-16</v>
      </c>
      <c r="H770" s="18">
        <f t="shared" si="92"/>
        <v>9.4422985433834557E-6</v>
      </c>
    </row>
    <row r="771" spans="1:8" x14ac:dyDescent="0.3">
      <c r="A771">
        <f t="shared" si="93"/>
        <v>764</v>
      </c>
      <c r="B771">
        <f t="shared" si="90"/>
        <v>763</v>
      </c>
      <c r="C771">
        <f t="shared" si="91"/>
        <v>64</v>
      </c>
      <c r="D771" s="4">
        <f t="shared" si="94"/>
        <v>1.6088742807306732E-28</v>
      </c>
      <c r="E771" s="4">
        <f t="shared" si="95"/>
        <v>2.3033438646623262E-277</v>
      </c>
      <c r="F771" s="4">
        <f t="shared" si="96"/>
        <v>7.4090054701505108E-29</v>
      </c>
      <c r="G771" s="4">
        <f t="shared" si="97"/>
        <v>1.0422771066175079E-16</v>
      </c>
      <c r="H771" s="18">
        <f t="shared" si="92"/>
        <v>9.3000084146394727E-6</v>
      </c>
    </row>
    <row r="772" spans="1:8" x14ac:dyDescent="0.3">
      <c r="A772">
        <f t="shared" si="93"/>
        <v>765</v>
      </c>
      <c r="B772">
        <f t="shared" si="90"/>
        <v>764</v>
      </c>
      <c r="C772">
        <f t="shared" si="91"/>
        <v>64</v>
      </c>
      <c r="D772" s="4">
        <f t="shared" si="94"/>
        <v>1.4842450375194597E-28</v>
      </c>
      <c r="E772" s="4">
        <f t="shared" si="95"/>
        <v>9.9917471206392357E-278</v>
      </c>
      <c r="F772" s="4">
        <f t="shared" si="96"/>
        <v>6.8350770061606183E-29</v>
      </c>
      <c r="G772" s="4">
        <f t="shared" si="97"/>
        <v>1.0422771066168244E-16</v>
      </c>
      <c r="H772" s="18">
        <f t="shared" si="92"/>
        <v>9.1598625181123521E-6</v>
      </c>
    </row>
    <row r="773" spans="1:8" x14ac:dyDescent="0.3">
      <c r="A773">
        <f t="shared" si="93"/>
        <v>766</v>
      </c>
      <c r="B773">
        <f t="shared" si="90"/>
        <v>765</v>
      </c>
      <c r="C773">
        <f t="shared" si="91"/>
        <v>64</v>
      </c>
      <c r="D773" s="4">
        <f t="shared" si="94"/>
        <v>1.3692700279854392E-28</v>
      </c>
      <c r="E773" s="4">
        <f t="shared" si="95"/>
        <v>4.3343511168463079E-278</v>
      </c>
      <c r="F773" s="4">
        <f t="shared" si="96"/>
        <v>6.3056071247841222E-29</v>
      </c>
      <c r="G773" s="4">
        <f t="shared" si="97"/>
        <v>1.0422771066161938E-16</v>
      </c>
      <c r="H773" s="18">
        <f t="shared" si="92"/>
        <v>9.0218285414284969E-6</v>
      </c>
    </row>
    <row r="774" spans="1:8" x14ac:dyDescent="0.3">
      <c r="A774">
        <f t="shared" si="93"/>
        <v>767</v>
      </c>
      <c r="B774">
        <f t="shared" si="90"/>
        <v>766</v>
      </c>
      <c r="C774">
        <f t="shared" si="91"/>
        <v>64</v>
      </c>
      <c r="D774" s="4">
        <f t="shared" si="94"/>
        <v>1.2632014001358344E-28</v>
      </c>
      <c r="E774" s="4">
        <f t="shared" si="95"/>
        <v>1.880211676424507E-278</v>
      </c>
      <c r="F774" s="4">
        <f t="shared" si="96"/>
        <v>5.817151902793638E-29</v>
      </c>
      <c r="G774" s="4">
        <f t="shared" si="97"/>
        <v>1.0422771066156121E-16</v>
      </c>
      <c r="H774" s="18">
        <f t="shared" si="92"/>
        <v>8.8858746591435988E-6</v>
      </c>
    </row>
    <row r="775" spans="1:8" x14ac:dyDescent="0.3">
      <c r="A775">
        <f t="shared" si="93"/>
        <v>768</v>
      </c>
      <c r="B775">
        <f t="shared" si="90"/>
        <v>767</v>
      </c>
      <c r="C775">
        <f t="shared" si="91"/>
        <v>64</v>
      </c>
      <c r="D775" s="4">
        <f t="shared" si="94"/>
        <v>1.1653492333084947E-28</v>
      </c>
      <c r="E775" s="4">
        <f t="shared" si="95"/>
        <v>8.1562288168644679E-279</v>
      </c>
      <c r="F775" s="4">
        <f t="shared" si="96"/>
        <v>5.3665341957590115E-29</v>
      </c>
      <c r="G775" s="4">
        <f t="shared" si="97"/>
        <v>1.0422771066150755E-16</v>
      </c>
      <c r="H775" s="18">
        <f t="shared" si="92"/>
        <v>8.7519695254049035E-6</v>
      </c>
    </row>
    <row r="776" spans="1:8" x14ac:dyDescent="0.3">
      <c r="A776">
        <f t="shared" si="93"/>
        <v>769</v>
      </c>
      <c r="B776">
        <f t="shared" si="90"/>
        <v>768</v>
      </c>
      <c r="C776">
        <f t="shared" si="91"/>
        <v>65</v>
      </c>
      <c r="D776" s="4">
        <f t="shared" si="94"/>
        <v>1.0750770506006911E-28</v>
      </c>
      <c r="E776" s="4">
        <f t="shared" si="95"/>
        <v>3.5381159125421163E-279</v>
      </c>
      <c r="F776" s="4">
        <f t="shared" si="96"/>
        <v>4.9508229723930728E-29</v>
      </c>
      <c r="G776" s="4">
        <f t="shared" si="97"/>
        <v>1.0422771066145803E-16</v>
      </c>
      <c r="H776" s="18">
        <f t="shared" si="92"/>
        <v>8.6200822667240257E-6</v>
      </c>
    </row>
    <row r="777" spans="1:8" x14ac:dyDescent="0.3">
      <c r="A777">
        <f t="shared" si="93"/>
        <v>770</v>
      </c>
      <c r="B777">
        <f t="shared" ref="B777:B840" si="98">A777-1</f>
        <v>769</v>
      </c>
      <c r="C777">
        <f t="shared" ref="C777:C840" si="99">INT(B777/12)+1</f>
        <v>65</v>
      </c>
      <c r="D777" s="4">
        <f t="shared" si="94"/>
        <v>9.9179767892147095E-29</v>
      </c>
      <c r="E777" s="4">
        <f t="shared" si="95"/>
        <v>1.5348103261522005E-279</v>
      </c>
      <c r="F777" s="4">
        <f t="shared" si="96"/>
        <v>4.5673142497340097E-29</v>
      </c>
      <c r="G777" s="4">
        <f t="shared" si="97"/>
        <v>1.0422771066141237E-16</v>
      </c>
      <c r="H777" s="18">
        <f t="shared" ref="H777:H840" si="100">1/(1+$H$5)^B777</f>
        <v>8.4901824748586875E-6</v>
      </c>
    </row>
    <row r="778" spans="1:8" x14ac:dyDescent="0.3">
      <c r="A778">
        <f t="shared" ref="A778:A841" si="101">A777+1</f>
        <v>771</v>
      </c>
      <c r="B778">
        <f t="shared" si="98"/>
        <v>770</v>
      </c>
      <c r="C778">
        <f t="shared" si="99"/>
        <v>65</v>
      </c>
      <c r="D778" s="4">
        <f t="shared" si="94"/>
        <v>9.1496942973938781E-29</v>
      </c>
      <c r="E778" s="4">
        <f t="shared" si="95"/>
        <v>6.6579015371232098E-280</v>
      </c>
      <c r="F778" s="4">
        <f t="shared" si="96"/>
        <v>4.2135135051577285E-29</v>
      </c>
      <c r="G778" s="4">
        <f t="shared" si="97"/>
        <v>1.0422771066137023E-16</v>
      </c>
      <c r="H778" s="18">
        <f t="shared" si="100"/>
        <v>8.3622401998017201E-6</v>
      </c>
    </row>
    <row r="779" spans="1:8" x14ac:dyDescent="0.3">
      <c r="A779">
        <f t="shared" si="101"/>
        <v>772</v>
      </c>
      <c r="B779">
        <f t="shared" si="98"/>
        <v>771</v>
      </c>
      <c r="C779">
        <f t="shared" si="99"/>
        <v>65</v>
      </c>
      <c r="D779" s="4">
        <f t="shared" ref="D779:D842" si="102">D778*(1-$B$1)</f>
        <v>8.4409257568337818E-29</v>
      </c>
      <c r="E779" s="4">
        <f t="shared" ref="E779:E842" si="103">E778*(1-$B$2)</f>
        <v>2.8881518532102847E-280</v>
      </c>
      <c r="F779" s="4">
        <f t="shared" si="96"/>
        <v>3.8871194508195938E-29</v>
      </c>
      <c r="G779" s="4">
        <f t="shared" si="97"/>
        <v>1.0422771066133136E-16</v>
      </c>
      <c r="H779" s="18">
        <f t="shared" si="100"/>
        <v>8.2362259428757206E-6</v>
      </c>
    </row>
    <row r="780" spans="1:8" x14ac:dyDescent="0.3">
      <c r="A780">
        <f t="shared" si="101"/>
        <v>773</v>
      </c>
      <c r="B780">
        <f t="shared" si="98"/>
        <v>772</v>
      </c>
      <c r="C780">
        <f t="shared" si="99"/>
        <v>65</v>
      </c>
      <c r="D780" s="4">
        <f t="shared" si="102"/>
        <v>7.7870610007892809E-29</v>
      </c>
      <c r="E780" s="4">
        <f t="shared" si="103"/>
        <v>1.2528603916251693E-280</v>
      </c>
      <c r="F780" s="4">
        <f t="shared" si="96"/>
        <v>3.5860090649868238E-29</v>
      </c>
      <c r="G780" s="4">
        <f t="shared" si="97"/>
        <v>1.042277106612955E-16</v>
      </c>
      <c r="H780" s="18">
        <f t="shared" si="100"/>
        <v>8.1121106499317657E-6</v>
      </c>
    </row>
    <row r="781" spans="1:8" x14ac:dyDescent="0.3">
      <c r="A781">
        <f t="shared" si="101"/>
        <v>774</v>
      </c>
      <c r="B781">
        <f t="shared" si="98"/>
        <v>773</v>
      </c>
      <c r="C781">
        <f t="shared" si="99"/>
        <v>65</v>
      </c>
      <c r="D781" s="4">
        <f t="shared" si="102"/>
        <v>7.1838469827696937E-29</v>
      </c>
      <c r="E781" s="4">
        <f t="shared" si="103"/>
        <v>5.4348221308323526E-281</v>
      </c>
      <c r="F781" s="4">
        <f t="shared" si="96"/>
        <v>3.3082237828982264E-29</v>
      </c>
      <c r="G781" s="4">
        <f t="shared" si="97"/>
        <v>1.0422771066126242E-16</v>
      </c>
      <c r="H781" s="18">
        <f t="shared" si="100"/>
        <v>7.9898657046506107E-6</v>
      </c>
    </row>
    <row r="782" spans="1:8" x14ac:dyDescent="0.3">
      <c r="A782">
        <f t="shared" si="101"/>
        <v>775</v>
      </c>
      <c r="B782">
        <f t="shared" si="98"/>
        <v>774</v>
      </c>
      <c r="C782">
        <f t="shared" si="99"/>
        <v>65</v>
      </c>
      <c r="D782" s="4">
        <f t="shared" si="102"/>
        <v>6.6273601127072691E-29</v>
      </c>
      <c r="E782" s="4">
        <f t="shared" si="103"/>
        <v>2.3575884265500892E-281</v>
      </c>
      <c r="F782" s="4">
        <f t="shared" si="96"/>
        <v>3.0519567573300779E-29</v>
      </c>
      <c r="G782" s="4">
        <f t="shared" si="97"/>
        <v>1.042277106612319E-16</v>
      </c>
      <c r="H782" s="18">
        <f t="shared" si="100"/>
        <v>7.8694629219448537E-6</v>
      </c>
    </row>
    <row r="783" spans="1:8" x14ac:dyDescent="0.3">
      <c r="A783">
        <f t="shared" si="101"/>
        <v>776</v>
      </c>
      <c r="B783">
        <f t="shared" si="98"/>
        <v>775</v>
      </c>
      <c r="C783">
        <f t="shared" si="99"/>
        <v>65</v>
      </c>
      <c r="D783" s="4">
        <f t="shared" si="102"/>
        <v>6.1139807360664933E-29</v>
      </c>
      <c r="E783" s="4">
        <f t="shared" si="103"/>
        <v>1.0227056295863861E-281</v>
      </c>
      <c r="F783" s="4">
        <f t="shared" si="96"/>
        <v>2.8155411060048205E-29</v>
      </c>
      <c r="G783" s="4">
        <f t="shared" si="97"/>
        <v>1.0422771066120375E-16</v>
      </c>
      <c r="H783" s="18">
        <f t="shared" si="100"/>
        <v>7.7508745414605069E-6</v>
      </c>
    </row>
    <row r="784" spans="1:8" x14ac:dyDescent="0.3">
      <c r="A784">
        <f t="shared" si="101"/>
        <v>777</v>
      </c>
      <c r="B784">
        <f t="shared" si="98"/>
        <v>776</v>
      </c>
      <c r="C784">
        <f t="shared" si="99"/>
        <v>65</v>
      </c>
      <c r="D784" s="4">
        <f t="shared" si="102"/>
        <v>5.640369589894245E-29</v>
      </c>
      <c r="E784" s="4">
        <f t="shared" si="103"/>
        <v>4.4364266171691975E-282</v>
      </c>
      <c r="F784" s="4">
        <f t="shared" si="96"/>
        <v>2.5974390693981548E-29</v>
      </c>
      <c r="G784" s="4">
        <f t="shared" si="97"/>
        <v>1.0422771066117778E-16</v>
      </c>
      <c r="H784" s="18">
        <f t="shared" si="100"/>
        <v>7.634073221176506E-6</v>
      </c>
    </row>
    <row r="785" spans="1:8" x14ac:dyDescent="0.3">
      <c r="A785">
        <f t="shared" si="101"/>
        <v>778</v>
      </c>
      <c r="B785">
        <f t="shared" si="98"/>
        <v>777</v>
      </c>
      <c r="C785">
        <f t="shared" si="99"/>
        <v>65</v>
      </c>
      <c r="D785" s="4">
        <f t="shared" si="102"/>
        <v>5.2034460826697934E-29</v>
      </c>
      <c r="E785" s="4">
        <f t="shared" si="103"/>
        <v>1.9244913257676397E-282</v>
      </c>
      <c r="F785" s="4">
        <f t="shared" si="96"/>
        <v>2.3962320084217594E-29</v>
      </c>
      <c r="G785" s="4">
        <f t="shared" si="97"/>
        <v>1.0422771066115382E-16</v>
      </c>
      <c r="H785" s="18">
        <f t="shared" si="100"/>
        <v>7.5190320311006658E-6</v>
      </c>
    </row>
    <row r="786" spans="1:8" x14ac:dyDescent="0.3">
      <c r="A786">
        <f t="shared" si="101"/>
        <v>779</v>
      </c>
      <c r="B786">
        <f t="shared" si="98"/>
        <v>778</v>
      </c>
      <c r="C786">
        <f t="shared" si="99"/>
        <v>65</v>
      </c>
      <c r="D786" s="4">
        <f t="shared" si="102"/>
        <v>4.8003682566764714E-29</v>
      </c>
      <c r="E786" s="4">
        <f t="shared" si="103"/>
        <v>8.3483108874640405E-283</v>
      </c>
      <c r="F786" s="4">
        <f t="shared" si="96"/>
        <v>2.210611176921823E-29</v>
      </c>
      <c r="G786" s="4">
        <f t="shared" si="97"/>
        <v>1.0422771066113172E-16</v>
      </c>
      <c r="H786" s="18">
        <f t="shared" si="100"/>
        <v>7.4057244470606395E-6</v>
      </c>
    </row>
    <row r="787" spans="1:8" x14ac:dyDescent="0.3">
      <c r="A787">
        <f t="shared" si="101"/>
        <v>780</v>
      </c>
      <c r="B787">
        <f t="shared" si="98"/>
        <v>779</v>
      </c>
      <c r="C787">
        <f t="shared" si="99"/>
        <v>65</v>
      </c>
      <c r="D787" s="4">
        <f t="shared" si="102"/>
        <v>4.4285143025607921E-29</v>
      </c>
      <c r="E787" s="4">
        <f t="shared" si="103"/>
        <v>3.6214397924579382E-283</v>
      </c>
      <c r="F787" s="4">
        <f t="shared" si="96"/>
        <v>2.0393692089733425E-29</v>
      </c>
      <c r="G787" s="4">
        <f t="shared" si="97"/>
        <v>1.0422771066111132E-16</v>
      </c>
      <c r="H787" s="18">
        <f t="shared" si="100"/>
        <v>7.2941243445884342E-6</v>
      </c>
    </row>
    <row r="788" spans="1:8" x14ac:dyDescent="0.3">
      <c r="A788">
        <f t="shared" si="101"/>
        <v>781</v>
      </c>
      <c r="B788">
        <f t="shared" si="98"/>
        <v>780</v>
      </c>
      <c r="C788">
        <f t="shared" si="99"/>
        <v>66</v>
      </c>
      <c r="D788" s="4">
        <f t="shared" si="102"/>
        <v>4.0854655058409327E-29</v>
      </c>
      <c r="E788" s="4">
        <f t="shared" si="103"/>
        <v>1.570955651650591E-283</v>
      </c>
      <c r="F788" s="4">
        <f t="shared" si="96"/>
        <v>1.881392265599514E-29</v>
      </c>
      <c r="G788" s="4">
        <f t="shared" si="97"/>
        <v>1.0422771066109251E-16</v>
      </c>
      <c r="H788" s="18">
        <f t="shared" si="100"/>
        <v>7.1842059928971082E-6</v>
      </c>
    </row>
    <row r="789" spans="1:8" x14ac:dyDescent="0.3">
      <c r="A789">
        <f t="shared" si="101"/>
        <v>782</v>
      </c>
      <c r="B789">
        <f t="shared" si="98"/>
        <v>781</v>
      </c>
      <c r="C789">
        <f t="shared" si="99"/>
        <v>66</v>
      </c>
      <c r="D789" s="4">
        <f t="shared" si="102"/>
        <v>3.7689905144405894E-29</v>
      </c>
      <c r="E789" s="4">
        <f t="shared" si="103"/>
        <v>6.8146974708584693E-284</v>
      </c>
      <c r="F789" s="4">
        <f t="shared" ref="F789:F852" si="104">D789*$B$3+E789*$B$4</f>
        <v>1.7356527898347511E-29</v>
      </c>
      <c r="G789" s="4">
        <f t="shared" ref="G789:G852" si="105">G788-F789</f>
        <v>1.0422771066107515E-16</v>
      </c>
      <c r="H789" s="18">
        <f t="shared" si="100"/>
        <v>7.0759440489482E-6</v>
      </c>
    </row>
    <row r="790" spans="1:8" x14ac:dyDescent="0.3">
      <c r="A790">
        <f t="shared" si="101"/>
        <v>783</v>
      </c>
      <c r="B790">
        <f t="shared" si="98"/>
        <v>782</v>
      </c>
      <c r="C790">
        <f t="shared" si="99"/>
        <v>66</v>
      </c>
      <c r="D790" s="4">
        <f t="shared" si="102"/>
        <v>3.4770308249167782E-29</v>
      </c>
      <c r="E790" s="4">
        <f t="shared" si="103"/>
        <v>2.956168849867312E-284</v>
      </c>
      <c r="F790" s="4">
        <f t="shared" si="104"/>
        <v>1.6012028230068289E-29</v>
      </c>
      <c r="G790" s="4">
        <f t="shared" si="105"/>
        <v>1.0422771066105914E-16</v>
      </c>
      <c r="H790" s="18">
        <f t="shared" si="100"/>
        <v>6.9693135516085898E-6</v>
      </c>
    </row>
    <row r="791" spans="1:8" x14ac:dyDescent="0.3">
      <c r="A791">
        <f t="shared" si="101"/>
        <v>784</v>
      </c>
      <c r="B791">
        <f t="shared" si="98"/>
        <v>783</v>
      </c>
      <c r="C791">
        <f t="shared" si="99"/>
        <v>66</v>
      </c>
      <c r="D791" s="4">
        <f t="shared" si="102"/>
        <v>3.2076873929771258E-29</v>
      </c>
      <c r="E791" s="4">
        <f t="shared" si="103"/>
        <v>1.2823656965398576E-284</v>
      </c>
      <c r="F791" s="4">
        <f t="shared" si="104"/>
        <v>1.477167838764076E-29</v>
      </c>
      <c r="G791" s="4">
        <f t="shared" si="105"/>
        <v>1.0422771066104437E-16</v>
      </c>
      <c r="H791" s="18">
        <f t="shared" si="100"/>
        <v>6.864289915895388E-6</v>
      </c>
    </row>
    <row r="792" spans="1:8" x14ac:dyDescent="0.3">
      <c r="A792">
        <f t="shared" si="101"/>
        <v>785</v>
      </c>
      <c r="B792">
        <f t="shared" si="98"/>
        <v>784</v>
      </c>
      <c r="C792">
        <f t="shared" si="99"/>
        <v>66</v>
      </c>
      <c r="D792" s="4">
        <f t="shared" si="102"/>
        <v>2.9592082811951085E-29</v>
      </c>
      <c r="E792" s="4">
        <f t="shared" si="103"/>
        <v>5.5628141123805091E-285</v>
      </c>
      <c r="F792" s="4">
        <f t="shared" si="104"/>
        <v>1.3627410547412113E-29</v>
      </c>
      <c r="G792" s="4">
        <f t="shared" si="105"/>
        <v>1.0422771066103074E-16</v>
      </c>
      <c r="H792" s="18">
        <f t="shared" si="100"/>
        <v>6.7608489273075829E-6</v>
      </c>
    </row>
    <row r="793" spans="1:8" x14ac:dyDescent="0.3">
      <c r="A793">
        <f t="shared" si="101"/>
        <v>786</v>
      </c>
      <c r="B793">
        <f t="shared" si="98"/>
        <v>785</v>
      </c>
      <c r="C793">
        <f t="shared" si="99"/>
        <v>66</v>
      </c>
      <c r="D793" s="4">
        <f t="shared" si="102"/>
        <v>2.7299772635781142E-29</v>
      </c>
      <c r="E793" s="4">
        <f t="shared" si="103"/>
        <v>2.4131104670373519E-285</v>
      </c>
      <c r="F793" s="4">
        <f t="shared" si="104"/>
        <v>1.2571781848641964E-29</v>
      </c>
      <c r="G793" s="4">
        <f t="shared" si="105"/>
        <v>1.0422771066101817E-16</v>
      </c>
      <c r="H793" s="18">
        <f t="shared" si="100"/>
        <v>6.6589667362430643E-6</v>
      </c>
    </row>
    <row r="794" spans="1:8" x14ac:dyDescent="0.3">
      <c r="A794">
        <f t="shared" si="101"/>
        <v>787</v>
      </c>
      <c r="B794">
        <f t="shared" si="98"/>
        <v>786</v>
      </c>
      <c r="C794">
        <f t="shared" si="99"/>
        <v>66</v>
      </c>
      <c r="D794" s="4">
        <f t="shared" si="102"/>
        <v>2.5185033128670359E-29</v>
      </c>
      <c r="E794" s="4">
        <f t="shared" si="103"/>
        <v>1.0467907085310339E-285</v>
      </c>
      <c r="F794" s="4">
        <f t="shared" si="104"/>
        <v>1.1597925981606071E-29</v>
      </c>
      <c r="G794" s="4">
        <f t="shared" si="105"/>
        <v>1.0422771066100657E-16</v>
      </c>
      <c r="H794" s="18">
        <f t="shared" si="100"/>
        <v>6.5586198524998161E-6</v>
      </c>
    </row>
    <row r="795" spans="1:8" x14ac:dyDescent="0.3">
      <c r="A795">
        <f t="shared" si="101"/>
        <v>788</v>
      </c>
      <c r="B795">
        <f t="shared" si="98"/>
        <v>787</v>
      </c>
      <c r="C795">
        <f t="shared" si="99"/>
        <v>66</v>
      </c>
      <c r="D795" s="4">
        <f t="shared" si="102"/>
        <v>2.32341090218781E-29</v>
      </c>
      <c r="E795" s="4">
        <f t="shared" si="103"/>
        <v>4.540906031592555E-286</v>
      </c>
      <c r="F795" s="4">
        <f t="shared" si="104"/>
        <v>1.0699508525861308E-29</v>
      </c>
      <c r="G795" s="4">
        <f t="shared" si="105"/>
        <v>1.0422771066099587E-16</v>
      </c>
      <c r="H795" s="18">
        <f t="shared" si="100"/>
        <v>6.4597851398599578E-6</v>
      </c>
    </row>
    <row r="796" spans="1:8" x14ac:dyDescent="0.3">
      <c r="A796">
        <f t="shared" si="101"/>
        <v>789</v>
      </c>
      <c r="B796">
        <f t="shared" si="98"/>
        <v>788</v>
      </c>
      <c r="C796">
        <f t="shared" si="99"/>
        <v>66</v>
      </c>
      <c r="D796" s="4">
        <f t="shared" si="102"/>
        <v>2.1434310579722366E-29</v>
      </c>
      <c r="E796" s="4">
        <f t="shared" si="103"/>
        <v>1.9698137764987944E-286</v>
      </c>
      <c r="F796" s="4">
        <f t="shared" si="104"/>
        <v>9.8706857481707974E-30</v>
      </c>
      <c r="G796" s="4">
        <f t="shared" si="105"/>
        <v>1.04227710660986E-16</v>
      </c>
      <c r="H796" s="18">
        <f t="shared" si="100"/>
        <v>6.3624398107554006E-6</v>
      </c>
    </row>
    <row r="797" spans="1:8" x14ac:dyDescent="0.3">
      <c r="A797">
        <f t="shared" si="101"/>
        <v>790</v>
      </c>
      <c r="B797">
        <f t="shared" si="98"/>
        <v>789</v>
      </c>
      <c r="C797">
        <f t="shared" si="99"/>
        <v>66</v>
      </c>
      <c r="D797" s="4">
        <f t="shared" si="102"/>
        <v>1.9773931059520384E-29</v>
      </c>
      <c r="E797" s="4">
        <f t="shared" si="103"/>
        <v>8.5449165586974667E-287</v>
      </c>
      <c r="F797" s="4">
        <f t="shared" si="104"/>
        <v>9.1060665920913371E-30</v>
      </c>
      <c r="G797" s="4">
        <f t="shared" si="105"/>
        <v>1.0422771066097689E-16</v>
      </c>
      <c r="H797" s="18">
        <f t="shared" si="100"/>
        <v>6.2665614210138871E-6</v>
      </c>
    </row>
    <row r="798" spans="1:8" x14ac:dyDescent="0.3">
      <c r="A798">
        <f t="shared" si="101"/>
        <v>791</v>
      </c>
      <c r="B798">
        <f t="shared" si="98"/>
        <v>790</v>
      </c>
      <c r="C798">
        <f t="shared" si="99"/>
        <v>66</v>
      </c>
      <c r="D798" s="4">
        <f t="shared" si="102"/>
        <v>1.8242170565381888E-29</v>
      </c>
      <c r="E798" s="4">
        <f t="shared" si="103"/>
        <v>3.7067259791878525E-287</v>
      </c>
      <c r="F798" s="4">
        <f t="shared" si="104"/>
        <v>8.4006776119854161E-30</v>
      </c>
      <c r="G798" s="4">
        <f t="shared" si="105"/>
        <v>1.0422771066096848E-16</v>
      </c>
      <c r="H798" s="18">
        <f t="shared" si="100"/>
        <v>6.1721278646842205E-6</v>
      </c>
    </row>
    <row r="799" spans="1:8" x14ac:dyDescent="0.3">
      <c r="A799">
        <f t="shared" si="101"/>
        <v>792</v>
      </c>
      <c r="B799">
        <f t="shared" si="98"/>
        <v>791</v>
      </c>
      <c r="C799">
        <f t="shared" si="99"/>
        <v>66</v>
      </c>
      <c r="D799" s="4">
        <f t="shared" si="102"/>
        <v>1.6829065800564029E-29</v>
      </c>
      <c r="E799" s="4">
        <f t="shared" si="103"/>
        <v>1.6079522123362378E-287</v>
      </c>
      <c r="F799" s="4">
        <f t="shared" si="104"/>
        <v>7.7499306233719591E-30</v>
      </c>
      <c r="G799" s="4">
        <f t="shared" si="105"/>
        <v>1.0422771066096073E-16</v>
      </c>
      <c r="H799" s="18">
        <f t="shared" si="100"/>
        <v>6.0791173689394445E-6</v>
      </c>
    </row>
    <row r="800" spans="1:8" x14ac:dyDescent="0.3">
      <c r="A800">
        <f t="shared" si="101"/>
        <v>793</v>
      </c>
      <c r="B800">
        <f t="shared" si="98"/>
        <v>792</v>
      </c>
      <c r="C800">
        <f t="shared" si="99"/>
        <v>67</v>
      </c>
      <c r="D800" s="4">
        <f t="shared" si="102"/>
        <v>1.5525425261463937E-29</v>
      </c>
      <c r="E800" s="4">
        <f t="shared" si="103"/>
        <v>6.9751860042362501E-288</v>
      </c>
      <c r="F800" s="4">
        <f t="shared" si="104"/>
        <v>7.1495928591983628E-30</v>
      </c>
      <c r="G800" s="4">
        <f t="shared" si="105"/>
        <v>1.0422771066095358E-16</v>
      </c>
      <c r="H800" s="18">
        <f t="shared" si="100"/>
        <v>5.9875084890568753E-6</v>
      </c>
    </row>
    <row r="801" spans="1:8" x14ac:dyDescent="0.3">
      <c r="A801">
        <f t="shared" si="101"/>
        <v>794</v>
      </c>
      <c r="B801">
        <f t="shared" si="98"/>
        <v>793</v>
      </c>
      <c r="C801">
        <f t="shared" si="99"/>
        <v>67</v>
      </c>
      <c r="D801" s="4">
        <f t="shared" si="102"/>
        <v>1.4322769451719899E-29</v>
      </c>
      <c r="E801" s="4">
        <f t="shared" si="103"/>
        <v>3.0257876708290769E-288</v>
      </c>
      <c r="F801" s="4">
        <f t="shared" si="104"/>
        <v>6.595759437916052E-30</v>
      </c>
      <c r="G801" s="4">
        <f t="shared" si="105"/>
        <v>1.0422771066094699E-16</v>
      </c>
      <c r="H801" s="18">
        <f t="shared" si="100"/>
        <v>5.8972801034737267E-6</v>
      </c>
    </row>
    <row r="802" spans="1:8" x14ac:dyDescent="0.3">
      <c r="A802">
        <f t="shared" si="101"/>
        <v>795</v>
      </c>
      <c r="B802">
        <f t="shared" si="98"/>
        <v>794</v>
      </c>
      <c r="C802">
        <f t="shared" si="99"/>
        <v>67</v>
      </c>
      <c r="D802" s="4">
        <f t="shared" si="102"/>
        <v>1.3213275727545341E-29</v>
      </c>
      <c r="E802" s="4">
        <f t="shared" si="103"/>
        <v>1.3125658618108382E-288</v>
      </c>
      <c r="F802" s="4">
        <f t="shared" si="104"/>
        <v>6.0848279642788622E-30</v>
      </c>
      <c r="G802" s="4">
        <f t="shared" si="105"/>
        <v>1.042277106609409E-16</v>
      </c>
      <c r="H802" s="18">
        <f t="shared" si="100"/>
        <v>5.8084114089172918E-6</v>
      </c>
    </row>
    <row r="803" spans="1:8" x14ac:dyDescent="0.3">
      <c r="A803">
        <f t="shared" si="101"/>
        <v>796</v>
      </c>
      <c r="B803">
        <f t="shared" si="98"/>
        <v>795</v>
      </c>
      <c r="C803">
        <f t="shared" si="99"/>
        <v>67</v>
      </c>
      <c r="D803" s="4">
        <f t="shared" si="102"/>
        <v>1.2189727415543492E-29</v>
      </c>
      <c r="E803" s="4">
        <f t="shared" si="103"/>
        <v>5.6938203503194487E-289</v>
      </c>
      <c r="F803" s="4">
        <f t="shared" si="104"/>
        <v>5.6134750976558109E-30</v>
      </c>
      <c r="G803" s="4">
        <f t="shared" si="105"/>
        <v>1.0422771066093529E-16</v>
      </c>
      <c r="H803" s="18">
        <f t="shared" si="100"/>
        <v>5.7208819156084825E-6</v>
      </c>
    </row>
    <row r="804" spans="1:8" x14ac:dyDescent="0.3">
      <c r="A804">
        <f t="shared" si="101"/>
        <v>797</v>
      </c>
      <c r="B804">
        <f t="shared" si="98"/>
        <v>796</v>
      </c>
      <c r="C804">
        <f t="shared" si="99"/>
        <v>67</v>
      </c>
      <c r="D804" s="4">
        <f t="shared" si="102"/>
        <v>1.1245466872040851E-29</v>
      </c>
      <c r="E804" s="4">
        <f t="shared" si="103"/>
        <v>2.469940071196524E-289</v>
      </c>
      <c r="F804" s="4">
        <f t="shared" si="104"/>
        <v>5.1786349354474188E-30</v>
      </c>
      <c r="G804" s="4">
        <f t="shared" si="105"/>
        <v>1.0422771066093011E-16</v>
      </c>
      <c r="H804" s="18">
        <f t="shared" si="100"/>
        <v>5.634671442537655E-6</v>
      </c>
    </row>
    <row r="805" spans="1:8" x14ac:dyDescent="0.3">
      <c r="A805">
        <f t="shared" si="101"/>
        <v>798</v>
      </c>
      <c r="B805">
        <f t="shared" si="98"/>
        <v>797</v>
      </c>
      <c r="C805">
        <f t="shared" si="99"/>
        <v>67</v>
      </c>
      <c r="D805" s="4">
        <f t="shared" si="102"/>
        <v>1.0374352178615132E-29</v>
      </c>
      <c r="E805" s="4">
        <f t="shared" si="103"/>
        <v>1.0714429995951698E-289</v>
      </c>
      <c r="F805" s="4">
        <f t="shared" si="104"/>
        <v>4.7774790710010995E-30</v>
      </c>
      <c r="G805" s="4">
        <f t="shared" si="105"/>
        <v>1.0422771066092533E-16</v>
      </c>
      <c r="H805" s="18">
        <f t="shared" si="100"/>
        <v>5.5497601128116362E-6</v>
      </c>
    </row>
    <row r="806" spans="1:8" x14ac:dyDescent="0.3">
      <c r="A806">
        <f t="shared" si="101"/>
        <v>799</v>
      </c>
      <c r="B806">
        <f t="shared" si="98"/>
        <v>798</v>
      </c>
      <c r="C806">
        <f t="shared" si="99"/>
        <v>67</v>
      </c>
      <c r="D806" s="4">
        <f t="shared" si="102"/>
        <v>9.5707171921448331E-30</v>
      </c>
      <c r="E806" s="4">
        <f t="shared" si="103"/>
        <v>4.6478459731428589E-290</v>
      </c>
      <c r="F806" s="4">
        <f t="shared" si="104"/>
        <v>4.4073981963128238E-30</v>
      </c>
      <c r="G806" s="4">
        <f t="shared" si="105"/>
        <v>1.0422771066092092E-16</v>
      </c>
      <c r="H806" s="18">
        <f t="shared" si="100"/>
        <v>5.4661283490708521E-6</v>
      </c>
    </row>
    <row r="807" spans="1:8" x14ac:dyDescent="0.3">
      <c r="A807">
        <f t="shared" si="101"/>
        <v>800</v>
      </c>
      <c r="B807">
        <f t="shared" si="98"/>
        <v>799</v>
      </c>
      <c r="C807">
        <f t="shared" si="99"/>
        <v>67</v>
      </c>
      <c r="D807" s="4">
        <f t="shared" si="102"/>
        <v>8.8293346895270074E-30</v>
      </c>
      <c r="E807" s="4">
        <f t="shared" si="103"/>
        <v>2.0162035869591279E-290</v>
      </c>
      <c r="F807" s="4">
        <f t="shared" si="104"/>
        <v>4.0659851298503075E-30</v>
      </c>
      <c r="G807" s="4">
        <f t="shared" si="105"/>
        <v>1.0422771066091685E-16</v>
      </c>
      <c r="H807" s="18">
        <f t="shared" si="100"/>
        <v>5.383756868975526E-6</v>
      </c>
    </row>
    <row r="808" spans="1:8" x14ac:dyDescent="0.3">
      <c r="A808">
        <f t="shared" si="101"/>
        <v>801</v>
      </c>
      <c r="B808">
        <f t="shared" si="98"/>
        <v>800</v>
      </c>
      <c r="C808">
        <f t="shared" si="99"/>
        <v>67</v>
      </c>
      <c r="D808" s="4">
        <f t="shared" si="102"/>
        <v>8.1453823673390245E-30</v>
      </c>
      <c r="E808" s="4">
        <f t="shared" si="103"/>
        <v>8.7461523629580645E-291</v>
      </c>
      <c r="F808" s="4">
        <f t="shared" si="104"/>
        <v>3.7510191591026409E-30</v>
      </c>
      <c r="G808" s="4">
        <f t="shared" si="105"/>
        <v>1.042277106609131E-16</v>
      </c>
      <c r="H808" s="18">
        <f t="shared" si="100"/>
        <v>5.3026266807599004E-6</v>
      </c>
    </row>
    <row r="809" spans="1:8" x14ac:dyDescent="0.3">
      <c r="A809">
        <f t="shared" si="101"/>
        <v>802</v>
      </c>
      <c r="B809">
        <f t="shared" si="98"/>
        <v>801</v>
      </c>
      <c r="C809">
        <f t="shared" si="99"/>
        <v>67</v>
      </c>
      <c r="D809" s="4">
        <f t="shared" si="102"/>
        <v>7.5144114752899632E-30</v>
      </c>
      <c r="E809" s="4">
        <f t="shared" si="103"/>
        <v>3.7940206857507006E-291</v>
      </c>
      <c r="F809" s="4">
        <f t="shared" si="104"/>
        <v>3.4604515960128664E-30</v>
      </c>
      <c r="G809" s="4">
        <f t="shared" si="105"/>
        <v>1.0422771066090964E-16</v>
      </c>
      <c r="H809" s="18">
        <f t="shared" si="100"/>
        <v>5.2227190788534432E-6</v>
      </c>
    </row>
    <row r="810" spans="1:8" x14ac:dyDescent="0.3">
      <c r="A810">
        <f t="shared" si="101"/>
        <v>803</v>
      </c>
      <c r="B810">
        <f t="shared" si="98"/>
        <v>802</v>
      </c>
      <c r="C810">
        <f t="shared" si="99"/>
        <v>67</v>
      </c>
      <c r="D810" s="4">
        <f t="shared" si="102"/>
        <v>6.9323178794387539E-30</v>
      </c>
      <c r="E810" s="4">
        <f t="shared" si="103"/>
        <v>1.6458200550985799E-291</v>
      </c>
      <c r="F810" s="4">
        <f t="shared" si="104"/>
        <v>3.1923924513392039E-30</v>
      </c>
      <c r="G810" s="4">
        <f t="shared" si="105"/>
        <v>1.0422771066090645E-16</v>
      </c>
      <c r="H810" s="18">
        <f t="shared" si="100"/>
        <v>5.1440156395680515E-6</v>
      </c>
    </row>
    <row r="811" spans="1:8" x14ac:dyDescent="0.3">
      <c r="A811">
        <f t="shared" si="101"/>
        <v>804</v>
      </c>
      <c r="B811">
        <f t="shared" si="98"/>
        <v>803</v>
      </c>
      <c r="C811">
        <f t="shared" si="99"/>
        <v>67</v>
      </c>
      <c r="D811" s="4">
        <f t="shared" si="102"/>
        <v>6.3953153669604995E-30</v>
      </c>
      <c r="E811" s="4">
        <f t="shared" si="103"/>
        <v>7.1394540992828917E-292</v>
      </c>
      <c r="F811" s="4">
        <f t="shared" si="104"/>
        <v>2.9450981412686218E-30</v>
      </c>
      <c r="G811" s="4">
        <f t="shared" si="105"/>
        <v>1.042277106609035E-16</v>
      </c>
      <c r="H811" s="18">
        <f t="shared" si="100"/>
        <v>5.0664982168502415E-6</v>
      </c>
    </row>
    <row r="812" spans="1:8" x14ac:dyDescent="0.3">
      <c r="A812">
        <f t="shared" si="101"/>
        <v>805</v>
      </c>
      <c r="B812">
        <f t="shared" si="98"/>
        <v>804</v>
      </c>
      <c r="C812">
        <f t="shared" si="99"/>
        <v>68</v>
      </c>
      <c r="D812" s="4">
        <f t="shared" si="102"/>
        <v>5.8999110188225258E-30</v>
      </c>
      <c r="E812" s="4">
        <f t="shared" si="103"/>
        <v>3.0970460396239506E-292</v>
      </c>
      <c r="F812" s="4">
        <f t="shared" si="104"/>
        <v>2.7169601463207724E-30</v>
      </c>
      <c r="G812" s="4">
        <f t="shared" si="105"/>
        <v>1.0422771066090079E-16</v>
      </c>
      <c r="H812" s="18">
        <f t="shared" si="100"/>
        <v>4.9901489380973522E-6</v>
      </c>
    </row>
    <row r="813" spans="1:8" x14ac:dyDescent="0.3">
      <c r="A813">
        <f t="shared" si="101"/>
        <v>806</v>
      </c>
      <c r="B813">
        <f t="shared" si="98"/>
        <v>805</v>
      </c>
      <c r="C813">
        <f t="shared" si="99"/>
        <v>68</v>
      </c>
      <c r="D813" s="4">
        <f t="shared" si="102"/>
        <v>5.442882490182356E-30</v>
      </c>
      <c r="E813" s="4">
        <f t="shared" si="103"/>
        <v>1.3434772516450264E-292</v>
      </c>
      <c r="F813" s="4">
        <f t="shared" si="104"/>
        <v>2.5064945487743909E-30</v>
      </c>
      <c r="G813" s="4">
        <f t="shared" si="105"/>
        <v>1.0422771066089829E-16</v>
      </c>
      <c r="H813" s="18">
        <f t="shared" si="100"/>
        <v>4.9149502000367893E-6</v>
      </c>
    </row>
    <row r="814" spans="1:8" x14ac:dyDescent="0.3">
      <c r="A814">
        <f t="shared" si="101"/>
        <v>807</v>
      </c>
      <c r="B814">
        <f t="shared" si="98"/>
        <v>806</v>
      </c>
      <c r="C814">
        <f t="shared" si="99"/>
        <v>68</v>
      </c>
      <c r="D814" s="4">
        <f t="shared" si="102"/>
        <v>5.0212570507285528E-30</v>
      </c>
      <c r="E814" s="4">
        <f t="shared" si="103"/>
        <v>5.8279118314522432E-293</v>
      </c>
      <c r="F814" s="4">
        <f t="shared" si="104"/>
        <v>2.3123323805626428E-30</v>
      </c>
      <c r="G814" s="4">
        <f t="shared" si="105"/>
        <v>1.0422771066089597E-16</v>
      </c>
      <c r="H814" s="18">
        <f t="shared" si="100"/>
        <v>4.8408846646673789E-6</v>
      </c>
    </row>
    <row r="815" spans="1:8" x14ac:dyDescent="0.3">
      <c r="A815">
        <f t="shared" si="101"/>
        <v>808</v>
      </c>
      <c r="B815">
        <f t="shared" si="98"/>
        <v>807</v>
      </c>
      <c r="C815">
        <f t="shared" si="99"/>
        <v>68</v>
      </c>
      <c r="D815" s="4">
        <f t="shared" si="102"/>
        <v>4.6322922486328522E-30</v>
      </c>
      <c r="E815" s="4">
        <f t="shared" si="103"/>
        <v>2.5281080326140987E-293</v>
      </c>
      <c r="F815" s="4">
        <f t="shared" si="104"/>
        <v>2.1332107188555351E-30</v>
      </c>
      <c r="G815" s="4">
        <f t="shared" si="105"/>
        <v>1.0422771066089384E-16</v>
      </c>
      <c r="H815" s="18">
        <f t="shared" si="100"/>
        <v>4.7679352552618706E-6</v>
      </c>
    </row>
    <row r="816" spans="1:8" x14ac:dyDescent="0.3">
      <c r="A816">
        <f t="shared" si="101"/>
        <v>809</v>
      </c>
      <c r="B816">
        <f t="shared" si="98"/>
        <v>808</v>
      </c>
      <c r="C816">
        <f t="shared" si="99"/>
        <v>68</v>
      </c>
      <c r="D816" s="4">
        <f t="shared" si="102"/>
        <v>4.2734580723427746E-30</v>
      </c>
      <c r="E816" s="4">
        <f t="shared" si="103"/>
        <v>1.0966758608246289E-293</v>
      </c>
      <c r="F816" s="4">
        <f t="shared" si="104"/>
        <v>1.9679644714108482E-30</v>
      </c>
      <c r="G816" s="4">
        <f t="shared" si="105"/>
        <v>1.0422771066089186E-16</v>
      </c>
      <c r="H816" s="18">
        <f t="shared" si="100"/>
        <v>4.6960851524296974E-6</v>
      </c>
    </row>
    <row r="817" spans="1:8" x14ac:dyDescent="0.3">
      <c r="A817">
        <f t="shared" si="101"/>
        <v>810</v>
      </c>
      <c r="B817">
        <f t="shared" si="98"/>
        <v>809</v>
      </c>
      <c r="C817">
        <f t="shared" si="99"/>
        <v>68</v>
      </c>
      <c r="D817" s="4">
        <f t="shared" si="102"/>
        <v>3.9424204941865433E-30</v>
      </c>
      <c r="E817" s="4">
        <f t="shared" si="103"/>
        <v>4.7573043881033616E-294</v>
      </c>
      <c r="F817" s="4">
        <f t="shared" si="104"/>
        <v>1.8155187982616062E-30</v>
      </c>
      <c r="G817" s="4">
        <f t="shared" si="105"/>
        <v>1.0422771066089005E-16</v>
      </c>
      <c r="H817" s="18">
        <f t="shared" si="100"/>
        <v>4.6253177902390386E-6</v>
      </c>
    </row>
    <row r="818" spans="1:8" x14ac:dyDescent="0.3">
      <c r="A818">
        <f t="shared" si="101"/>
        <v>811</v>
      </c>
      <c r="B818">
        <f t="shared" si="98"/>
        <v>810</v>
      </c>
      <c r="C818">
        <f t="shared" si="99"/>
        <v>68</v>
      </c>
      <c r="D818" s="4">
        <f t="shared" si="102"/>
        <v>3.6370262887501165E-30</v>
      </c>
      <c r="E818" s="4">
        <f t="shared" si="103"/>
        <v>2.0636858938474081E-294</v>
      </c>
      <c r="F818" s="4">
        <f t="shared" si="104"/>
        <v>1.674882120447156E-30</v>
      </c>
      <c r="G818" s="4">
        <f t="shared" si="105"/>
        <v>1.0422771066088838E-16</v>
      </c>
      <c r="H818" s="18">
        <f t="shared" si="100"/>
        <v>4.555616852397359E-6</v>
      </c>
    </row>
    <row r="819" spans="1:8" x14ac:dyDescent="0.3">
      <c r="A819">
        <f t="shared" si="101"/>
        <v>812</v>
      </c>
      <c r="B819">
        <f t="shared" si="98"/>
        <v>811</v>
      </c>
      <c r="C819">
        <f t="shared" si="99"/>
        <v>68</v>
      </c>
      <c r="D819" s="4">
        <f t="shared" si="102"/>
        <v>3.3552890272778543E-30</v>
      </c>
      <c r="E819" s="4">
        <f t="shared" si="103"/>
        <v>8.9521273415146573E-295</v>
      </c>
      <c r="F819" s="4">
        <f t="shared" si="104"/>
        <v>1.545139670313313E-30</v>
      </c>
      <c r="G819" s="4">
        <f t="shared" si="105"/>
        <v>1.0422771066088684E-16</v>
      </c>
      <c r="H819" s="18">
        <f t="shared" si="100"/>
        <v>4.4869662684894703E-6</v>
      </c>
    </row>
    <row r="820" spans="1:8" x14ac:dyDescent="0.3">
      <c r="A820">
        <f t="shared" si="101"/>
        <v>813</v>
      </c>
      <c r="B820">
        <f t="shared" si="98"/>
        <v>812</v>
      </c>
      <c r="C820">
        <f t="shared" si="99"/>
        <v>68</v>
      </c>
      <c r="D820" s="4">
        <f t="shared" si="102"/>
        <v>3.0953761569977625E-30</v>
      </c>
      <c r="E820" s="4">
        <f t="shared" si="103"/>
        <v>3.8833712134982493E-295</v>
      </c>
      <c r="F820" s="4">
        <f t="shared" si="104"/>
        <v>1.4254475414296837E-30</v>
      </c>
      <c r="G820" s="4">
        <f t="shared" si="105"/>
        <v>1.0422771066088541E-16</v>
      </c>
      <c r="H820" s="18">
        <f t="shared" si="100"/>
        <v>4.4193502102723025E-6</v>
      </c>
    </row>
    <row r="821" spans="1:8" x14ac:dyDescent="0.3">
      <c r="A821">
        <f t="shared" si="101"/>
        <v>814</v>
      </c>
      <c r="B821">
        <f t="shared" si="98"/>
        <v>813</v>
      </c>
      <c r="C821">
        <f t="shared" si="99"/>
        <v>68</v>
      </c>
      <c r="D821" s="4">
        <f t="shared" si="102"/>
        <v>2.8555970813291121E-30</v>
      </c>
      <c r="E821" s="4">
        <f t="shared" si="103"/>
        <v>1.6845796989383872E-295</v>
      </c>
      <c r="F821" s="4">
        <f t="shared" si="104"/>
        <v>1.3150271994219881E-30</v>
      </c>
      <c r="G821" s="4">
        <f t="shared" si="105"/>
        <v>1.0422771066088409E-16</v>
      </c>
      <c r="H821" s="18">
        <f t="shared" si="100"/>
        <v>4.3527530880255128E-6</v>
      </c>
    </row>
    <row r="822" spans="1:8" x14ac:dyDescent="0.3">
      <c r="A822">
        <f t="shared" si="101"/>
        <v>815</v>
      </c>
      <c r="B822">
        <f t="shared" si="98"/>
        <v>814</v>
      </c>
      <c r="C822">
        <f t="shared" si="99"/>
        <v>68</v>
      </c>
      <c r="D822" s="4">
        <f t="shared" si="102"/>
        <v>2.6343921634404572E-30</v>
      </c>
      <c r="E822" s="4">
        <f t="shared" si="103"/>
        <v>7.3075907660111888E-296</v>
      </c>
      <c r="F822" s="4">
        <f t="shared" si="104"/>
        <v>1.2131604180152441E-30</v>
      </c>
      <c r="G822" s="4">
        <f t="shared" si="105"/>
        <v>1.0422771066088288E-16</v>
      </c>
      <c r="H822" s="18">
        <f t="shared" si="100"/>
        <v>4.2871595469570699E-6</v>
      </c>
    </row>
    <row r="823" spans="1:8" x14ac:dyDescent="0.3">
      <c r="A823">
        <f t="shared" si="101"/>
        <v>816</v>
      </c>
      <c r="B823">
        <f t="shared" si="98"/>
        <v>815</v>
      </c>
      <c r="C823">
        <f t="shared" si="99"/>
        <v>68</v>
      </c>
      <c r="D823" s="4">
        <f t="shared" si="102"/>
        <v>2.4303225816319721E-30</v>
      </c>
      <c r="E823" s="4">
        <f t="shared" si="103"/>
        <v>3.1699825681827304E-296</v>
      </c>
      <c r="F823" s="4">
        <f t="shared" si="104"/>
        <v>1.1191846073494327E-30</v>
      </c>
      <c r="G823" s="4">
        <f t="shared" si="105"/>
        <v>1.0422771066088176E-16</v>
      </c>
      <c r="H823" s="18">
        <f t="shared" si="100"/>
        <v>4.2225544636630249E-6</v>
      </c>
    </row>
    <row r="824" spans="1:8" x14ac:dyDescent="0.3">
      <c r="A824">
        <f t="shared" si="101"/>
        <v>817</v>
      </c>
      <c r="B824">
        <f t="shared" si="98"/>
        <v>816</v>
      </c>
      <c r="C824">
        <f t="shared" si="99"/>
        <v>69</v>
      </c>
      <c r="D824" s="4">
        <f t="shared" si="102"/>
        <v>2.2420609705567069E-30</v>
      </c>
      <c r="E824" s="4">
        <f t="shared" si="103"/>
        <v>1.375116615632194E-296</v>
      </c>
      <c r="F824" s="4">
        <f t="shared" si="104"/>
        <v>1.0324885041807922E-30</v>
      </c>
      <c r="G824" s="4">
        <f t="shared" si="105"/>
        <v>1.0422771066088072E-16</v>
      </c>
      <c r="H824" s="18">
        <f t="shared" si="100"/>
        <v>4.1589229426406234E-6</v>
      </c>
    </row>
    <row r="825" spans="1:8" x14ac:dyDescent="0.3">
      <c r="A825">
        <f t="shared" si="101"/>
        <v>818</v>
      </c>
      <c r="B825">
        <f t="shared" si="98"/>
        <v>817</v>
      </c>
      <c r="C825">
        <f t="shared" si="99"/>
        <v>69</v>
      </c>
      <c r="D825" s="4">
        <f t="shared" si="102"/>
        <v>2.0683827874068219E-30</v>
      </c>
      <c r="E825" s="4">
        <f t="shared" si="103"/>
        <v>5.9651612143462664E-297</v>
      </c>
      <c r="F825" s="4">
        <f t="shared" si="104"/>
        <v>9.5250819593576836E-31</v>
      </c>
      <c r="G825" s="4">
        <f t="shared" si="105"/>
        <v>1.0422771066087977E-16</v>
      </c>
      <c r="H825" s="18">
        <f t="shared" si="100"/>
        <v>4.0962503128539577E-6</v>
      </c>
    </row>
    <row r="826" spans="1:8" x14ac:dyDescent="0.3">
      <c r="A826">
        <f t="shared" si="101"/>
        <v>819</v>
      </c>
      <c r="B826">
        <f t="shared" si="98"/>
        <v>818</v>
      </c>
      <c r="C826">
        <f t="shared" si="99"/>
        <v>69</v>
      </c>
      <c r="D826" s="4">
        <f t="shared" si="102"/>
        <v>1.9081583469063867E-30</v>
      </c>
      <c r="E826" s="4">
        <f t="shared" si="103"/>
        <v>2.5876458700764141E-297</v>
      </c>
      <c r="F826" s="4">
        <f t="shared" si="104"/>
        <v>8.7872345275618301E-31</v>
      </c>
      <c r="G826" s="4">
        <f t="shared" si="105"/>
        <v>1.042277106608789E-16</v>
      </c>
      <c r="H826" s="18">
        <f t="shared" si="100"/>
        <v>4.0345221243513817E-6</v>
      </c>
    </row>
    <row r="827" spans="1:8" x14ac:dyDescent="0.3">
      <c r="A827">
        <f t="shared" si="101"/>
        <v>820</v>
      </c>
      <c r="B827">
        <f t="shared" si="98"/>
        <v>819</v>
      </c>
      <c r="C827">
        <f t="shared" si="99"/>
        <v>69</v>
      </c>
      <c r="D827" s="4">
        <f t="shared" si="102"/>
        <v>1.7603454733025522E-30</v>
      </c>
      <c r="E827" s="4">
        <f t="shared" si="103"/>
        <v>1.1225029648519465E-297</v>
      </c>
      <c r="F827" s="4">
        <f t="shared" si="104"/>
        <v>8.1065434367749764E-31</v>
      </c>
      <c r="G827" s="4">
        <f t="shared" si="105"/>
        <v>1.0422771066087808E-16</v>
      </c>
      <c r="H827" s="18">
        <f t="shared" si="100"/>
        <v>3.973724144933892E-6</v>
      </c>
    </row>
    <row r="828" spans="1:8" x14ac:dyDescent="0.3">
      <c r="A828">
        <f t="shared" si="101"/>
        <v>821</v>
      </c>
      <c r="B828">
        <f t="shared" si="98"/>
        <v>820</v>
      </c>
      <c r="C828">
        <f t="shared" si="99"/>
        <v>69</v>
      </c>
      <c r="D828" s="4">
        <f t="shared" si="102"/>
        <v>1.6239827215601687E-30</v>
      </c>
      <c r="E828" s="4">
        <f t="shared" si="103"/>
        <v>4.8693405874127658E-298</v>
      </c>
      <c r="F828" s="4">
        <f t="shared" si="104"/>
        <v>7.4785811493019859E-31</v>
      </c>
      <c r="G828" s="4">
        <f t="shared" si="105"/>
        <v>1.0422771066087733E-16</v>
      </c>
      <c r="H828" s="18">
        <f t="shared" si="100"/>
        <v>3.9138423568737251E-6</v>
      </c>
    </row>
    <row r="829" spans="1:8" x14ac:dyDescent="0.3">
      <c r="A829">
        <f t="shared" si="101"/>
        <v>822</v>
      </c>
      <c r="B829">
        <f t="shared" si="98"/>
        <v>821</v>
      </c>
      <c r="C829">
        <f t="shared" si="99"/>
        <v>69</v>
      </c>
      <c r="D829" s="4">
        <f t="shared" si="102"/>
        <v>1.498183123667279E-30</v>
      </c>
      <c r="E829" s="4">
        <f t="shared" si="103"/>
        <v>2.1122864258405423E-298</v>
      </c>
      <c r="F829" s="4">
        <f t="shared" si="104"/>
        <v>6.8992631005928837E-31</v>
      </c>
      <c r="G829" s="4">
        <f t="shared" si="105"/>
        <v>1.0422771066087664E-16</v>
      </c>
      <c r="H829" s="18">
        <f t="shared" si="100"/>
        <v>3.8548629536823832E-6</v>
      </c>
    </row>
    <row r="830" spans="1:8" x14ac:dyDescent="0.3">
      <c r="A830">
        <f t="shared" si="101"/>
        <v>823</v>
      </c>
      <c r="B830">
        <f t="shared" si="98"/>
        <v>822</v>
      </c>
      <c r="C830">
        <f t="shared" si="99"/>
        <v>69</v>
      </c>
      <c r="D830" s="4">
        <f t="shared" si="102"/>
        <v>1.3821284193744944E-30</v>
      </c>
      <c r="E830" s="4">
        <f t="shared" si="103"/>
        <v>9.1629531035964834E-299</v>
      </c>
      <c r="F830" s="4">
        <f t="shared" si="104"/>
        <v>6.3648211312977826E-31</v>
      </c>
      <c r="G830" s="4">
        <f t="shared" si="105"/>
        <v>1.04227710660876E-16</v>
      </c>
      <c r="H830" s="18">
        <f t="shared" si="100"/>
        <v>3.796772336927395E-6</v>
      </c>
    </row>
    <row r="831" spans="1:8" x14ac:dyDescent="0.3">
      <c r="A831">
        <f t="shared" si="101"/>
        <v>824</v>
      </c>
      <c r="B831">
        <f t="shared" si="98"/>
        <v>823</v>
      </c>
      <c r="C831">
        <f t="shared" si="99"/>
        <v>69</v>
      </c>
      <c r="D831" s="4">
        <f t="shared" si="102"/>
        <v>1.2750637338422448E-30</v>
      </c>
      <c r="E831" s="4">
        <f t="shared" si="103"/>
        <v>3.9748259777458131E-299</v>
      </c>
      <c r="F831" s="4">
        <f t="shared" si="104"/>
        <v>5.8717789773712931E-31</v>
      </c>
      <c r="G831" s="4">
        <f t="shared" si="105"/>
        <v>1.0422771066087541E-16</v>
      </c>
      <c r="H831" s="18">
        <f t="shared" si="100"/>
        <v>3.7395571130970102E-6</v>
      </c>
    </row>
    <row r="832" spans="1:8" x14ac:dyDescent="0.3">
      <c r="A832">
        <f t="shared" si="101"/>
        <v>825</v>
      </c>
      <c r="B832">
        <f t="shared" si="98"/>
        <v>824</v>
      </c>
      <c r="C832">
        <f t="shared" si="99"/>
        <v>69</v>
      </c>
      <c r="D832" s="4">
        <f t="shared" si="102"/>
        <v>1.1762926675767976E-30</v>
      </c>
      <c r="E832" s="4">
        <f t="shared" si="103"/>
        <v>1.7242521460861472E-299</v>
      </c>
      <c r="F832" s="4">
        <f t="shared" si="104"/>
        <v>5.4169296588024426E-31</v>
      </c>
      <c r="G832" s="4">
        <f t="shared" si="105"/>
        <v>1.0422771066087487E-16</v>
      </c>
      <c r="H832" s="18">
        <f t="shared" si="100"/>
        <v>3.6832040905121741E-6</v>
      </c>
    </row>
    <row r="833" spans="1:8" x14ac:dyDescent="0.3">
      <c r="A833">
        <f t="shared" si="101"/>
        <v>826</v>
      </c>
      <c r="B833">
        <f t="shared" si="98"/>
        <v>825</v>
      </c>
      <c r="C833">
        <f t="shared" si="99"/>
        <v>69</v>
      </c>
      <c r="D833" s="4">
        <f t="shared" si="102"/>
        <v>1.0851727667176596E-30</v>
      </c>
      <c r="E833" s="4">
        <f t="shared" si="103"/>
        <v>7.4796871106511825E-300</v>
      </c>
      <c r="F833" s="4">
        <f t="shared" si="104"/>
        <v>4.997314619895658E-31</v>
      </c>
      <c r="G833" s="4">
        <f t="shared" si="105"/>
        <v>1.0422771066087436E-16</v>
      </c>
      <c r="H833" s="18">
        <f t="shared" si="100"/>
        <v>3.6277002762850128E-6</v>
      </c>
    </row>
    <row r="834" spans="1:8" x14ac:dyDescent="0.3">
      <c r="A834">
        <f t="shared" si="101"/>
        <v>827</v>
      </c>
      <c r="B834">
        <f t="shared" si="98"/>
        <v>826</v>
      </c>
      <c r="C834">
        <f t="shared" si="99"/>
        <v>69</v>
      </c>
      <c r="D834" s="4">
        <f t="shared" si="102"/>
        <v>1.0011113442129632E-30</v>
      </c>
      <c r="E834" s="4">
        <f t="shared" si="103"/>
        <v>3.2446367777608249E-300</v>
      </c>
      <c r="F834" s="4">
        <f t="shared" si="104"/>
        <v>4.6102044854213359E-31</v>
      </c>
      <c r="G834" s="4">
        <f t="shared" si="105"/>
        <v>1.0422771066087391E-16</v>
      </c>
      <c r="H834" s="18">
        <f t="shared" si="100"/>
        <v>3.5730328733231681E-6</v>
      </c>
    </row>
    <row r="835" spans="1:8" x14ac:dyDescent="0.3">
      <c r="A835">
        <f t="shared" si="101"/>
        <v>828</v>
      </c>
      <c r="B835">
        <f t="shared" si="98"/>
        <v>827</v>
      </c>
      <c r="C835">
        <f t="shared" si="99"/>
        <v>69</v>
      </c>
      <c r="D835" s="4">
        <f t="shared" si="102"/>
        <v>9.2356162470177885E-31</v>
      </c>
      <c r="E835" s="4">
        <f t="shared" si="103"/>
        <v>1.4075010978208696E-300</v>
      </c>
      <c r="F835" s="4">
        <f t="shared" si="104"/>
        <v>4.2530813074648444E-31</v>
      </c>
      <c r="G835" s="4">
        <f t="shared" si="105"/>
        <v>1.0422771066087347E-16</v>
      </c>
      <c r="H835" s="18">
        <f t="shared" si="100"/>
        <v>3.5191892773792654E-6</v>
      </c>
    </row>
    <row r="836" spans="1:8" x14ac:dyDescent="0.3">
      <c r="A836">
        <f t="shared" si="101"/>
        <v>829</v>
      </c>
      <c r="B836">
        <f t="shared" si="98"/>
        <v>828</v>
      </c>
      <c r="C836">
        <f t="shared" si="99"/>
        <v>70</v>
      </c>
      <c r="D836" s="4">
        <f t="shared" si="102"/>
        <v>8.5201918802784103E-31</v>
      </c>
      <c r="E836" s="4">
        <f t="shared" si="103"/>
        <v>6.105642868703823E-301</v>
      </c>
      <c r="F836" s="4">
        <f t="shared" si="104"/>
        <v>3.9236221874990665E-31</v>
      </c>
      <c r="G836" s="4">
        <f t="shared" si="105"/>
        <v>1.0422771066087308E-16</v>
      </c>
      <c r="H836" s="18">
        <f t="shared" si="100"/>
        <v>3.4661570741448484E-6</v>
      </c>
    </row>
    <row r="837" spans="1:8" x14ac:dyDescent="0.3">
      <c r="A837">
        <f t="shared" si="101"/>
        <v>830</v>
      </c>
      <c r="B837">
        <f t="shared" si="98"/>
        <v>829</v>
      </c>
      <c r="C837">
        <f t="shared" si="99"/>
        <v>70</v>
      </c>
      <c r="D837" s="4">
        <f t="shared" si="102"/>
        <v>7.8601868825161391E-31</v>
      </c>
      <c r="E837" s="4">
        <f t="shared" si="103"/>
        <v>2.6485858446483623E-301</v>
      </c>
      <c r="F837" s="4">
        <f t="shared" si="104"/>
        <v>3.6196841671506681E-31</v>
      </c>
      <c r="G837" s="4">
        <f t="shared" si="105"/>
        <v>1.0422771066087272E-16</v>
      </c>
      <c r="H837" s="18">
        <f t="shared" si="100"/>
        <v>3.4139240363881105E-6</v>
      </c>
    </row>
    <row r="838" spans="1:8" x14ac:dyDescent="0.3">
      <c r="A838">
        <f t="shared" si="101"/>
        <v>831</v>
      </c>
      <c r="B838">
        <f t="shared" si="98"/>
        <v>830</v>
      </c>
      <c r="C838">
        <f t="shared" si="99"/>
        <v>70</v>
      </c>
      <c r="D838" s="4">
        <f t="shared" si="102"/>
        <v>7.2513082681959434E-31</v>
      </c>
      <c r="E838" s="4">
        <f t="shared" si="103"/>
        <v>1.1489383063049847E-301</v>
      </c>
      <c r="F838" s="4">
        <f t="shared" si="104"/>
        <v>3.3392902893824666E-31</v>
      </c>
      <c r="G838" s="4">
        <f t="shared" si="105"/>
        <v>1.0422771066087239E-16</v>
      </c>
      <c r="H838" s="18">
        <f t="shared" si="100"/>
        <v>3.3624781211347483E-6</v>
      </c>
    </row>
    <row r="839" spans="1:8" x14ac:dyDescent="0.3">
      <c r="A839">
        <f t="shared" si="101"/>
        <v>832</v>
      </c>
      <c r="B839">
        <f t="shared" si="98"/>
        <v>831</v>
      </c>
      <c r="C839">
        <f t="shared" si="99"/>
        <v>70</v>
      </c>
      <c r="D839" s="4">
        <f t="shared" si="102"/>
        <v>6.6895956020291082E-31</v>
      </c>
      <c r="E839" s="4">
        <f t="shared" si="103"/>
        <v>4.9840152788033333E-302</v>
      </c>
      <c r="F839" s="4">
        <f t="shared" si="104"/>
        <v>3.0806167394272239E-31</v>
      </c>
      <c r="G839" s="4">
        <f t="shared" si="105"/>
        <v>1.0422771066087208E-16</v>
      </c>
      <c r="H839" s="18">
        <f t="shared" si="100"/>
        <v>3.311807466891312E-6</v>
      </c>
    </row>
    <row r="840" spans="1:8" x14ac:dyDescent="0.3">
      <c r="A840">
        <f t="shared" si="101"/>
        <v>833</v>
      </c>
      <c r="B840">
        <f t="shared" si="98"/>
        <v>832</v>
      </c>
      <c r="C840">
        <f t="shared" si="99"/>
        <v>70</v>
      </c>
      <c r="D840" s="4">
        <f t="shared" si="102"/>
        <v>6.1713952384237461E-31</v>
      </c>
      <c r="E840" s="4">
        <f t="shared" si="103"/>
        <v>2.1620315175348677E-302</v>
      </c>
      <c r="F840" s="4">
        <f t="shared" si="104"/>
        <v>2.8419809818313932E-31</v>
      </c>
      <c r="G840" s="4">
        <f t="shared" si="105"/>
        <v>1.042277106608718E-16</v>
      </c>
      <c r="H840" s="18">
        <f t="shared" si="100"/>
        <v>3.261900390910383E-6</v>
      </c>
    </row>
    <row r="841" spans="1:8" x14ac:dyDescent="0.3">
      <c r="A841">
        <f t="shared" si="101"/>
        <v>834</v>
      </c>
      <c r="B841">
        <f t="shared" ref="B841:B904" si="106">A841-1</f>
        <v>833</v>
      </c>
      <c r="C841">
        <f t="shared" ref="C841:C904" si="107">INT(B841/12)+1</f>
        <v>70</v>
      </c>
      <c r="D841" s="4">
        <f t="shared" si="102"/>
        <v>5.6933365564410037E-31</v>
      </c>
      <c r="E841" s="4">
        <f t="shared" si="103"/>
        <v>9.3787438868695562E-303</v>
      </c>
      <c r="F841" s="4">
        <f t="shared" si="104"/>
        <v>2.6218308164465314E-31</v>
      </c>
      <c r="G841" s="4">
        <f t="shared" si="105"/>
        <v>1.0422771066087154E-16</v>
      </c>
      <c r="H841" s="18">
        <f t="shared" ref="H841:H904" si="108">1/(1+$H$5)^B841</f>
        <v>3.2127453864969786E-6</v>
      </c>
    </row>
    <row r="842" spans="1:8" x14ac:dyDescent="0.3">
      <c r="A842">
        <f t="shared" ref="A842:A905" si="109">A841+1</f>
        <v>835</v>
      </c>
      <c r="B842">
        <f t="shared" si="106"/>
        <v>834</v>
      </c>
      <c r="C842">
        <f t="shared" si="107"/>
        <v>70</v>
      </c>
      <c r="D842" s="4">
        <f t="shared" si="102"/>
        <v>5.2523100356778453E-31</v>
      </c>
      <c r="E842" s="4">
        <f t="shared" si="103"/>
        <v>4.068434534006487E-303</v>
      </c>
      <c r="F842" s="4">
        <f t="shared" si="104"/>
        <v>2.4187342821833501E-31</v>
      </c>
      <c r="G842" s="4">
        <f t="shared" si="105"/>
        <v>1.0422771066087129E-16</v>
      </c>
      <c r="H842" s="18">
        <f t="shared" si="108"/>
        <v>3.1643311203555388E-6</v>
      </c>
    </row>
    <row r="843" spans="1:8" x14ac:dyDescent="0.3">
      <c r="A843">
        <f t="shared" si="109"/>
        <v>836</v>
      </c>
      <c r="B843">
        <f t="shared" si="106"/>
        <v>835</v>
      </c>
      <c r="C843">
        <f t="shared" si="107"/>
        <v>70</v>
      </c>
      <c r="D843" s="4">
        <f t="shared" ref="D843:D906" si="110">D842*(1-$B$1)</f>
        <v>4.8454470304715546E-31</v>
      </c>
      <c r="E843" s="4">
        <f t="shared" ref="E843:E906" si="111">E842*(1-$B$2)</f>
        <v>1.7648588933822961E-303</v>
      </c>
      <c r="F843" s="4">
        <f t="shared" si="104"/>
        <v>2.2313703428576329E-31</v>
      </c>
      <c r="G843" s="4">
        <f t="shared" si="105"/>
        <v>1.0422771066087107E-16</v>
      </c>
      <c r="H843" s="18">
        <f t="shared" si="108"/>
        <v>3.1166464299768917E-6</v>
      </c>
    </row>
    <row r="844" spans="1:8" x14ac:dyDescent="0.3">
      <c r="A844">
        <f t="shared" si="109"/>
        <v>837</v>
      </c>
      <c r="B844">
        <f t="shared" si="106"/>
        <v>836</v>
      </c>
      <c r="C844">
        <f t="shared" si="107"/>
        <v>70</v>
      </c>
      <c r="D844" s="4">
        <f t="shared" si="110"/>
        <v>4.4701011108677951E-31</v>
      </c>
      <c r="E844" s="4">
        <f t="shared" si="111"/>
        <v>7.6558363850168235E-304</v>
      </c>
      <c r="F844" s="4">
        <f t="shared" si="104"/>
        <v>2.0585202945443516E-31</v>
      </c>
      <c r="G844" s="4">
        <f t="shared" si="105"/>
        <v>1.0422771066087086E-16</v>
      </c>
      <c r="H844" s="18">
        <f t="shared" si="108"/>
        <v>3.0696803210646037E-6</v>
      </c>
    </row>
    <row r="845" spans="1:8" x14ac:dyDescent="0.3">
      <c r="A845">
        <f t="shared" si="109"/>
        <v>838</v>
      </c>
      <c r="B845">
        <f t="shared" si="106"/>
        <v>837</v>
      </c>
      <c r="C845">
        <f t="shared" si="107"/>
        <v>70</v>
      </c>
      <c r="D845" s="4">
        <f t="shared" si="110"/>
        <v>4.1238308489850283E-31</v>
      </c>
      <c r="E845" s="4">
        <f t="shared" si="111"/>
        <v>3.3210491203531717E-304</v>
      </c>
      <c r="F845" s="4">
        <f t="shared" si="104"/>
        <v>1.8990598385493229E-31</v>
      </c>
      <c r="G845" s="4">
        <f t="shared" si="105"/>
        <v>1.0422771066087068E-16</v>
      </c>
      <c r="H845" s="18">
        <f t="shared" si="108"/>
        <v>3.0234219650001013E-6</v>
      </c>
    </row>
    <row r="846" spans="1:8" x14ac:dyDescent="0.3">
      <c r="A846">
        <f t="shared" si="109"/>
        <v>839</v>
      </c>
      <c r="B846">
        <f t="shared" si="106"/>
        <v>838</v>
      </c>
      <c r="C846">
        <f t="shared" si="107"/>
        <v>70</v>
      </c>
      <c r="D846" s="4">
        <f t="shared" si="110"/>
        <v>3.8043839388096424E-31</v>
      </c>
      <c r="E846" s="4">
        <f t="shared" si="111"/>
        <v>1.440648246007982E-304</v>
      </c>
      <c r="F846" s="4">
        <f t="shared" si="104"/>
        <v>1.7519517684372669E-31</v>
      </c>
      <c r="G846" s="4">
        <f t="shared" si="105"/>
        <v>1.042277106608705E-16</v>
      </c>
      <c r="H846" s="18">
        <f t="shared" si="108"/>
        <v>2.9778606963460075E-6</v>
      </c>
    </row>
    <row r="847" spans="1:8" x14ac:dyDescent="0.3">
      <c r="A847">
        <f t="shared" si="109"/>
        <v>840</v>
      </c>
      <c r="B847">
        <f t="shared" si="106"/>
        <v>839</v>
      </c>
      <c r="C847">
        <f t="shared" si="107"/>
        <v>70</v>
      </c>
      <c r="D847" s="4">
        <f t="shared" si="110"/>
        <v>3.5096825461294072E-31</v>
      </c>
      <c r="E847" s="4">
        <f t="shared" si="111"/>
        <v>6.2494329156599845E-305</v>
      </c>
      <c r="F847" s="4">
        <f t="shared" si="104"/>
        <v>1.6162392235492212E-31</v>
      </c>
      <c r="G847" s="4">
        <f t="shared" si="105"/>
        <v>1.0422771066087034E-16</v>
      </c>
      <c r="H847" s="18">
        <f t="shared" si="108"/>
        <v>2.9329860103870847E-6</v>
      </c>
    </row>
    <row r="848" spans="1:8" x14ac:dyDescent="0.3">
      <c r="A848">
        <f t="shared" si="109"/>
        <v>841</v>
      </c>
      <c r="B848">
        <f t="shared" si="106"/>
        <v>840</v>
      </c>
      <c r="C848">
        <f t="shared" si="107"/>
        <v>71</v>
      </c>
      <c r="D848" s="4">
        <f t="shared" si="110"/>
        <v>3.2378097933142755E-31</v>
      </c>
      <c r="E848" s="4">
        <f t="shared" si="111"/>
        <v>2.7109609771543128E-305</v>
      </c>
      <c r="F848" s="4">
        <f t="shared" si="104"/>
        <v>1.4910394651269917E-31</v>
      </c>
      <c r="G848" s="4">
        <f t="shared" si="105"/>
        <v>1.042277106608702E-16</v>
      </c>
      <c r="H848" s="18">
        <f t="shared" si="108"/>
        <v>2.8887875607082491E-6</v>
      </c>
    </row>
    <row r="849" spans="1:8" x14ac:dyDescent="0.3">
      <c r="A849">
        <f t="shared" si="109"/>
        <v>842</v>
      </c>
      <c r="B849">
        <f t="shared" si="106"/>
        <v>841</v>
      </c>
      <c r="C849">
        <f t="shared" si="107"/>
        <v>71</v>
      </c>
      <c r="D849" s="4">
        <f t="shared" si="110"/>
        <v>2.9869972910351344E-31</v>
      </c>
      <c r="E849" s="4">
        <f t="shared" si="111"/>
        <v>1.1759962093900366E-305</v>
      </c>
      <c r="F849" s="4">
        <f t="shared" si="104"/>
        <v>1.3755381345616004E-31</v>
      </c>
      <c r="G849" s="4">
        <f t="shared" si="105"/>
        <v>1.0422771066087006E-16</v>
      </c>
      <c r="H849" s="18">
        <f t="shared" si="108"/>
        <v>2.8452551568090698E-6</v>
      </c>
    </row>
    <row r="850" spans="1:8" x14ac:dyDescent="0.3">
      <c r="A850">
        <f t="shared" si="109"/>
        <v>843</v>
      </c>
      <c r="B850">
        <f t="shared" si="106"/>
        <v>842</v>
      </c>
      <c r="C850">
        <f t="shared" si="107"/>
        <v>71</v>
      </c>
      <c r="D850" s="4">
        <f t="shared" si="110"/>
        <v>2.755613635820889E-31</v>
      </c>
      <c r="E850" s="4">
        <f t="shared" si="111"/>
        <v>5.1013905996958732E-306</v>
      </c>
      <c r="F850" s="4">
        <f t="shared" si="104"/>
        <v>1.2689839564186569E-31</v>
      </c>
      <c r="G850" s="4">
        <f t="shared" si="105"/>
        <v>1.0422771066086994E-16</v>
      </c>
      <c r="H850" s="18">
        <f t="shared" si="108"/>
        <v>2.8023787617542299E-6</v>
      </c>
    </row>
    <row r="851" spans="1:8" x14ac:dyDescent="0.3">
      <c r="A851">
        <f t="shared" si="109"/>
        <v>844</v>
      </c>
      <c r="B851">
        <f t="shared" si="106"/>
        <v>843</v>
      </c>
      <c r="C851">
        <f t="shared" si="107"/>
        <v>71</v>
      </c>
      <c r="D851" s="4">
        <f t="shared" si="110"/>
        <v>2.5421537986365392E-31</v>
      </c>
      <c r="E851" s="4">
        <f t="shared" si="111"/>
        <v>2.2129481237157722E-306</v>
      </c>
      <c r="F851" s="4">
        <f t="shared" si="104"/>
        <v>1.1706838517866137E-31</v>
      </c>
      <c r="G851" s="4">
        <f t="shared" si="105"/>
        <v>1.0422771066086983E-16</v>
      </c>
      <c r="H851" s="18">
        <f t="shared" si="108"/>
        <v>2.7601484898593811E-6</v>
      </c>
    </row>
    <row r="852" spans="1:8" x14ac:dyDescent="0.3">
      <c r="A852">
        <f t="shared" si="109"/>
        <v>845</v>
      </c>
      <c r="B852">
        <f t="shared" si="106"/>
        <v>844</v>
      </c>
      <c r="C852">
        <f t="shared" si="107"/>
        <v>71</v>
      </c>
      <c r="D852" s="4">
        <f t="shared" si="110"/>
        <v>2.3452293354605253E-31</v>
      </c>
      <c r="E852" s="4">
        <f t="shared" si="111"/>
        <v>9.5996166193372966E-307</v>
      </c>
      <c r="F852" s="4">
        <f t="shared" si="104"/>
        <v>1.0799984301628105E-31</v>
      </c>
      <c r="G852" s="4">
        <f t="shared" si="105"/>
        <v>1.0422771066086971E-16</v>
      </c>
      <c r="H852" s="18">
        <f t="shared" si="108"/>
        <v>2.7185546044118793E-6</v>
      </c>
    </row>
    <row r="853" spans="1:8" x14ac:dyDescent="0.3">
      <c r="A853">
        <f t="shared" si="109"/>
        <v>846</v>
      </c>
      <c r="B853">
        <f t="shared" si="106"/>
        <v>845</v>
      </c>
      <c r="C853">
        <f t="shared" si="107"/>
        <v>71</v>
      </c>
      <c r="D853" s="4">
        <f t="shared" si="110"/>
        <v>2.1635593561862957E-31</v>
      </c>
      <c r="E853" s="4">
        <f t="shared" si="111"/>
        <v>4.1642476048432118E-307</v>
      </c>
      <c r="F853" s="4">
        <f t="shared" ref="F853:F916" si="112">D853*$B$3+E853*$B$4</f>
        <v>9.9633783055439303E-32</v>
      </c>
      <c r="G853" s="4">
        <f t="shared" ref="G853:G916" si="113">G852-F853</f>
        <v>1.0422771066086962E-16</v>
      </c>
      <c r="H853" s="18">
        <f t="shared" si="108"/>
        <v>2.6775875154258629E-6</v>
      </c>
    </row>
    <row r="854" spans="1:8" x14ac:dyDescent="0.3">
      <c r="A854">
        <f t="shared" si="109"/>
        <v>847</v>
      </c>
      <c r="B854">
        <f t="shared" si="106"/>
        <v>846</v>
      </c>
      <c r="C854">
        <f t="shared" si="107"/>
        <v>71</v>
      </c>
      <c r="D854" s="4">
        <f t="shared" si="110"/>
        <v>1.9959621931055487E-31</v>
      </c>
      <c r="E854" s="4">
        <f t="shared" si="111"/>
        <v>1.8064219439254593E-307</v>
      </c>
      <c r="F854" s="4">
        <f t="shared" si="112"/>
        <v>9.1915788474265251E-32</v>
      </c>
      <c r="G854" s="4">
        <f t="shared" si="113"/>
        <v>1.0422771066086953E-16</v>
      </c>
      <c r="H854" s="18">
        <f t="shared" si="108"/>
        <v>2.6372377774311669E-6</v>
      </c>
    </row>
    <row r="855" spans="1:8" x14ac:dyDescent="0.3">
      <c r="A855">
        <f t="shared" si="109"/>
        <v>848</v>
      </c>
      <c r="B855">
        <f t="shared" si="106"/>
        <v>847</v>
      </c>
      <c r="C855">
        <f t="shared" si="107"/>
        <v>71</v>
      </c>
      <c r="D855" s="4">
        <f t="shared" si="110"/>
        <v>1.8413477147810113E-31</v>
      </c>
      <c r="E855" s="4">
        <f t="shared" si="111"/>
        <v>7.836134037035237E-308</v>
      </c>
      <c r="F855" s="4">
        <f t="shared" si="112"/>
        <v>8.4795657775484269E-32</v>
      </c>
      <c r="G855" s="4">
        <f t="shared" si="113"/>
        <v>1.0422771066086944E-16</v>
      </c>
      <c r="H855" s="18">
        <f t="shared" si="108"/>
        <v>2.5974960872955442E-6</v>
      </c>
    </row>
    <row r="856" spans="1:8" x14ac:dyDescent="0.3">
      <c r="A856">
        <f t="shared" si="109"/>
        <v>849</v>
      </c>
      <c r="B856">
        <f t="shared" si="106"/>
        <v>848</v>
      </c>
      <c r="C856">
        <f t="shared" si="107"/>
        <v>71</v>
      </c>
      <c r="D856" s="4">
        <f t="shared" si="110"/>
        <v>1.6987102353145404E-31</v>
      </c>
      <c r="E856" s="4">
        <f t="shared" si="111"/>
        <v>3.3992610006134863E-308</v>
      </c>
      <c r="F856" s="4">
        <f t="shared" si="112"/>
        <v>7.8227078252069817E-32</v>
      </c>
      <c r="G856" s="4">
        <f t="shared" si="113"/>
        <v>1.0422771066086937E-16</v>
      </c>
      <c r="H856" s="18">
        <f t="shared" si="108"/>
        <v>2.5583532820797249E-6</v>
      </c>
    </row>
    <row r="857" spans="1:8" x14ac:dyDescent="0.3">
      <c r="A857">
        <f t="shared" si="109"/>
        <v>850</v>
      </c>
      <c r="B857">
        <f t="shared" si="106"/>
        <v>849</v>
      </c>
      <c r="C857">
        <f t="shared" si="107"/>
        <v>71</v>
      </c>
      <c r="D857" s="4">
        <f t="shared" si="110"/>
        <v>1.5671219728890603E-31</v>
      </c>
      <c r="E857" s="4">
        <f t="shared" si="111"/>
        <v>0</v>
      </c>
      <c r="F857" s="4">
        <f t="shared" si="112"/>
        <v>7.2167324747431698E-32</v>
      </c>
      <c r="G857" s="4">
        <f t="shared" si="113"/>
        <v>1.042277106608693E-16</v>
      </c>
      <c r="H857" s="18">
        <f t="shared" si="108"/>
        <v>2.5198003369247753E-6</v>
      </c>
    </row>
    <row r="858" spans="1:8" x14ac:dyDescent="0.3">
      <c r="A858">
        <f t="shared" si="109"/>
        <v>851</v>
      </c>
      <c r="B858">
        <f t="shared" si="106"/>
        <v>850</v>
      </c>
      <c r="C858">
        <f t="shared" si="107"/>
        <v>71</v>
      </c>
      <c r="D858" s="4">
        <f t="shared" si="110"/>
        <v>1.4457270150355932E-31</v>
      </c>
      <c r="E858" s="4">
        <f t="shared" si="111"/>
        <v>0</v>
      </c>
      <c r="F858" s="4">
        <f t="shared" si="112"/>
        <v>6.6576981750733677E-32</v>
      </c>
      <c r="G858" s="4">
        <f t="shared" si="113"/>
        <v>1.0422771066086923E-16</v>
      </c>
      <c r="H858" s="18">
        <f t="shared" si="108"/>
        <v>2.4818283629713141E-6</v>
      </c>
    </row>
    <row r="859" spans="1:8" x14ac:dyDescent="0.3">
      <c r="A859">
        <f t="shared" si="109"/>
        <v>852</v>
      </c>
      <c r="B859">
        <f t="shared" si="106"/>
        <v>851</v>
      </c>
      <c r="C859">
        <f t="shared" si="107"/>
        <v>71</v>
      </c>
      <c r="D859" s="4">
        <f t="shared" si="110"/>
        <v>1.3337357513726153E-31</v>
      </c>
      <c r="E859" s="4">
        <f t="shared" si="111"/>
        <v>0</v>
      </c>
      <c r="F859" s="4">
        <f t="shared" si="112"/>
        <v>6.1419687019716901E-32</v>
      </c>
      <c r="G859" s="4">
        <f t="shared" si="113"/>
        <v>1.0422771066086917E-16</v>
      </c>
      <c r="H859" s="18">
        <f t="shared" si="108"/>
        <v>2.4444286053100697E-6</v>
      </c>
    </row>
    <row r="860" spans="1:8" x14ac:dyDescent="0.3">
      <c r="A860">
        <f t="shared" si="109"/>
        <v>853</v>
      </c>
      <c r="B860">
        <f t="shared" si="106"/>
        <v>852</v>
      </c>
      <c r="C860">
        <f t="shared" si="107"/>
        <v>72</v>
      </c>
      <c r="D860" s="4">
        <f t="shared" si="110"/>
        <v>1.2304197376056367E-31</v>
      </c>
      <c r="E860" s="4">
        <f t="shared" si="111"/>
        <v>0</v>
      </c>
      <c r="F860" s="4">
        <f t="shared" si="112"/>
        <v>5.6661895063430231E-32</v>
      </c>
      <c r="G860" s="4">
        <f t="shared" si="113"/>
        <v>1.0422771066086911E-16</v>
      </c>
      <c r="H860" s="18">
        <f t="shared" si="108"/>
        <v>2.4075924409633316E-6</v>
      </c>
    </row>
    <row r="861" spans="1:8" x14ac:dyDescent="0.3">
      <c r="A861">
        <f t="shared" si="109"/>
        <v>854</v>
      </c>
      <c r="B861">
        <f t="shared" si="106"/>
        <v>853</v>
      </c>
      <c r="C861">
        <f t="shared" si="107"/>
        <v>72</v>
      </c>
      <c r="D861" s="4">
        <f t="shared" si="110"/>
        <v>1.1351069573800196E-31</v>
      </c>
      <c r="E861" s="4">
        <f t="shared" si="111"/>
        <v>0</v>
      </c>
      <c r="F861" s="4">
        <f t="shared" si="112"/>
        <v>5.2272658946446988E-32</v>
      </c>
      <c r="G861" s="4">
        <f t="shared" si="113"/>
        <v>1.0422771066086906E-16</v>
      </c>
      <c r="H861" s="18">
        <f t="shared" si="108"/>
        <v>2.3713113768968095E-6</v>
      </c>
    </row>
    <row r="862" spans="1:8" x14ac:dyDescent="0.3">
      <c r="A862">
        <f t="shared" si="109"/>
        <v>855</v>
      </c>
      <c r="B862">
        <f t="shared" si="106"/>
        <v>854</v>
      </c>
      <c r="C862">
        <f t="shared" si="107"/>
        <v>72</v>
      </c>
      <c r="D862" s="4">
        <f t="shared" si="110"/>
        <v>1.0471774511678828E-31</v>
      </c>
      <c r="E862" s="4">
        <f t="shared" si="111"/>
        <v>0</v>
      </c>
      <c r="F862" s="4">
        <f t="shared" si="112"/>
        <v>4.8223428995319366E-32</v>
      </c>
      <c r="G862" s="4">
        <f t="shared" si="113"/>
        <v>1.0422771066086901E-16</v>
      </c>
      <c r="H862" s="18">
        <f t="shared" si="108"/>
        <v>2.3355770480614695E-6</v>
      </c>
    </row>
    <row r="863" spans="1:8" x14ac:dyDescent="0.3">
      <c r="A863">
        <f t="shared" si="109"/>
        <v>856</v>
      </c>
      <c r="B863">
        <f t="shared" si="106"/>
        <v>855</v>
      </c>
      <c r="C863">
        <f t="shared" si="107"/>
        <v>72</v>
      </c>
      <c r="D863" s="4">
        <f t="shared" si="110"/>
        <v>9.6605928375729451E-32</v>
      </c>
      <c r="E863" s="4">
        <f t="shared" si="111"/>
        <v>0</v>
      </c>
      <c r="F863" s="4">
        <f t="shared" si="112"/>
        <v>4.4487867097961631E-32</v>
      </c>
      <c r="G863" s="4">
        <f t="shared" si="113"/>
        <v>1.0422771066086896E-16</v>
      </c>
      <c r="H863" s="18">
        <f t="shared" si="108"/>
        <v>2.3003812154648565E-6</v>
      </c>
    </row>
    <row r="864" spans="1:8" x14ac:dyDescent="0.3">
      <c r="A864">
        <f t="shared" si="109"/>
        <v>857</v>
      </c>
      <c r="B864">
        <f t="shared" si="106"/>
        <v>856</v>
      </c>
      <c r="C864">
        <f t="shared" si="107"/>
        <v>72</v>
      </c>
      <c r="D864" s="4">
        <f t="shared" si="110"/>
        <v>8.9122482411439498E-32</v>
      </c>
      <c r="E864" s="4">
        <f t="shared" si="111"/>
        <v>0</v>
      </c>
      <c r="F864" s="4">
        <f t="shared" si="112"/>
        <v>4.1041675388077397E-32</v>
      </c>
      <c r="G864" s="4">
        <f t="shared" si="113"/>
        <v>1.0422771066086893E-16</v>
      </c>
      <c r="H864" s="18">
        <f t="shared" si="108"/>
        <v>2.265715764271503E-6</v>
      </c>
    </row>
    <row r="865" spans="1:8" x14ac:dyDescent="0.3">
      <c r="A865">
        <f t="shared" si="109"/>
        <v>858</v>
      </c>
      <c r="B865">
        <f t="shared" si="106"/>
        <v>857</v>
      </c>
      <c r="C865">
        <f t="shared" si="107"/>
        <v>72</v>
      </c>
      <c r="D865" s="4">
        <f t="shared" si="110"/>
        <v>8.2218731342090558E-32</v>
      </c>
      <c r="E865" s="4">
        <f t="shared" si="111"/>
        <v>0</v>
      </c>
      <c r="F865" s="4">
        <f t="shared" si="112"/>
        <v>3.7862438200313176E-32</v>
      </c>
      <c r="G865" s="4">
        <f t="shared" si="113"/>
        <v>1.0422771066086889E-16</v>
      </c>
      <c r="H865" s="18">
        <f t="shared" si="108"/>
        <v>2.2315727019319437E-6</v>
      </c>
    </row>
    <row r="866" spans="1:8" x14ac:dyDescent="0.3">
      <c r="A866">
        <f t="shared" si="109"/>
        <v>859</v>
      </c>
      <c r="B866">
        <f t="shared" si="106"/>
        <v>858</v>
      </c>
      <c r="C866">
        <f t="shared" si="107"/>
        <v>72</v>
      </c>
      <c r="D866" s="4">
        <f t="shared" si="110"/>
        <v>7.5849769896391276E-32</v>
      </c>
      <c r="E866" s="4">
        <f t="shared" si="111"/>
        <v>0</v>
      </c>
      <c r="F866" s="4">
        <f t="shared" si="112"/>
        <v>3.4929476268139497E-32</v>
      </c>
      <c r="G866" s="4">
        <f t="shared" si="113"/>
        <v>1.0422771066086885E-16</v>
      </c>
      <c r="H866" s="18">
        <f t="shared" si="108"/>
        <v>2.1979441563399425E-6</v>
      </c>
    </row>
    <row r="867" spans="1:8" x14ac:dyDescent="0.3">
      <c r="A867">
        <f t="shared" si="109"/>
        <v>860</v>
      </c>
      <c r="B867">
        <f t="shared" si="106"/>
        <v>859</v>
      </c>
      <c r="C867">
        <f t="shared" si="107"/>
        <v>72</v>
      </c>
      <c r="D867" s="4">
        <f t="shared" si="110"/>
        <v>6.9974171328404482E-32</v>
      </c>
      <c r="E867" s="4">
        <f t="shared" si="111"/>
        <v>0</v>
      </c>
      <c r="F867" s="4">
        <f t="shared" si="112"/>
        <v>3.2223712216093596E-32</v>
      </c>
      <c r="G867" s="4">
        <f t="shared" si="113"/>
        <v>1.0422771066086882E-16</v>
      </c>
      <c r="H867" s="18">
        <f t="shared" si="108"/>
        <v>2.1648223740174752E-6</v>
      </c>
    </row>
    <row r="868" spans="1:8" x14ac:dyDescent="0.3">
      <c r="A868">
        <f t="shared" si="109"/>
        <v>861</v>
      </c>
      <c r="B868">
        <f t="shared" si="106"/>
        <v>860</v>
      </c>
      <c r="C868">
        <f t="shared" si="107"/>
        <v>72</v>
      </c>
      <c r="D868" s="4">
        <f t="shared" si="110"/>
        <v>6.4553717958343609E-32</v>
      </c>
      <c r="E868" s="4">
        <f t="shared" si="111"/>
        <v>0</v>
      </c>
      <c r="F868" s="4">
        <f t="shared" si="112"/>
        <v>2.9727546471481282E-32</v>
      </c>
      <c r="G868" s="4">
        <f t="shared" si="113"/>
        <v>1.0422771066086879E-16</v>
      </c>
      <c r="H868" s="18">
        <f t="shared" si="108"/>
        <v>2.1321997183270705E-6</v>
      </c>
    </row>
    <row r="869" spans="1:8" x14ac:dyDescent="0.3">
      <c r="A869">
        <f t="shared" si="109"/>
        <v>862</v>
      </c>
      <c r="B869">
        <f t="shared" si="106"/>
        <v>861</v>
      </c>
      <c r="C869">
        <f t="shared" si="107"/>
        <v>72</v>
      </c>
      <c r="D869" s="4">
        <f t="shared" si="110"/>
        <v>5.9553152586657319E-32</v>
      </c>
      <c r="E869" s="4">
        <f t="shared" si="111"/>
        <v>0</v>
      </c>
      <c r="F869" s="4">
        <f t="shared" si="112"/>
        <v>2.7424742788408983E-32</v>
      </c>
      <c r="G869" s="4">
        <f t="shared" si="113"/>
        <v>1.0422771066086877E-16</v>
      </c>
      <c r="H869" s="18">
        <f t="shared" si="108"/>
        <v>2.1000686677110909E-6</v>
      </c>
    </row>
    <row r="870" spans="1:8" x14ac:dyDescent="0.3">
      <c r="A870">
        <f t="shared" si="109"/>
        <v>863</v>
      </c>
      <c r="B870">
        <f t="shared" si="106"/>
        <v>862</v>
      </c>
      <c r="C870">
        <f t="shared" si="107"/>
        <v>72</v>
      </c>
      <c r="D870" s="4">
        <f t="shared" si="110"/>
        <v>5.4939949164481733E-32</v>
      </c>
      <c r="E870" s="4">
        <f t="shared" si="111"/>
        <v>0</v>
      </c>
      <c r="F870" s="4">
        <f t="shared" si="112"/>
        <v>2.5300322639539832E-32</v>
      </c>
      <c r="G870" s="4">
        <f t="shared" si="113"/>
        <v>1.0422771066086874E-16</v>
      </c>
      <c r="H870" s="18">
        <f t="shared" si="108"/>
        <v>2.0684218139575405E-6</v>
      </c>
    </row>
    <row r="871" spans="1:8" x14ac:dyDescent="0.3">
      <c r="A871">
        <f t="shared" si="109"/>
        <v>864</v>
      </c>
      <c r="B871">
        <f t="shared" si="106"/>
        <v>863</v>
      </c>
      <c r="C871">
        <f t="shared" si="107"/>
        <v>72</v>
      </c>
      <c r="D871" s="4">
        <f t="shared" si="110"/>
        <v>5.0684101228792022E-32</v>
      </c>
      <c r="E871" s="4">
        <f t="shared" si="111"/>
        <v>0</v>
      </c>
      <c r="F871" s="4">
        <f t="shared" si="112"/>
        <v>2.3340467788647837E-32</v>
      </c>
      <c r="G871" s="4">
        <f t="shared" si="113"/>
        <v>1.0422771066086872E-16</v>
      </c>
      <c r="H871" s="18">
        <f t="shared" si="108"/>
        <v>2.0372518604920125E-6</v>
      </c>
    </row>
    <row r="872" spans="1:8" x14ac:dyDescent="0.3">
      <c r="A872">
        <f t="shared" si="109"/>
        <v>865</v>
      </c>
      <c r="B872">
        <f t="shared" si="106"/>
        <v>864</v>
      </c>
      <c r="C872">
        <f t="shared" si="107"/>
        <v>73</v>
      </c>
      <c r="D872" s="4">
        <f t="shared" si="110"/>
        <v>4.6757926726135334E-32</v>
      </c>
      <c r="E872" s="4">
        <f t="shared" si="111"/>
        <v>0</v>
      </c>
      <c r="F872" s="4">
        <f t="shared" si="112"/>
        <v>2.1532430410255659E-32</v>
      </c>
      <c r="G872" s="4">
        <f t="shared" si="113"/>
        <v>1.0422771066086869E-16</v>
      </c>
      <c r="H872" s="18">
        <f t="shared" si="108"/>
        <v>2.0065516206953732E-6</v>
      </c>
    </row>
    <row r="873" spans="1:8" x14ac:dyDescent="0.3">
      <c r="A873">
        <f t="shared" si="109"/>
        <v>866</v>
      </c>
      <c r="B873">
        <f t="shared" si="106"/>
        <v>865</v>
      </c>
      <c r="C873">
        <f t="shared" si="107"/>
        <v>73</v>
      </c>
      <c r="D873" s="4">
        <f t="shared" si="110"/>
        <v>4.3135887955425983E-32</v>
      </c>
      <c r="E873" s="4">
        <f t="shared" si="111"/>
        <v>0</v>
      </c>
      <c r="F873" s="4">
        <f t="shared" si="112"/>
        <v>1.9864450171731657E-32</v>
      </c>
      <c r="G873" s="4">
        <f t="shared" si="113"/>
        <v>1.0422771066086867E-16</v>
      </c>
      <c r="H873" s="18">
        <f t="shared" si="108"/>
        <v>1.9763140162467971E-6</v>
      </c>
    </row>
    <row r="874" spans="1:8" x14ac:dyDescent="0.3">
      <c r="A874">
        <f t="shared" si="109"/>
        <v>867</v>
      </c>
      <c r="B874">
        <f t="shared" si="106"/>
        <v>866</v>
      </c>
      <c r="C874">
        <f t="shared" si="107"/>
        <v>73</v>
      </c>
      <c r="D874" s="4">
        <f t="shared" si="110"/>
        <v>3.9794425458625473E-32</v>
      </c>
      <c r="E874" s="4">
        <f t="shared" si="111"/>
        <v>0</v>
      </c>
      <c r="F874" s="4">
        <f t="shared" si="112"/>
        <v>1.8325677738508698E-32</v>
      </c>
      <c r="G874" s="4">
        <f t="shared" si="113"/>
        <v>1.0422771066086865E-16</v>
      </c>
      <c r="H874" s="18">
        <f t="shared" si="108"/>
        <v>1.9465320754917728E-6</v>
      </c>
    </row>
    <row r="875" spans="1:8" x14ac:dyDescent="0.3">
      <c r="A875">
        <f t="shared" si="109"/>
        <v>868</v>
      </c>
      <c r="B875">
        <f t="shared" si="106"/>
        <v>867</v>
      </c>
      <c r="C875">
        <f t="shared" si="107"/>
        <v>73</v>
      </c>
      <c r="D875" s="4">
        <f t="shared" si="110"/>
        <v>3.671180477885356E-32</v>
      </c>
      <c r="E875" s="4">
        <f t="shared" si="111"/>
        <v>0</v>
      </c>
      <c r="F875" s="4">
        <f t="shared" si="112"/>
        <v>1.6906104204866481E-32</v>
      </c>
      <c r="G875" s="4">
        <f t="shared" si="113"/>
        <v>1.0422771066086864E-16</v>
      </c>
      <c r="H875" s="18">
        <f t="shared" si="108"/>
        <v>1.9171989318347015E-6</v>
      </c>
    </row>
    <row r="876" spans="1:8" x14ac:dyDescent="0.3">
      <c r="A876">
        <f t="shared" si="109"/>
        <v>869</v>
      </c>
      <c r="B876">
        <f t="shared" si="106"/>
        <v>868</v>
      </c>
      <c r="C876">
        <f t="shared" si="107"/>
        <v>73</v>
      </c>
      <c r="D876" s="4">
        <f t="shared" si="110"/>
        <v>3.3867975089172389E-32</v>
      </c>
      <c r="E876" s="4">
        <f t="shared" si="111"/>
        <v>0</v>
      </c>
      <c r="F876" s="4">
        <f t="shared" si="112"/>
        <v>1.5596495991261671E-32</v>
      </c>
      <c r="G876" s="4">
        <f t="shared" si="113"/>
        <v>1.0422771066086863E-16</v>
      </c>
      <c r="H876" s="18">
        <f t="shared" si="108"/>
        <v>1.8883078221557196E-6</v>
      </c>
    </row>
    <row r="877" spans="1:8" x14ac:dyDescent="0.3">
      <c r="A877">
        <f t="shared" si="109"/>
        <v>870</v>
      </c>
      <c r="B877">
        <f t="shared" si="106"/>
        <v>869</v>
      </c>
      <c r="C877">
        <f t="shared" si="107"/>
        <v>73</v>
      </c>
      <c r="D877" s="4">
        <f t="shared" si="110"/>
        <v>3.1244438772498325E-32</v>
      </c>
      <c r="E877" s="4">
        <f t="shared" si="111"/>
        <v>0</v>
      </c>
      <c r="F877" s="4">
        <f t="shared" si="112"/>
        <v>1.4388334784747202E-32</v>
      </c>
      <c r="G877" s="4">
        <f t="shared" si="113"/>
        <v>1.0422771066086862E-16</v>
      </c>
      <c r="H877" s="18">
        <f t="shared" si="108"/>
        <v>1.8598520852513732E-6</v>
      </c>
    </row>
    <row r="878" spans="1:8" x14ac:dyDescent="0.3">
      <c r="A878">
        <f t="shared" si="109"/>
        <v>871</v>
      </c>
      <c r="B878">
        <f t="shared" si="106"/>
        <v>870</v>
      </c>
      <c r="C878">
        <f t="shared" si="107"/>
        <v>73</v>
      </c>
      <c r="D878" s="4">
        <f t="shared" si="110"/>
        <v>2.8824131104327319E-32</v>
      </c>
      <c r="E878" s="4">
        <f t="shared" si="111"/>
        <v>0</v>
      </c>
      <c r="F878" s="4">
        <f t="shared" si="112"/>
        <v>1.3273762131824793E-32</v>
      </c>
      <c r="G878" s="4">
        <f t="shared" si="113"/>
        <v>1.0422771066086861E-16</v>
      </c>
      <c r="H878" s="18">
        <f t="shared" si="108"/>
        <v>1.8318251602988019E-6</v>
      </c>
    </row>
    <row r="879" spans="1:8" x14ac:dyDescent="0.3">
      <c r="A879">
        <f t="shared" si="109"/>
        <v>872</v>
      </c>
      <c r="B879">
        <f t="shared" si="106"/>
        <v>871</v>
      </c>
      <c r="C879">
        <f t="shared" si="107"/>
        <v>73</v>
      </c>
      <c r="D879" s="4">
        <f t="shared" si="110"/>
        <v>2.6591309255673212E-32</v>
      </c>
      <c r="E879" s="4">
        <f t="shared" si="111"/>
        <v>0</v>
      </c>
      <c r="F879" s="4">
        <f t="shared" si="112"/>
        <v>1.2245528323336236E-32</v>
      </c>
      <c r="G879" s="4">
        <f t="shared" si="113"/>
        <v>1.0422771066086859E-16</v>
      </c>
      <c r="H879" s="18">
        <f t="shared" si="108"/>
        <v>1.8042205853430526E-6</v>
      </c>
    </row>
    <row r="880" spans="1:8" x14ac:dyDescent="0.3">
      <c r="A880">
        <f t="shared" si="109"/>
        <v>873</v>
      </c>
      <c r="B880">
        <f t="shared" si="106"/>
        <v>872</v>
      </c>
      <c r="C880">
        <f t="shared" si="107"/>
        <v>73</v>
      </c>
      <c r="D880" s="4">
        <f t="shared" si="110"/>
        <v>2.4531449894241439E-32</v>
      </c>
      <c r="E880" s="4">
        <f t="shared" si="111"/>
        <v>0</v>
      </c>
      <c r="F880" s="4">
        <f t="shared" si="112"/>
        <v>1.1296945238916632E-32</v>
      </c>
      <c r="G880" s="4">
        <f t="shared" si="113"/>
        <v>1.0422771066086858E-16</v>
      </c>
      <c r="H880" s="18">
        <f t="shared" si="108"/>
        <v>1.7770319958072027E-6</v>
      </c>
    </row>
    <row r="881" spans="1:8" x14ac:dyDescent="0.3">
      <c r="A881">
        <f t="shared" si="109"/>
        <v>874</v>
      </c>
      <c r="B881">
        <f t="shared" si="106"/>
        <v>873</v>
      </c>
      <c r="C881">
        <f t="shared" si="107"/>
        <v>73</v>
      </c>
      <c r="D881" s="4">
        <f t="shared" si="110"/>
        <v>2.2631154717787615E-32</v>
      </c>
      <c r="E881" s="4">
        <f t="shared" si="111"/>
        <v>0</v>
      </c>
      <c r="F881" s="4">
        <f t="shared" si="112"/>
        <v>1.0421842844287459E-32</v>
      </c>
      <c r="G881" s="4">
        <f t="shared" si="113"/>
        <v>1.0422771066086857E-16</v>
      </c>
      <c r="H881" s="18">
        <f t="shared" si="108"/>
        <v>1.7502531230249211E-6</v>
      </c>
    </row>
    <row r="882" spans="1:8" x14ac:dyDescent="0.3">
      <c r="A882">
        <f t="shared" si="109"/>
        <v>875</v>
      </c>
      <c r="B882">
        <f t="shared" si="106"/>
        <v>874</v>
      </c>
      <c r="C882">
        <f t="shared" si="107"/>
        <v>73</v>
      </c>
      <c r="D882" s="4">
        <f t="shared" si="110"/>
        <v>2.0878063305205138E-32</v>
      </c>
      <c r="E882" s="4">
        <f t="shared" si="111"/>
        <v>0</v>
      </c>
      <c r="F882" s="4">
        <f t="shared" si="112"/>
        <v>9.614529058427284E-33</v>
      </c>
      <c r="G882" s="4">
        <f t="shared" si="113"/>
        <v>1.0422771066086856E-16</v>
      </c>
      <c r="H882" s="18">
        <f t="shared" si="108"/>
        <v>1.7238777927951554E-6</v>
      </c>
    </row>
    <row r="883" spans="1:8" x14ac:dyDescent="0.3">
      <c r="A883">
        <f t="shared" si="109"/>
        <v>876</v>
      </c>
      <c r="B883">
        <f t="shared" si="106"/>
        <v>875</v>
      </c>
      <c r="C883">
        <f t="shared" si="107"/>
        <v>73</v>
      </c>
      <c r="D883" s="4">
        <f t="shared" si="110"/>
        <v>1.9260772718483962E-32</v>
      </c>
      <c r="E883" s="4">
        <f t="shared" si="111"/>
        <v>0</v>
      </c>
      <c r="F883" s="4">
        <f t="shared" si="112"/>
        <v>8.8697527295771362E-33</v>
      </c>
      <c r="G883" s="4">
        <f t="shared" si="113"/>
        <v>1.0422771066086854E-16</v>
      </c>
      <c r="H883" s="18">
        <f t="shared" si="108"/>
        <v>1.6978999239585888E-6</v>
      </c>
    </row>
    <row r="884" spans="1:8" x14ac:dyDescent="0.3">
      <c r="A884">
        <f t="shared" si="109"/>
        <v>877</v>
      </c>
      <c r="B884">
        <f t="shared" si="106"/>
        <v>876</v>
      </c>
      <c r="C884">
        <f t="shared" si="107"/>
        <v>74</v>
      </c>
      <c r="D884" s="4">
        <f t="shared" si="110"/>
        <v>1.7768763332593555E-32</v>
      </c>
      <c r="E884" s="4">
        <f t="shared" si="111"/>
        <v>0</v>
      </c>
      <c r="F884" s="4">
        <f t="shared" si="112"/>
        <v>8.1826694792589335E-33</v>
      </c>
      <c r="G884" s="4">
        <f t="shared" si="113"/>
        <v>1.0422771066086853E-16</v>
      </c>
      <c r="H884" s="18">
        <f t="shared" si="108"/>
        <v>1.6723135269955564E-6</v>
      </c>
    </row>
    <row r="885" spans="1:8" x14ac:dyDescent="0.3">
      <c r="A885">
        <f t="shared" si="109"/>
        <v>878</v>
      </c>
      <c r="B885">
        <f t="shared" si="106"/>
        <v>877</v>
      </c>
      <c r="C885">
        <f t="shared" si="107"/>
        <v>74</v>
      </c>
      <c r="D885" s="4">
        <f t="shared" si="110"/>
        <v>1.6392330410852417E-32</v>
      </c>
      <c r="E885" s="4">
        <f t="shared" si="111"/>
        <v>0</v>
      </c>
      <c r="F885" s="4">
        <f t="shared" si="112"/>
        <v>7.5488101921402464E-33</v>
      </c>
      <c r="G885" s="4">
        <f t="shared" si="113"/>
        <v>1.0422771066086852E-16</v>
      </c>
      <c r="H885" s="18">
        <f t="shared" si="108"/>
        <v>1.6471127026450865E-6</v>
      </c>
    </row>
    <row r="886" spans="1:8" x14ac:dyDescent="0.3">
      <c r="A886">
        <f t="shared" si="109"/>
        <v>879</v>
      </c>
      <c r="B886">
        <f t="shared" si="106"/>
        <v>878</v>
      </c>
      <c r="C886">
        <f t="shared" si="107"/>
        <v>74</v>
      </c>
      <c r="D886" s="4">
        <f t="shared" si="110"/>
        <v>1.5122520980717901E-32</v>
      </c>
      <c r="E886" s="4">
        <f t="shared" si="111"/>
        <v>0</v>
      </c>
      <c r="F886" s="4">
        <f t="shared" si="112"/>
        <v>6.9640519467885542E-33</v>
      </c>
      <c r="G886" s="4">
        <f t="shared" si="113"/>
        <v>1.0422771066086851E-16</v>
      </c>
      <c r="H886" s="18">
        <f t="shared" si="108"/>
        <v>1.6222916405447522E-6</v>
      </c>
    </row>
    <row r="887" spans="1:8" x14ac:dyDescent="0.3">
      <c r="A887">
        <f t="shared" si="109"/>
        <v>880</v>
      </c>
      <c r="B887">
        <f t="shared" si="106"/>
        <v>879</v>
      </c>
      <c r="C887">
        <f t="shared" si="107"/>
        <v>74</v>
      </c>
      <c r="D887" s="4">
        <f t="shared" si="110"/>
        <v>1.395107559940655E-32</v>
      </c>
      <c r="E887" s="4">
        <f t="shared" si="111"/>
        <v>0</v>
      </c>
      <c r="F887" s="4">
        <f t="shared" si="112"/>
        <v>6.4245911982348112E-33</v>
      </c>
      <c r="G887" s="4">
        <f t="shared" si="113"/>
        <v>1.0422771066086849E-16</v>
      </c>
      <c r="H887" s="18">
        <f t="shared" si="108"/>
        <v>1.5978446178910189E-6</v>
      </c>
    </row>
    <row r="888" spans="1:8" x14ac:dyDescent="0.3">
      <c r="A888">
        <f t="shared" si="109"/>
        <v>881</v>
      </c>
      <c r="B888">
        <f t="shared" si="106"/>
        <v>880</v>
      </c>
      <c r="C888">
        <f t="shared" si="107"/>
        <v>74</v>
      </c>
      <c r="D888" s="4">
        <f t="shared" si="110"/>
        <v>1.2870374630560912E-32</v>
      </c>
      <c r="E888" s="4">
        <f t="shared" si="111"/>
        <v>0</v>
      </c>
      <c r="F888" s="4">
        <f t="shared" si="112"/>
        <v>5.9269190379130032E-33</v>
      </c>
      <c r="G888" s="4">
        <f t="shared" si="113"/>
        <v>1.0422771066086849E-16</v>
      </c>
      <c r="H888" s="18">
        <f t="shared" si="108"/>
        <v>1.5737659981197863E-6</v>
      </c>
    </row>
    <row r="889" spans="1:8" x14ac:dyDescent="0.3">
      <c r="A889">
        <f t="shared" si="109"/>
        <v>882</v>
      </c>
      <c r="B889">
        <f t="shared" si="106"/>
        <v>881</v>
      </c>
      <c r="C889">
        <f t="shared" si="107"/>
        <v>74</v>
      </c>
      <c r="D889" s="4">
        <f t="shared" si="110"/>
        <v>1.187338868252081E-32</v>
      </c>
      <c r="E889" s="4">
        <f t="shared" si="111"/>
        <v>0</v>
      </c>
      <c r="F889" s="4">
        <f t="shared" si="112"/>
        <v>5.4677983700546273E-33</v>
      </c>
      <c r="G889" s="4">
        <f t="shared" si="113"/>
        <v>1.0422771066086849E-16</v>
      </c>
      <c r="H889" s="18">
        <f t="shared" si="108"/>
        <v>1.5500502296068023E-6</v>
      </c>
    </row>
    <row r="890" spans="1:8" x14ac:dyDescent="0.3">
      <c r="A890">
        <f t="shared" si="109"/>
        <v>883</v>
      </c>
      <c r="B890">
        <f t="shared" si="106"/>
        <v>882</v>
      </c>
      <c r="C890">
        <f t="shared" si="107"/>
        <v>74</v>
      </c>
      <c r="D890" s="4">
        <f t="shared" si="110"/>
        <v>1.0953632885826046E-32</v>
      </c>
      <c r="E890" s="4">
        <f t="shared" si="111"/>
        <v>0</v>
      </c>
      <c r="F890" s="4">
        <f t="shared" si="112"/>
        <v>5.0442428560825015E-33</v>
      </c>
      <c r="G890" s="4">
        <f t="shared" si="113"/>
        <v>1.0422771066086849E-16</v>
      </c>
      <c r="H890" s="18">
        <f t="shared" si="108"/>
        <v>1.5266918443876709E-6</v>
      </c>
    </row>
    <row r="891" spans="1:8" x14ac:dyDescent="0.3">
      <c r="A891">
        <f t="shared" si="109"/>
        <v>884</v>
      </c>
      <c r="B891">
        <f t="shared" si="106"/>
        <v>883</v>
      </c>
      <c r="C891">
        <f t="shared" si="107"/>
        <v>74</v>
      </c>
      <c r="D891" s="4">
        <f t="shared" si="110"/>
        <v>1.0105124712549774E-32</v>
      </c>
      <c r="E891" s="4">
        <f t="shared" si="111"/>
        <v>0</v>
      </c>
      <c r="F891" s="4">
        <f t="shared" si="112"/>
        <v>4.6534974900482921E-33</v>
      </c>
      <c r="G891" s="4">
        <f t="shared" si="113"/>
        <v>1.0422771066086849E-16</v>
      </c>
      <c r="H891" s="18">
        <f t="shared" si="108"/>
        <v>1.5036854568971445E-6</v>
      </c>
    </row>
    <row r="892" spans="1:8" x14ac:dyDescent="0.3">
      <c r="A892">
        <f t="shared" si="109"/>
        <v>885</v>
      </c>
      <c r="B892">
        <f t="shared" si="106"/>
        <v>884</v>
      </c>
      <c r="C892">
        <f t="shared" si="107"/>
        <v>74</v>
      </c>
      <c r="D892" s="4">
        <f t="shared" si="110"/>
        <v>9.3223450630994434E-33</v>
      </c>
      <c r="E892" s="4">
        <f t="shared" si="111"/>
        <v>0</v>
      </c>
      <c r="F892" s="4">
        <f t="shared" si="112"/>
        <v>4.2930206787671713E-33</v>
      </c>
      <c r="G892" s="4">
        <f t="shared" si="113"/>
        <v>1.0422771066086849E-16</v>
      </c>
      <c r="H892" s="18">
        <f t="shared" si="108"/>
        <v>1.4810257627274151E-6</v>
      </c>
    </row>
    <row r="893" spans="1:8" x14ac:dyDescent="0.3">
      <c r="A893">
        <f t="shared" si="109"/>
        <v>886</v>
      </c>
      <c r="B893">
        <f t="shared" si="106"/>
        <v>885</v>
      </c>
      <c r="C893">
        <f t="shared" si="107"/>
        <v>74</v>
      </c>
      <c r="D893" s="4">
        <f t="shared" si="110"/>
        <v>8.6002023673754338E-33</v>
      </c>
      <c r="E893" s="4">
        <f t="shared" si="111"/>
        <v>0</v>
      </c>
      <c r="F893" s="4">
        <f t="shared" si="112"/>
        <v>3.9604677100903053E-33</v>
      </c>
      <c r="G893" s="4">
        <f t="shared" si="113"/>
        <v>1.0422771066086849E-16</v>
      </c>
      <c r="H893" s="18">
        <f t="shared" si="108"/>
        <v>1.4587075374051164E-6</v>
      </c>
    </row>
    <row r="894" spans="1:8" x14ac:dyDescent="0.3">
      <c r="A894">
        <f t="shared" si="109"/>
        <v>887</v>
      </c>
      <c r="B894">
        <f t="shared" si="106"/>
        <v>886</v>
      </c>
      <c r="C894">
        <f t="shared" si="107"/>
        <v>74</v>
      </c>
      <c r="D894" s="4">
        <f t="shared" si="110"/>
        <v>7.9339994667842759E-33</v>
      </c>
      <c r="E894" s="4">
        <f t="shared" si="111"/>
        <v>0</v>
      </c>
      <c r="F894" s="4">
        <f t="shared" si="112"/>
        <v>3.6536755017849817E-33</v>
      </c>
      <c r="G894" s="4">
        <f t="shared" si="113"/>
        <v>1.0422771066086849E-16</v>
      </c>
      <c r="H894" s="18">
        <f t="shared" si="108"/>
        <v>1.436725635186759E-6</v>
      </c>
    </row>
    <row r="895" spans="1:8" x14ac:dyDescent="0.3">
      <c r="A895">
        <f t="shared" si="109"/>
        <v>888</v>
      </c>
      <c r="B895">
        <f t="shared" si="106"/>
        <v>887</v>
      </c>
      <c r="C895">
        <f t="shared" si="107"/>
        <v>74</v>
      </c>
      <c r="D895" s="4">
        <f t="shared" si="110"/>
        <v>7.3194030616913775E-33</v>
      </c>
      <c r="E895" s="4">
        <f t="shared" si="111"/>
        <v>0</v>
      </c>
      <c r="F895" s="4">
        <f t="shared" si="112"/>
        <v>3.3706485318218522E-33</v>
      </c>
      <c r="G895" s="4">
        <f t="shared" si="113"/>
        <v>1.0422771066086849E-16</v>
      </c>
      <c r="H895" s="18">
        <f t="shared" si="108"/>
        <v>1.4150749878723127E-6</v>
      </c>
    </row>
    <row r="896" spans="1:8" x14ac:dyDescent="0.3">
      <c r="A896">
        <f t="shared" si="109"/>
        <v>889</v>
      </c>
      <c r="B896">
        <f t="shared" si="106"/>
        <v>888</v>
      </c>
      <c r="C896">
        <f t="shared" si="107"/>
        <v>75</v>
      </c>
      <c r="D896" s="4">
        <f t="shared" si="110"/>
        <v>6.7524155255849816E-33</v>
      </c>
      <c r="E896" s="4">
        <f t="shared" si="111"/>
        <v>0</v>
      </c>
      <c r="F896" s="4">
        <f t="shared" si="112"/>
        <v>3.1095458585532082E-33</v>
      </c>
      <c r="G896" s="4">
        <f t="shared" si="113"/>
        <v>1.0422771066086849E-16</v>
      </c>
      <c r="H896" s="18">
        <f t="shared" si="108"/>
        <v>1.3937506036366716E-6</v>
      </c>
    </row>
    <row r="897" spans="1:8" x14ac:dyDescent="0.3">
      <c r="A897">
        <f t="shared" si="109"/>
        <v>890</v>
      </c>
      <c r="B897">
        <f t="shared" si="106"/>
        <v>889</v>
      </c>
      <c r="C897">
        <f t="shared" si="107"/>
        <v>75</v>
      </c>
      <c r="D897" s="4">
        <f t="shared" si="110"/>
        <v>6.2293489026173292E-33</v>
      </c>
      <c r="E897" s="4">
        <f t="shared" si="111"/>
        <v>0</v>
      </c>
      <c r="F897" s="4">
        <f t="shared" si="112"/>
        <v>2.8686691463553807E-33</v>
      </c>
      <c r="G897" s="4">
        <f t="shared" si="113"/>
        <v>1.0422771066086849E-16</v>
      </c>
      <c r="H897" s="18">
        <f t="shared" si="108"/>
        <v>1.3727475658787269E-6</v>
      </c>
    </row>
    <row r="898" spans="1:8" x14ac:dyDescent="0.3">
      <c r="A898">
        <f t="shared" si="109"/>
        <v>891</v>
      </c>
      <c r="B898">
        <f t="shared" si="106"/>
        <v>890</v>
      </c>
      <c r="C898">
        <f t="shared" si="107"/>
        <v>75</v>
      </c>
      <c r="D898" s="4">
        <f t="shared" si="110"/>
        <v>5.7468009193906868E-33</v>
      </c>
      <c r="E898" s="4">
        <f t="shared" si="111"/>
        <v>0</v>
      </c>
      <c r="F898" s="4">
        <f t="shared" si="112"/>
        <v>2.6464516188483461E-33</v>
      </c>
      <c r="G898" s="4">
        <f t="shared" si="113"/>
        <v>1.0422771066086849E-16</v>
      </c>
      <c r="H898" s="18">
        <f t="shared" si="108"/>
        <v>1.3520610320877836E-6</v>
      </c>
    </row>
    <row r="899" spans="1:8" x14ac:dyDescent="0.3">
      <c r="A899">
        <f t="shared" si="109"/>
        <v>892</v>
      </c>
      <c r="B899">
        <f t="shared" si="106"/>
        <v>891</v>
      </c>
      <c r="C899">
        <f t="shared" si="107"/>
        <v>75</v>
      </c>
      <c r="D899" s="4">
        <f t="shared" si="110"/>
        <v>5.3016328549575263E-33</v>
      </c>
      <c r="E899" s="4">
        <f t="shared" si="111"/>
        <v>0</v>
      </c>
      <c r="F899" s="4">
        <f t="shared" si="112"/>
        <v>2.4414478678390569E-33</v>
      </c>
      <c r="G899" s="4">
        <f t="shared" si="113"/>
        <v>1.0422771066086849E-16</v>
      </c>
      <c r="H899" s="18">
        <f t="shared" si="108"/>
        <v>1.3316862327270595E-6</v>
      </c>
    </row>
    <row r="900" spans="1:8" x14ac:dyDescent="0.3">
      <c r="A900">
        <f t="shared" si="109"/>
        <v>893</v>
      </c>
      <c r="B900">
        <f t="shared" si="106"/>
        <v>892</v>
      </c>
      <c r="C900">
        <f t="shared" si="107"/>
        <v>75</v>
      </c>
      <c r="D900" s="4">
        <f t="shared" si="110"/>
        <v>4.8909491250908361E-33</v>
      </c>
      <c r="E900" s="4">
        <f t="shared" si="111"/>
        <v>0</v>
      </c>
      <c r="F900" s="4">
        <f t="shared" si="112"/>
        <v>2.2523244517010197E-33</v>
      </c>
      <c r="G900" s="4">
        <f t="shared" si="113"/>
        <v>1.0422771066086849E-16</v>
      </c>
      <c r="H900" s="18">
        <f t="shared" si="108"/>
        <v>1.3116184701340092E-6</v>
      </c>
    </row>
    <row r="901" spans="1:8" x14ac:dyDescent="0.3">
      <c r="A901">
        <f t="shared" si="109"/>
        <v>894</v>
      </c>
      <c r="B901">
        <f t="shared" si="106"/>
        <v>893</v>
      </c>
      <c r="C901">
        <f t="shared" si="107"/>
        <v>75</v>
      </c>
      <c r="D901" s="4">
        <f t="shared" si="110"/>
        <v>4.5120784480309809E-33</v>
      </c>
      <c r="E901" s="4">
        <f t="shared" si="111"/>
        <v>0</v>
      </c>
      <c r="F901" s="4">
        <f t="shared" si="112"/>
        <v>2.0778512220375272E-33</v>
      </c>
      <c r="G901" s="4">
        <f t="shared" si="113"/>
        <v>1.0422771066086849E-16</v>
      </c>
      <c r="H901" s="18">
        <f t="shared" si="108"/>
        <v>1.2918531174372197E-6</v>
      </c>
    </row>
    <row r="902" spans="1:8" x14ac:dyDescent="0.3">
      <c r="A902">
        <f t="shared" si="109"/>
        <v>895</v>
      </c>
      <c r="B902">
        <f t="shared" si="106"/>
        <v>894</v>
      </c>
      <c r="C902">
        <f t="shared" si="107"/>
        <v>75</v>
      </c>
      <c r="D902" s="4">
        <f t="shared" si="110"/>
        <v>4.1625564692021928E-33</v>
      </c>
      <c r="E902" s="4">
        <f t="shared" si="111"/>
        <v>0</v>
      </c>
      <c r="F902" s="4">
        <f t="shared" si="112"/>
        <v>1.9168933222130458E-33</v>
      </c>
      <c r="G902" s="4">
        <f t="shared" si="113"/>
        <v>1.0422771066086849E-16</v>
      </c>
      <c r="H902" s="18">
        <f t="shared" si="108"/>
        <v>1.2723856174896284E-6</v>
      </c>
    </row>
    <row r="903" spans="1:8" x14ac:dyDescent="0.3">
      <c r="A903">
        <f t="shared" si="109"/>
        <v>896</v>
      </c>
      <c r="B903">
        <f t="shared" si="106"/>
        <v>895</v>
      </c>
      <c r="C903">
        <f t="shared" si="107"/>
        <v>75</v>
      </c>
      <c r="D903" s="4">
        <f t="shared" si="110"/>
        <v>3.8401097318816068E-33</v>
      </c>
      <c r="E903" s="4">
        <f t="shared" si="111"/>
        <v>0</v>
      </c>
      <c r="F903" s="4">
        <f t="shared" si="112"/>
        <v>1.7684038057074157E-33</v>
      </c>
      <c r="G903" s="4">
        <f t="shared" si="113"/>
        <v>1.0422771066086849E-16</v>
      </c>
      <c r="H903" s="18">
        <f t="shared" si="108"/>
        <v>1.2532114818178158E-6</v>
      </c>
    </row>
    <row r="904" spans="1:8" x14ac:dyDescent="0.3">
      <c r="A904">
        <f t="shared" si="109"/>
        <v>897</v>
      </c>
      <c r="B904">
        <f t="shared" si="106"/>
        <v>896</v>
      </c>
      <c r="C904">
        <f t="shared" si="107"/>
        <v>75</v>
      </c>
      <c r="D904" s="4">
        <f t="shared" si="110"/>
        <v>3.5426408895584711E-33</v>
      </c>
      <c r="E904" s="4">
        <f t="shared" si="111"/>
        <v>0</v>
      </c>
      <c r="F904" s="4">
        <f t="shared" si="112"/>
        <v>1.6314168262791336E-33</v>
      </c>
      <c r="G904" s="4">
        <f t="shared" si="113"/>
        <v>1.0422771066086849E-16</v>
      </c>
      <c r="H904" s="18">
        <f t="shared" si="108"/>
        <v>1.2343262895871327E-6</v>
      </c>
    </row>
    <row r="905" spans="1:8" x14ac:dyDescent="0.3">
      <c r="A905">
        <f t="shared" si="109"/>
        <v>898</v>
      </c>
      <c r="B905">
        <f t="shared" ref="B905:B968" si="114">A905-1</f>
        <v>897</v>
      </c>
      <c r="C905">
        <f t="shared" ref="C905:C968" si="115">INT(B905/12)+1</f>
        <v>75</v>
      </c>
      <c r="D905" s="4">
        <f t="shared" si="110"/>
        <v>3.2682150637977055E-33</v>
      </c>
      <c r="E905" s="4">
        <f t="shared" si="111"/>
        <v>0</v>
      </c>
      <c r="F905" s="4">
        <f t="shared" si="112"/>
        <v>1.5050413556433117E-33</v>
      </c>
      <c r="G905" s="4">
        <f t="shared" si="113"/>
        <v>1.0422771066086849E-16</v>
      </c>
      <c r="H905" s="18">
        <f t="shared" ref="H905:H968" si="116">1/(1+$H$5)^B905</f>
        <v>1.2157256865824214E-6</v>
      </c>
    </row>
    <row r="906" spans="1:8" x14ac:dyDescent="0.3">
      <c r="A906">
        <f t="shared" ref="A906:A969" si="117">A905+1</f>
        <v>899</v>
      </c>
      <c r="B906">
        <f t="shared" si="114"/>
        <v>898</v>
      </c>
      <c r="C906">
        <f t="shared" si="115"/>
        <v>75</v>
      </c>
      <c r="D906" s="4">
        <f t="shared" si="110"/>
        <v>3.0150472588728777E-33</v>
      </c>
      <c r="E906" s="4">
        <f t="shared" si="111"/>
        <v>0</v>
      </c>
      <c r="F906" s="4">
        <f t="shared" si="112"/>
        <v>1.3884553878011143E-33</v>
      </c>
      <c r="G906" s="4">
        <f t="shared" si="113"/>
        <v>1.0422771066086849E-16</v>
      </c>
      <c r="H906" s="18">
        <f t="shared" si="116"/>
        <v>1.1974053842040987E-6</v>
      </c>
    </row>
    <row r="907" spans="1:8" x14ac:dyDescent="0.3">
      <c r="A907">
        <f t="shared" si="117"/>
        <v>900</v>
      </c>
      <c r="B907">
        <f t="shared" si="114"/>
        <v>899</v>
      </c>
      <c r="C907">
        <f t="shared" si="115"/>
        <v>75</v>
      </c>
      <c r="D907" s="4">
        <f t="shared" ref="D907:D970" si="118">D906*(1-$B$1)</f>
        <v>2.7814907513074035E-33</v>
      </c>
      <c r="E907" s="4">
        <f t="shared" ref="E907:E970" si="119">E906*(1-$B$2)</f>
        <v>0</v>
      </c>
      <c r="F907" s="4">
        <f t="shared" si="112"/>
        <v>1.2809005923228762E-33</v>
      </c>
      <c r="G907" s="4">
        <f t="shared" si="113"/>
        <v>1.0422771066086849E-16</v>
      </c>
      <c r="H907" s="18">
        <f t="shared" si="116"/>
        <v>1.1793611584793641E-6</v>
      </c>
    </row>
    <row r="908" spans="1:8" x14ac:dyDescent="0.3">
      <c r="A908">
        <f t="shared" si="117"/>
        <v>901</v>
      </c>
      <c r="B908">
        <f t="shared" si="114"/>
        <v>900</v>
      </c>
      <c r="C908">
        <f t="shared" si="115"/>
        <v>76</v>
      </c>
      <c r="D908" s="4">
        <f t="shared" si="118"/>
        <v>2.5660263788040423E-33</v>
      </c>
      <c r="E908" s="4">
        <f t="shared" si="119"/>
        <v>0</v>
      </c>
      <c r="F908" s="4">
        <f t="shared" si="112"/>
        <v>1.1816773818073253E-33</v>
      </c>
      <c r="G908" s="4">
        <f t="shared" si="113"/>
        <v>1.0422771066086849E-16</v>
      </c>
      <c r="H908" s="18">
        <f t="shared" si="116"/>
        <v>1.1615888490883131E-6</v>
      </c>
    </row>
    <row r="909" spans="1:8" x14ac:dyDescent="0.3">
      <c r="A909">
        <f t="shared" si="117"/>
        <v>902</v>
      </c>
      <c r="B909">
        <f t="shared" si="114"/>
        <v>901</v>
      </c>
      <c r="C909">
        <f t="shared" si="115"/>
        <v>76</v>
      </c>
      <c r="D909" s="4">
        <f t="shared" si="118"/>
        <v>2.3672526588928013E-33</v>
      </c>
      <c r="E909" s="4">
        <f t="shared" si="119"/>
        <v>0</v>
      </c>
      <c r="F909" s="4">
        <f t="shared" si="112"/>
        <v>1.0901403614333212E-33</v>
      </c>
      <c r="G909" s="4">
        <f t="shared" si="113"/>
        <v>1.0422771066086849E-16</v>
      </c>
      <c r="H909" s="18">
        <f t="shared" si="116"/>
        <v>1.1440843584047206E-6</v>
      </c>
    </row>
    <row r="910" spans="1:8" x14ac:dyDescent="0.3">
      <c r="A910">
        <f t="shared" si="117"/>
        <v>903</v>
      </c>
      <c r="B910">
        <f t="shared" si="114"/>
        <v>902</v>
      </c>
      <c r="C910">
        <f t="shared" si="115"/>
        <v>76</v>
      </c>
      <c r="D910" s="4">
        <f t="shared" si="118"/>
        <v>2.1838766730242505E-33</v>
      </c>
      <c r="E910" s="4">
        <f t="shared" si="119"/>
        <v>0</v>
      </c>
      <c r="F910" s="4">
        <f t="shared" si="112"/>
        <v>1.0056941310058381E-33</v>
      </c>
      <c r="G910" s="4">
        <f t="shared" si="113"/>
        <v>1.0422771066086849E-16</v>
      </c>
      <c r="H910" s="18">
        <f t="shared" si="116"/>
        <v>1.126843650551286E-6</v>
      </c>
    </row>
    <row r="911" spans="1:8" x14ac:dyDescent="0.3">
      <c r="A911">
        <f t="shared" si="117"/>
        <v>904</v>
      </c>
      <c r="B911">
        <f t="shared" si="114"/>
        <v>903</v>
      </c>
      <c r="C911">
        <f t="shared" si="115"/>
        <v>76</v>
      </c>
      <c r="D911" s="4">
        <f t="shared" si="118"/>
        <v>2.0147056568140676E-33</v>
      </c>
      <c r="E911" s="4">
        <f t="shared" si="119"/>
        <v>0</v>
      </c>
      <c r="F911" s="4">
        <f t="shared" si="112"/>
        <v>9.277894121907087E-34</v>
      </c>
      <c r="G911" s="4">
        <f t="shared" si="113"/>
        <v>1.0422771066086849E-16</v>
      </c>
      <c r="H911" s="18">
        <f t="shared" si="116"/>
        <v>1.1098627504691088E-6</v>
      </c>
    </row>
    <row r="912" spans="1:8" x14ac:dyDescent="0.3">
      <c r="A912">
        <f t="shared" si="117"/>
        <v>905</v>
      </c>
      <c r="B912">
        <f t="shared" si="114"/>
        <v>904</v>
      </c>
      <c r="C912">
        <f t="shared" si="115"/>
        <v>76</v>
      </c>
      <c r="D912" s="4">
        <f t="shared" si="118"/>
        <v>1.8586392417377733E-33</v>
      </c>
      <c r="E912" s="4">
        <f t="shared" si="119"/>
        <v>0</v>
      </c>
      <c r="F912" s="4">
        <f t="shared" si="112"/>
        <v>8.5591947574782446E-34</v>
      </c>
      <c r="G912" s="4">
        <f t="shared" si="113"/>
        <v>1.0422771066086849E-16</v>
      </c>
      <c r="H912" s="18">
        <f t="shared" si="116"/>
        <v>1.0931377430011903E-6</v>
      </c>
    </row>
    <row r="913" spans="1:8" x14ac:dyDescent="0.3">
      <c r="A913">
        <f t="shared" si="117"/>
        <v>906</v>
      </c>
      <c r="B913">
        <f t="shared" si="114"/>
        <v>905</v>
      </c>
      <c r="C913">
        <f t="shared" si="115"/>
        <v>76</v>
      </c>
      <c r="D913" s="4">
        <f t="shared" si="118"/>
        <v>1.7146622978119605E-33</v>
      </c>
      <c r="E913" s="4">
        <f t="shared" si="119"/>
        <v>0</v>
      </c>
      <c r="F913" s="4">
        <f t="shared" si="112"/>
        <v>7.896168455238244E-34</v>
      </c>
      <c r="G913" s="4">
        <f t="shared" si="113"/>
        <v>1.0422771066086849E-16</v>
      </c>
      <c r="H913" s="18">
        <f t="shared" si="116"/>
        <v>1.0766647719897472E-6</v>
      </c>
    </row>
    <row r="914" spans="1:8" x14ac:dyDescent="0.3">
      <c r="A914">
        <f t="shared" si="117"/>
        <v>907</v>
      </c>
      <c r="B914">
        <f t="shared" si="114"/>
        <v>906</v>
      </c>
      <c r="C914">
        <f t="shared" si="115"/>
        <v>76</v>
      </c>
      <c r="D914" s="4">
        <f t="shared" si="118"/>
        <v>1.5818383307074244E-33</v>
      </c>
      <c r="E914" s="4">
        <f t="shared" si="119"/>
        <v>0</v>
      </c>
      <c r="F914" s="4">
        <f t="shared" si="112"/>
        <v>7.2845025776547749E-34</v>
      </c>
      <c r="G914" s="4">
        <f t="shared" si="113"/>
        <v>1.0422771066086849E-16</v>
      </c>
      <c r="H914" s="18">
        <f t="shared" si="116"/>
        <v>1.0604400393871243E-6</v>
      </c>
    </row>
    <row r="915" spans="1:8" x14ac:dyDescent="0.3">
      <c r="A915">
        <f t="shared" si="117"/>
        <v>908</v>
      </c>
      <c r="B915">
        <f t="shared" si="114"/>
        <v>907</v>
      </c>
      <c r="C915">
        <f t="shared" si="115"/>
        <v>76</v>
      </c>
      <c r="D915" s="4">
        <f t="shared" si="118"/>
        <v>1.4593033903458801E-33</v>
      </c>
      <c r="E915" s="4">
        <f t="shared" si="119"/>
        <v>0</v>
      </c>
      <c r="F915" s="4">
        <f t="shared" si="112"/>
        <v>6.7202185597569057E-34</v>
      </c>
      <c r="G915" s="4">
        <f t="shared" si="113"/>
        <v>1.0422771066086849E-16</v>
      </c>
      <c r="H915" s="18">
        <f t="shared" si="116"/>
        <v>1.0444598043801084E-6</v>
      </c>
    </row>
    <row r="916" spans="1:8" x14ac:dyDescent="0.3">
      <c r="A916">
        <f t="shared" si="117"/>
        <v>909</v>
      </c>
      <c r="B916">
        <f t="shared" si="114"/>
        <v>908</v>
      </c>
      <c r="C916">
        <f t="shared" si="115"/>
        <v>76</v>
      </c>
      <c r="D916" s="4">
        <f t="shared" si="118"/>
        <v>1.3462604513588962E-33</v>
      </c>
      <c r="E916" s="4">
        <f t="shared" si="119"/>
        <v>0</v>
      </c>
      <c r="F916" s="4">
        <f t="shared" si="112"/>
        <v>6.1996460306615399E-34</v>
      </c>
      <c r="G916" s="4">
        <f t="shared" si="113"/>
        <v>1.0422771066086849E-16</v>
      </c>
      <c r="H916" s="18">
        <f t="shared" si="116"/>
        <v>1.0287203825274385E-6</v>
      </c>
    </row>
    <row r="917" spans="1:8" x14ac:dyDescent="0.3">
      <c r="A917">
        <f t="shared" si="117"/>
        <v>910</v>
      </c>
      <c r="B917">
        <f t="shared" si="114"/>
        <v>909</v>
      </c>
      <c r="C917">
        <f t="shared" si="115"/>
        <v>76</v>
      </c>
      <c r="D917" s="4">
        <f t="shared" si="118"/>
        <v>1.2419742288568828E-33</v>
      </c>
      <c r="E917" s="4">
        <f t="shared" si="119"/>
        <v>0</v>
      </c>
      <c r="F917" s="4">
        <f t="shared" ref="F917:F980" si="120">D917*$B$3+E917*$B$4</f>
        <v>5.7193989397403976E-34</v>
      </c>
      <c r="G917" s="4">
        <f t="shared" ref="G917:G980" si="121">G916-F917</f>
        <v>1.0422771066086849E-16</v>
      </c>
      <c r="H917" s="18">
        <f t="shared" si="116"/>
        <v>1.0132181449103106E-6</v>
      </c>
    </row>
    <row r="918" spans="1:8" x14ac:dyDescent="0.3">
      <c r="A918">
        <f t="shared" si="117"/>
        <v>911</v>
      </c>
      <c r="B918">
        <f t="shared" si="114"/>
        <v>910</v>
      </c>
      <c r="C918">
        <f t="shared" si="115"/>
        <v>76</v>
      </c>
      <c r="D918" s="4">
        <f t="shared" si="118"/>
        <v>1.1457663957874354E-33</v>
      </c>
      <c r="E918" s="4">
        <f t="shared" si="119"/>
        <v>0</v>
      </c>
      <c r="F918" s="4">
        <f t="shared" si="120"/>
        <v>5.2763535321407806E-34</v>
      </c>
      <c r="G918" s="4">
        <f t="shared" si="121"/>
        <v>1.0422771066086849E-16</v>
      </c>
      <c r="H918" s="18">
        <f t="shared" si="116"/>
        <v>9.9794951729568666E-7</v>
      </c>
    </row>
    <row r="919" spans="1:8" x14ac:dyDescent="0.3">
      <c r="A919">
        <f t="shared" si="117"/>
        <v>912</v>
      </c>
      <c r="B919">
        <f t="shared" si="114"/>
        <v>911</v>
      </c>
      <c r="C919">
        <f t="shared" si="115"/>
        <v>76</v>
      </c>
      <c r="D919" s="4">
        <f t="shared" si="118"/>
        <v>1.0570111707744676E-33</v>
      </c>
      <c r="E919" s="4">
        <f t="shared" si="119"/>
        <v>0</v>
      </c>
      <c r="F919" s="4">
        <f t="shared" si="120"/>
        <v>4.8676280304024637E-34</v>
      </c>
      <c r="G919" s="4">
        <f t="shared" si="121"/>
        <v>1.0422771066086849E-16</v>
      </c>
      <c r="H919" s="18">
        <f t="shared" si="116"/>
        <v>9.8291097931220984E-7</v>
      </c>
    </row>
    <row r="920" spans="1:8" x14ac:dyDescent="0.3">
      <c r="A920">
        <f t="shared" si="117"/>
        <v>913</v>
      </c>
      <c r="B920">
        <f t="shared" si="114"/>
        <v>912</v>
      </c>
      <c r="C920">
        <f t="shared" si="115"/>
        <v>77</v>
      </c>
      <c r="D920" s="4">
        <f t="shared" si="118"/>
        <v>9.7513124773934189E-34</v>
      </c>
      <c r="E920" s="4">
        <f t="shared" si="119"/>
        <v>0</v>
      </c>
      <c r="F920" s="4">
        <f t="shared" si="120"/>
        <v>4.490563890010314E-34</v>
      </c>
      <c r="G920" s="4">
        <f t="shared" si="121"/>
        <v>1.0422771066086849E-16</v>
      </c>
      <c r="H920" s="18">
        <f t="shared" si="116"/>
        <v>9.6809906363854022E-7</v>
      </c>
    </row>
    <row r="921" spans="1:8" x14ac:dyDescent="0.3">
      <c r="A921">
        <f t="shared" si="117"/>
        <v>914</v>
      </c>
      <c r="B921">
        <f t="shared" si="114"/>
        <v>913</v>
      </c>
      <c r="C921">
        <f t="shared" si="115"/>
        <v>77</v>
      </c>
      <c r="D921" s="4">
        <f t="shared" si="118"/>
        <v>8.9959404082832868E-34</v>
      </c>
      <c r="E921" s="4">
        <f t="shared" si="119"/>
        <v>0</v>
      </c>
      <c r="F921" s="4">
        <f t="shared" si="120"/>
        <v>4.1427085069598621E-34</v>
      </c>
      <c r="G921" s="4">
        <f t="shared" si="121"/>
        <v>1.0422771066086849E-16</v>
      </c>
      <c r="H921" s="18">
        <f t="shared" si="116"/>
        <v>9.5351035520392004E-7</v>
      </c>
    </row>
    <row r="922" spans="1:8" x14ac:dyDescent="0.3">
      <c r="A922">
        <f t="shared" si="117"/>
        <v>915</v>
      </c>
      <c r="B922">
        <f t="shared" si="114"/>
        <v>914</v>
      </c>
      <c r="C922">
        <f t="shared" si="115"/>
        <v>77</v>
      </c>
      <c r="D922" s="4">
        <f t="shared" si="118"/>
        <v>8.2990822022161577E-34</v>
      </c>
      <c r="E922" s="4">
        <f t="shared" si="119"/>
        <v>0</v>
      </c>
      <c r="F922" s="4">
        <f t="shared" si="120"/>
        <v>3.8217992648576245E-34</v>
      </c>
      <c r="G922" s="4">
        <f t="shared" si="121"/>
        <v>1.0422771066086849E-16</v>
      </c>
      <c r="H922" s="18">
        <f t="shared" si="116"/>
        <v>9.3914149040078802E-7</v>
      </c>
    </row>
    <row r="923" spans="1:8" x14ac:dyDescent="0.3">
      <c r="A923">
        <f t="shared" si="117"/>
        <v>916</v>
      </c>
      <c r="B923">
        <f t="shared" si="114"/>
        <v>915</v>
      </c>
      <c r="C923">
        <f t="shared" si="115"/>
        <v>77</v>
      </c>
      <c r="D923" s="4">
        <f t="shared" si="118"/>
        <v>7.6562051629113104E-34</v>
      </c>
      <c r="E923" s="4">
        <f t="shared" si="119"/>
        <v>0</v>
      </c>
      <c r="F923" s="4">
        <f t="shared" si="120"/>
        <v>3.5257488177909577E-34</v>
      </c>
      <c r="G923" s="4">
        <f t="shared" si="121"/>
        <v>1.0422771066086849E-16</v>
      </c>
      <c r="H923" s="18">
        <f t="shared" si="116"/>
        <v>9.2498915630925616E-7</v>
      </c>
    </row>
    <row r="924" spans="1:8" x14ac:dyDescent="0.3">
      <c r="A924">
        <f t="shared" si="117"/>
        <v>917</v>
      </c>
      <c r="B924">
        <f t="shared" si="114"/>
        <v>916</v>
      </c>
      <c r="C924">
        <f t="shared" si="115"/>
        <v>77</v>
      </c>
      <c r="D924" s="4">
        <f t="shared" si="118"/>
        <v>7.0631277131990336E-34</v>
      </c>
      <c r="E924" s="4">
        <f t="shared" si="119"/>
        <v>0</v>
      </c>
      <c r="F924" s="4">
        <f t="shared" si="120"/>
        <v>3.2526315132402519E-34</v>
      </c>
      <c r="G924" s="4">
        <f t="shared" si="121"/>
        <v>1.0422771066086849E-16</v>
      </c>
      <c r="H924" s="18">
        <f t="shared" si="116"/>
        <v>9.1105008993327737E-7</v>
      </c>
    </row>
    <row r="925" spans="1:8" x14ac:dyDescent="0.3">
      <c r="A925">
        <f t="shared" si="117"/>
        <v>918</v>
      </c>
      <c r="B925">
        <f t="shared" si="114"/>
        <v>917</v>
      </c>
      <c r="C925">
        <f t="shared" si="115"/>
        <v>77</v>
      </c>
      <c r="D925" s="4">
        <f t="shared" si="118"/>
        <v>6.5159921960594555E-34</v>
      </c>
      <c r="E925" s="4">
        <f t="shared" si="119"/>
        <v>0</v>
      </c>
      <c r="F925" s="4">
        <f t="shared" si="120"/>
        <v>3.0006708667216343E-34</v>
      </c>
      <c r="G925" s="4">
        <f t="shared" si="121"/>
        <v>1.0422771066086849E-16</v>
      </c>
      <c r="H925" s="18">
        <f t="shared" si="116"/>
        <v>8.9732107744831768E-7</v>
      </c>
    </row>
    <row r="926" spans="1:8" x14ac:dyDescent="0.3">
      <c r="A926">
        <f t="shared" si="117"/>
        <v>919</v>
      </c>
      <c r="B926">
        <f t="shared" si="114"/>
        <v>918</v>
      </c>
      <c r="C926">
        <f t="shared" si="115"/>
        <v>77</v>
      </c>
      <c r="D926" s="4">
        <f t="shared" si="118"/>
        <v>6.0112397825916646E-34</v>
      </c>
      <c r="E926" s="4">
        <f t="shared" si="119"/>
        <v>0</v>
      </c>
      <c r="F926" s="4">
        <f t="shared" si="120"/>
        <v>2.76822800668933E-34</v>
      </c>
      <c r="G926" s="4">
        <f t="shared" si="121"/>
        <v>1.0422771066086849E-16</v>
      </c>
      <c r="H926" s="18">
        <f t="shared" si="116"/>
        <v>8.8379895346037408E-7</v>
      </c>
    </row>
    <row r="927" spans="1:8" x14ac:dyDescent="0.3">
      <c r="A927">
        <f t="shared" si="117"/>
        <v>920</v>
      </c>
      <c r="B927">
        <f t="shared" si="114"/>
        <v>919</v>
      </c>
      <c r="C927">
        <f t="shared" si="115"/>
        <v>77</v>
      </c>
      <c r="D927" s="4">
        <f t="shared" si="118"/>
        <v>5.5455873237026463E-34</v>
      </c>
      <c r="E927" s="4">
        <f t="shared" si="119"/>
        <v>0</v>
      </c>
      <c r="F927" s="4">
        <f t="shared" si="120"/>
        <v>2.5537910145378403E-34</v>
      </c>
      <c r="G927" s="4">
        <f t="shared" si="121"/>
        <v>1.0422771066086849E-16</v>
      </c>
      <c r="H927" s="18">
        <f t="shared" si="116"/>
        <v>8.7048060027614905E-7</v>
      </c>
    </row>
    <row r="928" spans="1:8" x14ac:dyDescent="0.3">
      <c r="A928">
        <f t="shared" si="117"/>
        <v>921</v>
      </c>
      <c r="B928">
        <f t="shared" si="114"/>
        <v>920</v>
      </c>
      <c r="C928">
        <f t="shared" si="115"/>
        <v>77</v>
      </c>
      <c r="D928" s="4">
        <f t="shared" si="118"/>
        <v>5.1160059949484348E-34</v>
      </c>
      <c r="E928" s="4">
        <f t="shared" si="119"/>
        <v>0</v>
      </c>
      <c r="F928" s="4">
        <f t="shared" si="120"/>
        <v>2.3559650903662501E-34</v>
      </c>
      <c r="G928" s="4">
        <f t="shared" si="121"/>
        <v>1.0422771066086849E-16</v>
      </c>
      <c r="H928" s="18">
        <f t="shared" si="116"/>
        <v>8.5736294718423029E-7</v>
      </c>
    </row>
    <row r="929" spans="1:8" x14ac:dyDescent="0.3">
      <c r="A929">
        <f t="shared" si="117"/>
        <v>922</v>
      </c>
      <c r="B929">
        <f t="shared" si="114"/>
        <v>921</v>
      </c>
      <c r="C929">
        <f t="shared" si="115"/>
        <v>77</v>
      </c>
      <c r="D929" s="4">
        <f t="shared" si="118"/>
        <v>4.7197015956234074E-34</v>
      </c>
      <c r="E929" s="4">
        <f t="shared" si="119"/>
        <v>0</v>
      </c>
      <c r="F929" s="4">
        <f t="shared" si="120"/>
        <v>2.1734634805381441E-34</v>
      </c>
      <c r="G929" s="4">
        <f t="shared" si="121"/>
        <v>1.0422771066086849E-16</v>
      </c>
      <c r="H929" s="18">
        <f t="shared" si="116"/>
        <v>8.444429697470995E-7</v>
      </c>
    </row>
    <row r="930" spans="1:8" x14ac:dyDescent="0.3">
      <c r="A930">
        <f t="shared" si="117"/>
        <v>923</v>
      </c>
      <c r="B930">
        <f t="shared" si="114"/>
        <v>922</v>
      </c>
      <c r="C930">
        <f t="shared" si="115"/>
        <v>77</v>
      </c>
      <c r="D930" s="4">
        <f t="shared" si="118"/>
        <v>4.3540963739536547E-34</v>
      </c>
      <c r="E930" s="4">
        <f t="shared" si="119"/>
        <v>0</v>
      </c>
      <c r="F930" s="4">
        <f t="shared" si="120"/>
        <v>2.0050991080256694E-34</v>
      </c>
      <c r="G930" s="4">
        <f t="shared" si="121"/>
        <v>1.0422771066086849E-16</v>
      </c>
      <c r="H930" s="18">
        <f t="shared" si="116"/>
        <v>8.3171768910381121E-7</v>
      </c>
    </row>
    <row r="931" spans="1:8" x14ac:dyDescent="0.3">
      <c r="A931">
        <f t="shared" si="117"/>
        <v>924</v>
      </c>
      <c r="B931">
        <f t="shared" si="114"/>
        <v>923</v>
      </c>
      <c r="C931">
        <f t="shared" si="115"/>
        <v>77</v>
      </c>
      <c r="D931" s="4">
        <f t="shared" si="118"/>
        <v>4.0168122601768544E-34</v>
      </c>
      <c r="E931" s="4">
        <f t="shared" si="119"/>
        <v>0</v>
      </c>
      <c r="F931" s="4">
        <f t="shared" si="120"/>
        <v>1.8497768510975345E-34</v>
      </c>
      <c r="G931" s="4">
        <f t="shared" si="121"/>
        <v>1.0422771066086849E-16</v>
      </c>
      <c r="H931" s="18">
        <f t="shared" si="116"/>
        <v>8.1918417128317846E-7</v>
      </c>
    </row>
    <row r="932" spans="1:8" x14ac:dyDescent="0.3">
      <c r="A932">
        <f t="shared" si="117"/>
        <v>925</v>
      </c>
      <c r="B932">
        <f t="shared" si="114"/>
        <v>924</v>
      </c>
      <c r="C932">
        <f t="shared" si="115"/>
        <v>78</v>
      </c>
      <c r="D932" s="4">
        <f t="shared" si="118"/>
        <v>3.705655398448658E-34</v>
      </c>
      <c r="E932" s="4">
        <f t="shared" si="119"/>
        <v>0</v>
      </c>
      <c r="F932" s="4">
        <f t="shared" si="120"/>
        <v>1.7064864201278698E-34</v>
      </c>
      <c r="G932" s="4">
        <f t="shared" si="121"/>
        <v>1.0422771066086849E-16</v>
      </c>
      <c r="H932" s="18">
        <f t="shared" si="116"/>
        <v>8.0683952652731059E-7</v>
      </c>
    </row>
    <row r="933" spans="1:8" x14ac:dyDescent="0.3">
      <c r="A933">
        <f t="shared" si="117"/>
        <v>926</v>
      </c>
      <c r="B933">
        <f t="shared" si="114"/>
        <v>925</v>
      </c>
      <c r="C933">
        <f t="shared" si="115"/>
        <v>78</v>
      </c>
      <c r="D933" s="4">
        <f t="shared" si="118"/>
        <v>3.4186018769637715E-34</v>
      </c>
      <c r="E933" s="4">
        <f t="shared" si="119"/>
        <v>0</v>
      </c>
      <c r="F933" s="4">
        <f t="shared" si="120"/>
        <v>1.5742957861933396E-34</v>
      </c>
      <c r="G933" s="4">
        <f t="shared" si="121"/>
        <v>1.0422771066086849E-16</v>
      </c>
      <c r="H933" s="18">
        <f t="shared" si="116"/>
        <v>7.946809086253427E-7</v>
      </c>
    </row>
    <row r="934" spans="1:8" x14ac:dyDescent="0.3">
      <c r="A934">
        <f t="shared" si="117"/>
        <v>927</v>
      </c>
      <c r="B934">
        <f t="shared" si="114"/>
        <v>926</v>
      </c>
      <c r="C934">
        <f t="shared" si="115"/>
        <v>78</v>
      </c>
      <c r="D934" s="4">
        <f t="shared" si="118"/>
        <v>3.1537845634736623E-34</v>
      </c>
      <c r="E934" s="4">
        <f t="shared" si="119"/>
        <v>0</v>
      </c>
      <c r="F934" s="4">
        <f t="shared" si="120"/>
        <v>1.4523451187149757E-34</v>
      </c>
      <c r="G934" s="4">
        <f t="shared" si="121"/>
        <v>1.0422771066086849E-16</v>
      </c>
      <c r="H934" s="18">
        <f t="shared" si="116"/>
        <v>7.8270551425720741E-7</v>
      </c>
    </row>
    <row r="935" spans="1:8" x14ac:dyDescent="0.3">
      <c r="A935">
        <f t="shared" si="117"/>
        <v>928</v>
      </c>
      <c r="B935">
        <f t="shared" si="114"/>
        <v>927</v>
      </c>
      <c r="C935">
        <f t="shared" si="115"/>
        <v>78</v>
      </c>
      <c r="D935" s="4">
        <f t="shared" si="118"/>
        <v>2.9094809605728664E-34</v>
      </c>
      <c r="E935" s="4">
        <f t="shared" si="119"/>
        <v>0</v>
      </c>
      <c r="F935" s="4">
        <f t="shared" si="120"/>
        <v>1.3398411927122901E-34</v>
      </c>
      <c r="G935" s="4">
        <f t="shared" si="121"/>
        <v>1.0422771066086849E-16</v>
      </c>
      <c r="H935" s="18">
        <f t="shared" si="116"/>
        <v>7.7091058234729373E-7</v>
      </c>
    </row>
    <row r="936" spans="1:8" x14ac:dyDescent="0.3">
      <c r="A936">
        <f t="shared" si="117"/>
        <v>929</v>
      </c>
      <c r="B936">
        <f t="shared" si="114"/>
        <v>928</v>
      </c>
      <c r="C936">
        <f t="shared" si="115"/>
        <v>78</v>
      </c>
      <c r="D936" s="4">
        <f t="shared" si="118"/>
        <v>2.684102001758911E-34</v>
      </c>
      <c r="E936" s="4">
        <f t="shared" si="119"/>
        <v>0</v>
      </c>
      <c r="F936" s="4">
        <f t="shared" si="120"/>
        <v>1.2360522292917883E-34</v>
      </c>
      <c r="G936" s="4">
        <f t="shared" si="121"/>
        <v>1.0422771066086849E-16</v>
      </c>
      <c r="H936" s="18">
        <f t="shared" si="116"/>
        <v>7.5929339342784782E-7</v>
      </c>
    </row>
    <row r="937" spans="1:8" x14ac:dyDescent="0.3">
      <c r="A937">
        <f t="shared" si="117"/>
        <v>930</v>
      </c>
      <c r="B937">
        <f t="shared" si="114"/>
        <v>929</v>
      </c>
      <c r="C937">
        <f t="shared" si="115"/>
        <v>78</v>
      </c>
      <c r="D937" s="4">
        <f t="shared" si="118"/>
        <v>2.4761817153901124E-34</v>
      </c>
      <c r="E937" s="4">
        <f t="shared" si="119"/>
        <v>0</v>
      </c>
      <c r="F937" s="4">
        <f t="shared" si="120"/>
        <v>1.1403031358099734E-34</v>
      </c>
      <c r="G937" s="4">
        <f t="shared" si="121"/>
        <v>1.0422771066086849E-16</v>
      </c>
      <c r="H937" s="18">
        <f t="shared" si="116"/>
        <v>7.4785126901196467E-7</v>
      </c>
    </row>
    <row r="938" spans="1:8" x14ac:dyDescent="0.3">
      <c r="A938">
        <f t="shared" si="117"/>
        <v>931</v>
      </c>
      <c r="B938">
        <f t="shared" si="114"/>
        <v>930</v>
      </c>
      <c r="C938">
        <f t="shared" si="115"/>
        <v>78</v>
      </c>
      <c r="D938" s="4">
        <f t="shared" si="118"/>
        <v>2.2843676893107342E-34</v>
      </c>
      <c r="E938" s="4">
        <f t="shared" si="119"/>
        <v>0</v>
      </c>
      <c r="F938" s="4">
        <f t="shared" si="120"/>
        <v>1.0519711147506095E-34</v>
      </c>
      <c r="G938" s="4">
        <f t="shared" si="121"/>
        <v>1.0422771066086849E-16</v>
      </c>
      <c r="H938" s="18">
        <f t="shared" si="116"/>
        <v>7.3658157097603133E-7</v>
      </c>
    </row>
    <row r="939" spans="1:8" x14ac:dyDescent="0.3">
      <c r="A939">
        <f t="shared" si="117"/>
        <v>932</v>
      </c>
      <c r="B939">
        <f t="shared" si="114"/>
        <v>931</v>
      </c>
      <c r="C939">
        <f t="shared" si="115"/>
        <v>78</v>
      </c>
      <c r="D939" s="4">
        <f t="shared" si="118"/>
        <v>2.1074122741208982E-34</v>
      </c>
      <c r="E939" s="4">
        <f t="shared" si="119"/>
        <v>0</v>
      </c>
      <c r="F939" s="4">
        <f t="shared" si="120"/>
        <v>9.704816127542927E-35</v>
      </c>
      <c r="G939" s="4">
        <f t="shared" si="121"/>
        <v>1.0422771066086849E-16</v>
      </c>
      <c r="H939" s="18">
        <f t="shared" si="116"/>
        <v>7.2548170095147379E-7</v>
      </c>
    </row>
    <row r="940" spans="1:8" x14ac:dyDescent="0.3">
      <c r="A940">
        <f t="shared" si="117"/>
        <v>933</v>
      </c>
      <c r="B940">
        <f t="shared" si="114"/>
        <v>932</v>
      </c>
      <c r="C940">
        <f t="shared" si="115"/>
        <v>78</v>
      </c>
      <c r="D940" s="4">
        <f t="shared" si="118"/>
        <v>1.9441644678731476E-34</v>
      </c>
      <c r="E940" s="4">
        <f t="shared" si="119"/>
        <v>0</v>
      </c>
      <c r="F940" s="4">
        <f t="shared" si="120"/>
        <v>8.9530458345089946E-35</v>
      </c>
      <c r="G940" s="4">
        <f t="shared" si="121"/>
        <v>1.0422771066086849E-16</v>
      </c>
      <c r="H940" s="18">
        <f t="shared" si="116"/>
        <v>7.1454909972567104E-7</v>
      </c>
    </row>
    <row r="941" spans="1:8" x14ac:dyDescent="0.3">
      <c r="A941">
        <f t="shared" si="117"/>
        <v>934</v>
      </c>
      <c r="B941">
        <f t="shared" si="114"/>
        <v>933</v>
      </c>
      <c r="C941">
        <f t="shared" si="115"/>
        <v>78</v>
      </c>
      <c r="D941" s="4">
        <f t="shared" si="118"/>
        <v>1.7935624294098806E-34</v>
      </c>
      <c r="E941" s="4">
        <f t="shared" si="119"/>
        <v>0</v>
      </c>
      <c r="F941" s="4">
        <f t="shared" si="120"/>
        <v>8.2595103978660429E-35</v>
      </c>
      <c r="G941" s="4">
        <f t="shared" si="121"/>
        <v>1.0422771066086849E-16</v>
      </c>
      <c r="H941" s="18">
        <f t="shared" si="116"/>
        <v>7.0378124665189687E-7</v>
      </c>
    </row>
    <row r="942" spans="1:8" x14ac:dyDescent="0.3">
      <c r="A942">
        <f t="shared" si="117"/>
        <v>935</v>
      </c>
      <c r="B942">
        <f t="shared" si="114"/>
        <v>934</v>
      </c>
      <c r="C942">
        <f t="shared" si="115"/>
        <v>78</v>
      </c>
      <c r="D942" s="4">
        <f t="shared" si="118"/>
        <v>1.6546265716448462E-34</v>
      </c>
      <c r="E942" s="4">
        <f t="shared" si="119"/>
        <v>0</v>
      </c>
      <c r="F942" s="4">
        <f t="shared" si="120"/>
        <v>7.6196987342016203E-35</v>
      </c>
      <c r="G942" s="4">
        <f t="shared" si="121"/>
        <v>1.0422771066086849E-16</v>
      </c>
      <c r="H942" s="18">
        <f t="shared" si="116"/>
        <v>6.9317565906815428E-7</v>
      </c>
    </row>
    <row r="943" spans="1:8" x14ac:dyDescent="0.3">
      <c r="A943">
        <f t="shared" si="117"/>
        <v>936</v>
      </c>
      <c r="B943">
        <f t="shared" si="114"/>
        <v>935</v>
      </c>
      <c r="C943">
        <f t="shared" si="115"/>
        <v>78</v>
      </c>
      <c r="D943" s="4">
        <f t="shared" si="118"/>
        <v>1.5264531898641336E-34</v>
      </c>
      <c r="E943" s="4">
        <f t="shared" si="119"/>
        <v>0</v>
      </c>
      <c r="F943" s="4">
        <f t="shared" si="120"/>
        <v>7.0294492050030364E-35</v>
      </c>
      <c r="G943" s="4">
        <f t="shared" si="121"/>
        <v>1.0422771066086849E-16</v>
      </c>
      <c r="H943" s="18">
        <f t="shared" si="116"/>
        <v>6.8272989172476528E-7</v>
      </c>
    </row>
    <row r="944" spans="1:8" x14ac:dyDescent="0.3">
      <c r="A944">
        <f t="shared" si="117"/>
        <v>937</v>
      </c>
      <c r="B944">
        <f t="shared" si="114"/>
        <v>936</v>
      </c>
      <c r="C944">
        <f t="shared" si="115"/>
        <v>79</v>
      </c>
      <c r="D944" s="4">
        <f t="shared" si="118"/>
        <v>1.4082085836021009E-34</v>
      </c>
      <c r="E944" s="4">
        <f t="shared" si="119"/>
        <v>0</v>
      </c>
      <c r="F944" s="4">
        <f t="shared" si="120"/>
        <v>6.4849225473866794E-35</v>
      </c>
      <c r="G944" s="4">
        <f t="shared" si="121"/>
        <v>1.0422771066086849E-16</v>
      </c>
      <c r="H944" s="18">
        <f t="shared" si="116"/>
        <v>6.7244153622059016E-7</v>
      </c>
    </row>
    <row r="945" spans="1:8" x14ac:dyDescent="0.3">
      <c r="A945">
        <f t="shared" si="117"/>
        <v>938</v>
      </c>
      <c r="B945">
        <f t="shared" si="114"/>
        <v>937</v>
      </c>
      <c r="C945">
        <f t="shared" si="115"/>
        <v>79</v>
      </c>
      <c r="D945" s="4">
        <f t="shared" si="118"/>
        <v>1.2991236338581351E-34</v>
      </c>
      <c r="E945" s="4">
        <f t="shared" si="119"/>
        <v>0</v>
      </c>
      <c r="F945" s="4">
        <f t="shared" si="120"/>
        <v>5.9825769017113157E-35</v>
      </c>
      <c r="G945" s="4">
        <f t="shared" si="121"/>
        <v>1.0422771066086849E-16</v>
      </c>
      <c r="H945" s="18">
        <f t="shared" si="116"/>
        <v>6.6230822044773966E-7</v>
      </c>
    </row>
    <row r="946" spans="1:8" x14ac:dyDescent="0.3">
      <c r="A946">
        <f t="shared" si="117"/>
        <v>939</v>
      </c>
      <c r="B946">
        <f t="shared" si="114"/>
        <v>938</v>
      </c>
      <c r="C946">
        <f t="shared" si="115"/>
        <v>79</v>
      </c>
      <c r="D946" s="4">
        <f t="shared" si="118"/>
        <v>1.1984888003818925E-34</v>
      </c>
      <c r="E946" s="4">
        <f t="shared" si="119"/>
        <v>0</v>
      </c>
      <c r="F946" s="4">
        <f t="shared" si="120"/>
        <v>5.5191447736431436E-35</v>
      </c>
      <c r="G946" s="4">
        <f t="shared" si="121"/>
        <v>1.0422771066086849E-16</v>
      </c>
      <c r="H946" s="18">
        <f t="shared" si="116"/>
        <v>6.523276080446565E-7</v>
      </c>
    </row>
    <row r="947" spans="1:8" x14ac:dyDescent="0.3">
      <c r="A947">
        <f t="shared" si="117"/>
        <v>940</v>
      </c>
      <c r="B947">
        <f t="shared" si="114"/>
        <v>939</v>
      </c>
      <c r="C947">
        <f t="shared" si="115"/>
        <v>79</v>
      </c>
      <c r="D947" s="4">
        <f t="shared" si="118"/>
        <v>1.1056495064869866E-34</v>
      </c>
      <c r="E947" s="4">
        <f t="shared" si="119"/>
        <v>0</v>
      </c>
      <c r="F947" s="4">
        <f t="shared" si="120"/>
        <v>5.0916117808229193E-35</v>
      </c>
      <c r="G947" s="4">
        <f t="shared" si="121"/>
        <v>1.0422771066086849E-16</v>
      </c>
      <c r="H947" s="18">
        <f t="shared" si="116"/>
        <v>6.4249739785743776E-7</v>
      </c>
    </row>
    <row r="948" spans="1:8" x14ac:dyDescent="0.3">
      <c r="A948">
        <f t="shared" si="117"/>
        <v>941</v>
      </c>
      <c r="B948">
        <f t="shared" si="114"/>
        <v>940</v>
      </c>
      <c r="C948">
        <f t="shared" si="115"/>
        <v>79</v>
      </c>
      <c r="D948" s="4">
        <f t="shared" si="118"/>
        <v>1.0200018813737649E-34</v>
      </c>
      <c r="E948" s="4">
        <f t="shared" si="119"/>
        <v>0</v>
      </c>
      <c r="F948" s="4">
        <f t="shared" si="120"/>
        <v>4.697197045893431E-35</v>
      </c>
      <c r="G948" s="4">
        <f t="shared" si="121"/>
        <v>1.0422771066086849E-16</v>
      </c>
      <c r="H948" s="18">
        <f t="shared" si="116"/>
        <v>6.3281532340927552E-7</v>
      </c>
    </row>
    <row r="949" spans="1:8" x14ac:dyDescent="0.3">
      <c r="A949">
        <f t="shared" si="117"/>
        <v>942</v>
      </c>
      <c r="B949">
        <f t="shared" si="114"/>
        <v>941</v>
      </c>
      <c r="C949">
        <f t="shared" si="115"/>
        <v>79</v>
      </c>
      <c r="D949" s="4">
        <f t="shared" si="118"/>
        <v>9.4098883226722214E-35</v>
      </c>
      <c r="E949" s="4">
        <f t="shared" si="119"/>
        <v>0</v>
      </c>
      <c r="F949" s="4">
        <f t="shared" si="120"/>
        <v>4.3333351083542334E-35</v>
      </c>
      <c r="G949" s="4">
        <f t="shared" si="121"/>
        <v>1.0422771066086849E-16</v>
      </c>
      <c r="H949" s="18">
        <f t="shared" si="116"/>
        <v>6.2327915237789369E-7</v>
      </c>
    </row>
    <row r="950" spans="1:8" x14ac:dyDescent="0.3">
      <c r="A950">
        <f t="shared" si="117"/>
        <v>943</v>
      </c>
      <c r="B950">
        <f t="shared" si="114"/>
        <v>942</v>
      </c>
      <c r="C950">
        <f t="shared" si="115"/>
        <v>79</v>
      </c>
      <c r="D950" s="4">
        <f t="shared" si="118"/>
        <v>8.6809642082137137E-35</v>
      </c>
      <c r="E950" s="4">
        <f t="shared" si="119"/>
        <v>0</v>
      </c>
      <c r="F950" s="4">
        <f t="shared" si="120"/>
        <v>3.9976592375897999E-35</v>
      </c>
      <c r="G950" s="4">
        <f t="shared" si="121"/>
        <v>1.0422771066086849E-16</v>
      </c>
      <c r="H950" s="18">
        <f t="shared" si="116"/>
        <v>6.1388668608085676E-7</v>
      </c>
    </row>
    <row r="951" spans="1:8" x14ac:dyDescent="0.3">
      <c r="A951">
        <f t="shared" si="117"/>
        <v>944</v>
      </c>
      <c r="B951">
        <f t="shared" si="114"/>
        <v>943</v>
      </c>
      <c r="C951">
        <f t="shared" si="115"/>
        <v>79</v>
      </c>
      <c r="D951" s="4">
        <f t="shared" si="118"/>
        <v>8.0085052022048918E-35</v>
      </c>
      <c r="E951" s="4">
        <f t="shared" si="119"/>
        <v>0</v>
      </c>
      <c r="F951" s="4">
        <f t="shared" si="120"/>
        <v>3.6879860385310991E-35</v>
      </c>
      <c r="G951" s="4">
        <f t="shared" si="121"/>
        <v>1.0422771066086849E-16</v>
      </c>
      <c r="H951" s="18">
        <f t="shared" si="116"/>
        <v>6.046357589686365E-7</v>
      </c>
    </row>
    <row r="952" spans="1:8" x14ac:dyDescent="0.3">
      <c r="A952">
        <f t="shared" si="117"/>
        <v>945</v>
      </c>
      <c r="B952">
        <f t="shared" si="114"/>
        <v>944</v>
      </c>
      <c r="C952">
        <f t="shared" si="115"/>
        <v>79</v>
      </c>
      <c r="D952" s="4">
        <f t="shared" si="118"/>
        <v>7.3881373123343575E-35</v>
      </c>
      <c r="E952" s="4">
        <f t="shared" si="119"/>
        <v>0</v>
      </c>
      <c r="F952" s="4">
        <f t="shared" si="120"/>
        <v>3.4023012498185159E-35</v>
      </c>
      <c r="G952" s="4">
        <f t="shared" si="121"/>
        <v>1.0422771066086849E-16</v>
      </c>
      <c r="H952" s="18">
        <f t="shared" si="116"/>
        <v>5.9552423812531905E-7</v>
      </c>
    </row>
    <row r="953" spans="1:8" x14ac:dyDescent="0.3">
      <c r="A953">
        <f t="shared" si="117"/>
        <v>946</v>
      </c>
      <c r="B953">
        <f t="shared" si="114"/>
        <v>945</v>
      </c>
      <c r="C953">
        <f t="shared" si="115"/>
        <v>79</v>
      </c>
      <c r="D953" s="4">
        <f t="shared" si="118"/>
        <v>6.8158253716160395E-35</v>
      </c>
      <c r="E953" s="4">
        <f t="shared" si="119"/>
        <v>0</v>
      </c>
      <c r="F953" s="4">
        <f t="shared" si="120"/>
        <v>3.1387466420906362E-35</v>
      </c>
      <c r="G953" s="4">
        <f t="shared" si="121"/>
        <v>1.0422771066086849E-16</v>
      </c>
      <c r="H953" s="18">
        <f t="shared" si="116"/>
        <v>5.865500227768336E-7</v>
      </c>
    </row>
    <row r="954" spans="1:8" x14ac:dyDescent="0.3">
      <c r="A954">
        <f t="shared" si="117"/>
        <v>947</v>
      </c>
      <c r="B954">
        <f t="shared" si="114"/>
        <v>946</v>
      </c>
      <c r="C954">
        <f t="shared" si="115"/>
        <v>79</v>
      </c>
      <c r="D954" s="4">
        <f t="shared" si="118"/>
        <v>6.2878467917493055E-35</v>
      </c>
      <c r="E954" s="4">
        <f t="shared" si="119"/>
        <v>0</v>
      </c>
      <c r="F954" s="4">
        <f t="shared" si="120"/>
        <v>2.8956079311791545E-35</v>
      </c>
      <c r="G954" s="4">
        <f t="shared" si="121"/>
        <v>1.0422771066086849E-16</v>
      </c>
      <c r="H954" s="18">
        <f t="shared" si="116"/>
        <v>5.7771104380659266E-7</v>
      </c>
    </row>
    <row r="955" spans="1:8" x14ac:dyDescent="0.3">
      <c r="A955">
        <f t="shared" si="117"/>
        <v>948</v>
      </c>
      <c r="B955">
        <f t="shared" si="114"/>
        <v>947</v>
      </c>
      <c r="C955">
        <f t="shared" si="115"/>
        <v>79</v>
      </c>
      <c r="D955" s="4">
        <f t="shared" si="118"/>
        <v>5.8007673496390887E-35</v>
      </c>
      <c r="E955" s="4">
        <f t="shared" si="119"/>
        <v>0</v>
      </c>
      <c r="F955" s="4">
        <f t="shared" si="120"/>
        <v>2.671303627591585E-35</v>
      </c>
      <c r="G955" s="4">
        <f t="shared" si="121"/>
        <v>1.0422771066086849E-16</v>
      </c>
      <c r="H955" s="18">
        <f t="shared" si="116"/>
        <v>5.6900526327843265E-7</v>
      </c>
    </row>
    <row r="956" spans="1:8" x14ac:dyDescent="0.3">
      <c r="A956">
        <f t="shared" si="117"/>
        <v>949</v>
      </c>
      <c r="B956">
        <f t="shared" si="114"/>
        <v>948</v>
      </c>
      <c r="C956">
        <f t="shared" si="115"/>
        <v>80</v>
      </c>
      <c r="D956" s="4">
        <f t="shared" si="118"/>
        <v>5.3514188495800853E-35</v>
      </c>
      <c r="E956" s="4">
        <f t="shared" si="119"/>
        <v>0</v>
      </c>
      <c r="F956" s="4">
        <f t="shared" si="120"/>
        <v>2.4643747497535282E-35</v>
      </c>
      <c r="G956" s="4">
        <f t="shared" si="121"/>
        <v>1.0422771066086849E-16</v>
      </c>
      <c r="H956" s="18">
        <f t="shared" si="116"/>
        <v>5.6043067396674152E-7</v>
      </c>
    </row>
    <row r="957" spans="1:8" x14ac:dyDescent="0.3">
      <c r="A957">
        <f t="shared" si="117"/>
        <v>950</v>
      </c>
      <c r="B957">
        <f t="shared" si="114"/>
        <v>949</v>
      </c>
      <c r="C957">
        <f t="shared" si="115"/>
        <v>80</v>
      </c>
      <c r="D957" s="4">
        <f t="shared" si="118"/>
        <v>4.9368785158092606E-35</v>
      </c>
      <c r="E957" s="4">
        <f t="shared" si="119"/>
        <v>0</v>
      </c>
      <c r="F957" s="4">
        <f t="shared" si="120"/>
        <v>2.2734753341005409E-35</v>
      </c>
      <c r="G957" s="4">
        <f t="shared" si="121"/>
        <v>1.0422771066086849E-16</v>
      </c>
      <c r="H957" s="18">
        <f t="shared" si="116"/>
        <v>5.5198529889366825E-7</v>
      </c>
    </row>
    <row r="958" spans="1:8" x14ac:dyDescent="0.3">
      <c r="A958">
        <f t="shared" si="117"/>
        <v>951</v>
      </c>
      <c r="B958">
        <f t="shared" si="114"/>
        <v>950</v>
      </c>
      <c r="C958">
        <f t="shared" si="115"/>
        <v>80</v>
      </c>
      <c r="D958" s="4">
        <f t="shared" si="118"/>
        <v>4.5544499813860634E-35</v>
      </c>
      <c r="E958" s="4">
        <f t="shared" si="119"/>
        <v>0</v>
      </c>
      <c r="F958" s="4">
        <f t="shared" si="120"/>
        <v>2.0973636802927426E-35</v>
      </c>
      <c r="G958" s="4">
        <f t="shared" si="121"/>
        <v>1.0422771066086849E-16</v>
      </c>
      <c r="H958" s="18">
        <f t="shared" si="116"/>
        <v>5.4366719087330671E-7</v>
      </c>
    </row>
    <row r="959" spans="1:8" x14ac:dyDescent="0.3">
      <c r="A959">
        <f t="shared" si="117"/>
        <v>952</v>
      </c>
      <c r="B959">
        <f t="shared" si="114"/>
        <v>951</v>
      </c>
      <c r="C959">
        <f t="shared" si="115"/>
        <v>80</v>
      </c>
      <c r="D959" s="4">
        <f t="shared" si="118"/>
        <v>4.2016457497430009E-35</v>
      </c>
      <c r="E959" s="4">
        <f t="shared" si="119"/>
        <v>0</v>
      </c>
      <c r="F959" s="4">
        <f t="shared" si="120"/>
        <v>1.9348942746068876E-35</v>
      </c>
      <c r="G959" s="4">
        <f t="shared" si="121"/>
        <v>1.0422771066086849E-16</v>
      </c>
      <c r="H959" s="18">
        <f t="shared" si="116"/>
        <v>5.3547443206274661E-7</v>
      </c>
    </row>
    <row r="960" spans="1:8" x14ac:dyDescent="0.3">
      <c r="A960">
        <f t="shared" si="117"/>
        <v>953</v>
      </c>
      <c r="B960">
        <f t="shared" si="114"/>
        <v>952</v>
      </c>
      <c r="C960">
        <f t="shared" si="115"/>
        <v>80</v>
      </c>
      <c r="D960" s="4">
        <f t="shared" si="118"/>
        <v>3.8761710148281843E-35</v>
      </c>
      <c r="E960" s="4">
        <f t="shared" si="119"/>
        <v>0</v>
      </c>
      <c r="F960" s="4">
        <f t="shared" si="120"/>
        <v>1.785010338971811E-35</v>
      </c>
      <c r="G960" s="4">
        <f t="shared" si="121"/>
        <v>1.0422771066086849E-16</v>
      </c>
      <c r="H960" s="18">
        <f t="shared" si="116"/>
        <v>5.2740513351989232E-7</v>
      </c>
    </row>
    <row r="961" spans="1:8" x14ac:dyDescent="0.3">
      <c r="A961">
        <f t="shared" si="117"/>
        <v>954</v>
      </c>
      <c r="B961">
        <f t="shared" si="114"/>
        <v>953</v>
      </c>
      <c r="C961">
        <f t="shared" si="115"/>
        <v>80</v>
      </c>
      <c r="D961" s="4">
        <f t="shared" si="118"/>
        <v>3.5759087345983804E-35</v>
      </c>
      <c r="E961" s="4">
        <f t="shared" si="119"/>
        <v>0</v>
      </c>
      <c r="F961" s="4">
        <f t="shared" si="120"/>
        <v>1.6467369571826412E-35</v>
      </c>
      <c r="G961" s="4">
        <f t="shared" si="121"/>
        <v>1.0422771066086849E-16</v>
      </c>
      <c r="H961" s="18">
        <f t="shared" si="116"/>
        <v>5.1945743476794255E-7</v>
      </c>
    </row>
    <row r="962" spans="1:8" x14ac:dyDescent="0.3">
      <c r="A962">
        <f t="shared" si="117"/>
        <v>955</v>
      </c>
      <c r="B962">
        <f t="shared" si="114"/>
        <v>954</v>
      </c>
      <c r="C962">
        <f t="shared" si="115"/>
        <v>80</v>
      </c>
      <c r="D962" s="4">
        <f t="shared" si="118"/>
        <v>3.2989058607734814E-35</v>
      </c>
      <c r="E962" s="4">
        <f t="shared" si="119"/>
        <v>0</v>
      </c>
      <c r="F962" s="4">
        <f t="shared" si="120"/>
        <v>1.519174733583416E-35</v>
      </c>
      <c r="G962" s="4">
        <f t="shared" si="121"/>
        <v>1.0422771066086849E-16</v>
      </c>
      <c r="H962" s="18">
        <f t="shared" si="116"/>
        <v>5.1162950336643617E-7</v>
      </c>
    </row>
    <row r="963" spans="1:8" x14ac:dyDescent="0.3">
      <c r="A963">
        <f t="shared" si="117"/>
        <v>956</v>
      </c>
      <c r="B963">
        <f t="shared" si="114"/>
        <v>955</v>
      </c>
      <c r="C963">
        <f t="shared" si="115"/>
        <v>80</v>
      </c>
      <c r="D963" s="4">
        <f t="shared" si="118"/>
        <v>3.0433606352841935E-35</v>
      </c>
      <c r="E963" s="4">
        <f t="shared" si="119"/>
        <v>0</v>
      </c>
      <c r="F963" s="4">
        <f t="shared" si="120"/>
        <v>1.4014939429711677E-35</v>
      </c>
      <c r="G963" s="4">
        <f t="shared" si="121"/>
        <v>1.0422771066086849E-16</v>
      </c>
      <c r="H963" s="18">
        <f t="shared" si="116"/>
        <v>5.0391953448875821E-7</v>
      </c>
    </row>
    <row r="964" spans="1:8" x14ac:dyDescent="0.3">
      <c r="A964">
        <f t="shared" si="117"/>
        <v>957</v>
      </c>
      <c r="B964">
        <f t="shared" si="114"/>
        <v>956</v>
      </c>
      <c r="C964">
        <f t="shared" si="115"/>
        <v>80</v>
      </c>
      <c r="D964" s="4">
        <f t="shared" si="118"/>
        <v>2.8076108707830103E-35</v>
      </c>
      <c r="E964" s="4">
        <f t="shared" si="119"/>
        <v>0</v>
      </c>
      <c r="F964" s="4">
        <f t="shared" si="120"/>
        <v>1.2929291336696785E-35</v>
      </c>
      <c r="G964" s="4">
        <f t="shared" si="121"/>
        <v>1.0422771066086849E-16</v>
      </c>
      <c r="H964" s="18">
        <f t="shared" si="116"/>
        <v>4.9632575050601604E-7</v>
      </c>
    </row>
    <row r="965" spans="1:8" x14ac:dyDescent="0.3">
      <c r="A965">
        <f t="shared" si="117"/>
        <v>958</v>
      </c>
      <c r="B965">
        <f t="shared" si="114"/>
        <v>957</v>
      </c>
      <c r="C965">
        <f t="shared" si="115"/>
        <v>80</v>
      </c>
      <c r="D965" s="4">
        <f t="shared" si="118"/>
        <v>2.5901231389893549E-35</v>
      </c>
      <c r="E965" s="4">
        <f t="shared" si="119"/>
        <v>0</v>
      </c>
      <c r="F965" s="4">
        <f t="shared" si="120"/>
        <v>1.1927741486687364E-35</v>
      </c>
      <c r="G965" s="4">
        <f t="shared" si="121"/>
        <v>1.0422771066086849E-16</v>
      </c>
      <c r="H965" s="18">
        <f t="shared" si="116"/>
        <v>4.8884640057718514E-7</v>
      </c>
    </row>
    <row r="966" spans="1:8" x14ac:dyDescent="0.3">
      <c r="A966">
        <f t="shared" si="117"/>
        <v>959</v>
      </c>
      <c r="B966">
        <f t="shared" si="114"/>
        <v>958</v>
      </c>
      <c r="C966">
        <f t="shared" si="115"/>
        <v>80</v>
      </c>
      <c r="D966" s="4">
        <f t="shared" si="118"/>
        <v>2.3894827965447647E-35</v>
      </c>
      <c r="E966" s="4">
        <f t="shared" si="119"/>
        <v>0</v>
      </c>
      <c r="F966" s="4">
        <f t="shared" si="120"/>
        <v>1.1003775324440228E-35</v>
      </c>
      <c r="G966" s="4">
        <f t="shared" si="121"/>
        <v>1.0422771066086849E-16</v>
      </c>
      <c r="H966" s="18">
        <f t="shared" si="116"/>
        <v>4.8147976024543004E-7</v>
      </c>
    </row>
    <row r="967" spans="1:8" x14ac:dyDescent="0.3">
      <c r="A967">
        <f t="shared" si="117"/>
        <v>960</v>
      </c>
      <c r="B967">
        <f t="shared" si="114"/>
        <v>959</v>
      </c>
      <c r="C967">
        <f t="shared" si="115"/>
        <v>80</v>
      </c>
      <c r="D967" s="4">
        <f t="shared" si="118"/>
        <v>2.2043847835015444E-35</v>
      </c>
      <c r="E967" s="4">
        <f t="shared" si="119"/>
        <v>0</v>
      </c>
      <c r="F967" s="4">
        <f t="shared" si="120"/>
        <v>1.0151382935814072E-35</v>
      </c>
      <c r="G967" s="4">
        <f t="shared" si="121"/>
        <v>1.0422771066086849E-16</v>
      </c>
      <c r="H967" s="18">
        <f t="shared" si="116"/>
        <v>4.7422413104051017E-7</v>
      </c>
    </row>
    <row r="968" spans="1:8" x14ac:dyDescent="0.3">
      <c r="A968">
        <f t="shared" si="117"/>
        <v>961</v>
      </c>
      <c r="B968">
        <f t="shared" si="114"/>
        <v>960</v>
      </c>
      <c r="C968">
        <f t="shared" si="115"/>
        <v>81</v>
      </c>
      <c r="D968" s="4">
        <f t="shared" si="118"/>
        <v>2.033625134593898E-35</v>
      </c>
      <c r="E968" s="4">
        <f t="shared" si="119"/>
        <v>0</v>
      </c>
      <c r="F968" s="4">
        <f t="shared" si="120"/>
        <v>9.3650199564374859E-36</v>
      </c>
      <c r="G968" s="4">
        <f t="shared" si="121"/>
        <v>1.0422771066086849E-16</v>
      </c>
      <c r="H968" s="18">
        <f t="shared" si="116"/>
        <v>4.6707784008717639E-7</v>
      </c>
    </row>
    <row r="969" spans="1:8" x14ac:dyDescent="0.3">
      <c r="A969">
        <f t="shared" si="117"/>
        <v>962</v>
      </c>
      <c r="B969">
        <f t="shared" ref="B969:B1032" si="122">A969-1</f>
        <v>961</v>
      </c>
      <c r="C969">
        <f t="shared" ref="C969:C1032" si="123">INT(B969/12)+1</f>
        <v>81</v>
      </c>
      <c r="D969" s="4">
        <f t="shared" si="118"/>
        <v>1.8760931480768189E-35</v>
      </c>
      <c r="E969" s="4">
        <f t="shared" si="119"/>
        <v>0</v>
      </c>
      <c r="F969" s="4">
        <f t="shared" si="120"/>
        <v>8.6395715085334958E-36</v>
      </c>
      <c r="G969" s="4">
        <f t="shared" si="121"/>
        <v>1.0422771066086849E-16</v>
      </c>
      <c r="H969" s="18">
        <f t="shared" ref="H969:H1032" si="124">1/(1+$H$5)^B969</f>
        <v>4.6003923971946854E-7</v>
      </c>
    </row>
    <row r="970" spans="1:8" x14ac:dyDescent="0.3">
      <c r="A970">
        <f t="shared" ref="A970:A1033" si="125">A969+1</f>
        <v>963</v>
      </c>
      <c r="B970">
        <f t="shared" si="122"/>
        <v>962</v>
      </c>
      <c r="C970">
        <f t="shared" si="123"/>
        <v>81</v>
      </c>
      <c r="D970" s="4">
        <f t="shared" si="118"/>
        <v>1.7307641611951535E-35</v>
      </c>
      <c r="E970" s="4">
        <f t="shared" si="119"/>
        <v>0</v>
      </c>
      <c r="F970" s="4">
        <f t="shared" si="120"/>
        <v>7.9703189313285899E-36</v>
      </c>
      <c r="G970" s="4">
        <f t="shared" si="121"/>
        <v>1.0422771066086849E-16</v>
      </c>
      <c r="H970" s="18">
        <f t="shared" si="124"/>
        <v>4.5310670710082586E-7</v>
      </c>
    </row>
    <row r="971" spans="1:8" x14ac:dyDescent="0.3">
      <c r="A971">
        <f t="shared" si="125"/>
        <v>964</v>
      </c>
      <c r="B971">
        <f t="shared" si="122"/>
        <v>963</v>
      </c>
      <c r="C971">
        <f t="shared" si="123"/>
        <v>81</v>
      </c>
      <c r="D971" s="4">
        <f t="shared" ref="D971:D1034" si="126">D970*(1-$B$1)</f>
        <v>1.5966928852910596E-35</v>
      </c>
      <c r="E971" s="4">
        <f t="shared" ref="E971:E1034" si="127">E970*(1-$B$2)</f>
        <v>0</v>
      </c>
      <c r="F971" s="4">
        <f t="shared" si="120"/>
        <v>7.3529090886450672E-36</v>
      </c>
      <c r="G971" s="4">
        <f t="shared" si="121"/>
        <v>1.0422771066086849E-16</v>
      </c>
      <c r="H971" s="18">
        <f t="shared" si="124"/>
        <v>4.4627864384992191E-7</v>
      </c>
    </row>
    <row r="972" spans="1:8" x14ac:dyDescent="0.3">
      <c r="A972">
        <f t="shared" si="125"/>
        <v>965</v>
      </c>
      <c r="B972">
        <f t="shared" si="122"/>
        <v>964</v>
      </c>
      <c r="C972">
        <f t="shared" si="123"/>
        <v>81</v>
      </c>
      <c r="D972" s="4">
        <f t="shared" si="126"/>
        <v>1.4730072571982418E-35</v>
      </c>
      <c r="E972" s="4">
        <f t="shared" si="127"/>
        <v>0</v>
      </c>
      <c r="F972" s="4">
        <f t="shared" si="120"/>
        <v>6.7833260540387152E-36</v>
      </c>
      <c r="G972" s="4">
        <f t="shared" si="121"/>
        <v>1.0422771066086849E-16</v>
      </c>
      <c r="H972" s="18">
        <f t="shared" si="124"/>
        <v>4.3955347567213827E-7</v>
      </c>
    </row>
    <row r="973" spans="1:8" x14ac:dyDescent="0.3">
      <c r="A973">
        <f t="shared" si="125"/>
        <v>966</v>
      </c>
      <c r="B973">
        <f t="shared" si="122"/>
        <v>965</v>
      </c>
      <c r="C973">
        <f t="shared" si="123"/>
        <v>81</v>
      </c>
      <c r="D973" s="4">
        <f t="shared" si="126"/>
        <v>1.3589027669295123E-35</v>
      </c>
      <c r="E973" s="4">
        <f t="shared" si="127"/>
        <v>0</v>
      </c>
      <c r="F973" s="4">
        <f t="shared" si="120"/>
        <v>6.257864989308529E-36</v>
      </c>
      <c r="G973" s="4">
        <f t="shared" si="121"/>
        <v>1.0422771066086849E-16</v>
      </c>
      <c r="H973" s="18">
        <f t="shared" si="124"/>
        <v>4.3292965199659038E-7</v>
      </c>
    </row>
    <row r="974" spans="1:8" x14ac:dyDescent="0.3">
      <c r="A974">
        <f t="shared" si="125"/>
        <v>967</v>
      </c>
      <c r="B974">
        <f t="shared" si="122"/>
        <v>966</v>
      </c>
      <c r="C974">
        <f t="shared" si="123"/>
        <v>81</v>
      </c>
      <c r="D974" s="4">
        <f t="shared" si="126"/>
        <v>1.2536372247622683E-35</v>
      </c>
      <c r="E974" s="4">
        <f t="shared" si="127"/>
        <v>0</v>
      </c>
      <c r="F974" s="4">
        <f t="shared" si="120"/>
        <v>5.7731080464719069E-36</v>
      </c>
      <c r="G974" s="4">
        <f t="shared" si="121"/>
        <v>1.0422771066086849E-16</v>
      </c>
      <c r="H974" s="18">
        <f t="shared" si="124"/>
        <v>4.2640564561862537E-7</v>
      </c>
    </row>
    <row r="975" spans="1:8" x14ac:dyDescent="0.3">
      <c r="A975">
        <f t="shared" si="125"/>
        <v>968</v>
      </c>
      <c r="B975">
        <f t="shared" si="122"/>
        <v>967</v>
      </c>
      <c r="C975">
        <f t="shared" si="123"/>
        <v>81</v>
      </c>
      <c r="D975" s="4">
        <f t="shared" si="126"/>
        <v>1.1565259336845274E-35</v>
      </c>
      <c r="E975" s="4">
        <f t="shared" si="127"/>
        <v>0</v>
      </c>
      <c r="F975" s="4">
        <f t="shared" si="120"/>
        <v>5.3259021364603437E-36</v>
      </c>
      <c r="G975" s="4">
        <f t="shared" si="121"/>
        <v>1.0422771066086849E-16</v>
      </c>
      <c r="H975" s="18">
        <f t="shared" si="124"/>
        <v>4.1997995234770551E-7</v>
      </c>
    </row>
    <row r="976" spans="1:8" x14ac:dyDescent="0.3">
      <c r="A976">
        <f t="shared" si="125"/>
        <v>969</v>
      </c>
      <c r="B976">
        <f t="shared" si="122"/>
        <v>968</v>
      </c>
      <c r="C976">
        <f t="shared" si="123"/>
        <v>81</v>
      </c>
      <c r="D976" s="4">
        <f t="shared" si="126"/>
        <v>1.0669372358008217E-35</v>
      </c>
      <c r="E976" s="4">
        <f t="shared" si="127"/>
        <v>0</v>
      </c>
      <c r="F976" s="4">
        <f t="shared" si="120"/>
        <v>4.913338419932668E-36</v>
      </c>
      <c r="G976" s="4">
        <f t="shared" si="121"/>
        <v>1.0422771066086849E-16</v>
      </c>
      <c r="H976" s="18">
        <f t="shared" si="124"/>
        <v>4.1365109066059833E-7</v>
      </c>
    </row>
    <row r="977" spans="1:8" x14ac:dyDescent="0.3">
      <c r="A977">
        <f t="shared" si="125"/>
        <v>970</v>
      </c>
      <c r="B977">
        <f t="shared" si="122"/>
        <v>969</v>
      </c>
      <c r="C977">
        <f t="shared" si="123"/>
        <v>81</v>
      </c>
      <c r="D977" s="4">
        <f t="shared" si="126"/>
        <v>9.8428840372966003E-36</v>
      </c>
      <c r="E977" s="4">
        <f t="shared" si="127"/>
        <v>0</v>
      </c>
      <c r="F977" s="4">
        <f t="shared" si="120"/>
        <v>4.5327333868043556E-36</v>
      </c>
      <c r="G977" s="4">
        <f t="shared" si="121"/>
        <v>1.0422771066086849E-16</v>
      </c>
      <c r="H977" s="18">
        <f t="shared" si="124"/>
        <v>4.0741760135979356E-7</v>
      </c>
    </row>
    <row r="978" spans="1:8" x14ac:dyDescent="0.3">
      <c r="A978">
        <f t="shared" si="125"/>
        <v>971</v>
      </c>
      <c r="B978">
        <f t="shared" si="122"/>
        <v>970</v>
      </c>
      <c r="C978">
        <f t="shared" si="123"/>
        <v>81</v>
      </c>
      <c r="D978" s="4">
        <f t="shared" si="126"/>
        <v>9.0804185026826117E-36</v>
      </c>
      <c r="E978" s="4">
        <f t="shared" si="127"/>
        <v>0</v>
      </c>
      <c r="F978" s="4">
        <f t="shared" si="120"/>
        <v>4.1816114014251924E-36</v>
      </c>
      <c r="G978" s="4">
        <f t="shared" si="121"/>
        <v>1.0422771066086849E-16</v>
      </c>
      <c r="H978" s="18">
        <f t="shared" si="124"/>
        <v>4.0127804723706638E-7</v>
      </c>
    </row>
    <row r="979" spans="1:8" x14ac:dyDescent="0.3">
      <c r="A979">
        <f t="shared" si="125"/>
        <v>972</v>
      </c>
      <c r="B979">
        <f t="shared" si="122"/>
        <v>971</v>
      </c>
      <c r="C979">
        <f t="shared" si="123"/>
        <v>81</v>
      </c>
      <c r="D979" s="4">
        <f t="shared" si="126"/>
        <v>8.3770163167041793E-36</v>
      </c>
      <c r="E979" s="4">
        <f t="shared" si="127"/>
        <v>0</v>
      </c>
      <c r="F979" s="4">
        <f t="shared" si="120"/>
        <v>3.8576885998708521E-36</v>
      </c>
      <c r="G979" s="4">
        <f t="shared" si="121"/>
        <v>1.0422771066086849E-16</v>
      </c>
      <c r="H979" s="18">
        <f t="shared" si="124"/>
        <v>3.9523101274211203E-7</v>
      </c>
    </row>
    <row r="980" spans="1:8" x14ac:dyDescent="0.3">
      <c r="A980">
        <f t="shared" si="125"/>
        <v>973</v>
      </c>
      <c r="B980">
        <f t="shared" si="122"/>
        <v>972</v>
      </c>
      <c r="C980">
        <f t="shared" si="123"/>
        <v>82</v>
      </c>
      <c r="D980" s="4">
        <f t="shared" si="126"/>
        <v>7.7281022179315369E-36</v>
      </c>
      <c r="E980" s="4">
        <f t="shared" si="127"/>
        <v>0</v>
      </c>
      <c r="F980" s="4">
        <f t="shared" si="120"/>
        <v>3.5588580346087349E-36</v>
      </c>
      <c r="G980" s="4">
        <f t="shared" si="121"/>
        <v>1.0422771066086849E-16</v>
      </c>
      <c r="H980" s="18">
        <f t="shared" si="124"/>
        <v>3.8927510365617247E-7</v>
      </c>
    </row>
    <row r="981" spans="1:8" x14ac:dyDescent="0.3">
      <c r="A981">
        <f t="shared" si="125"/>
        <v>974</v>
      </c>
      <c r="B981">
        <f t="shared" si="122"/>
        <v>973</v>
      </c>
      <c r="C981">
        <f t="shared" si="123"/>
        <v>82</v>
      </c>
      <c r="D981" s="4">
        <f t="shared" si="126"/>
        <v>7.1294553612969137E-36</v>
      </c>
      <c r="E981" s="4">
        <f t="shared" si="127"/>
        <v>0</v>
      </c>
      <c r="F981" s="4">
        <f t="shared" ref="F981:F1044" si="128">D981*$B$3+E981*$B$4</f>
        <v>3.2831759699119212E-36</v>
      </c>
      <c r="G981" s="4">
        <f t="shared" ref="G981:G1044" si="129">G980-F981</f>
        <v>1.0422771066086849E-16</v>
      </c>
      <c r="H981" s="18">
        <f t="shared" si="124"/>
        <v>3.8340894677058262E-7</v>
      </c>
    </row>
    <row r="982" spans="1:8" x14ac:dyDescent="0.3">
      <c r="A982">
        <f t="shared" si="125"/>
        <v>975</v>
      </c>
      <c r="B982">
        <f t="shared" si="122"/>
        <v>974</v>
      </c>
      <c r="C982">
        <f t="shared" si="123"/>
        <v>82</v>
      </c>
      <c r="D982" s="4">
        <f t="shared" si="126"/>
        <v>6.5771818637163375E-36</v>
      </c>
      <c r="E982" s="4">
        <f t="shared" si="127"/>
        <v>0</v>
      </c>
      <c r="F982" s="4">
        <f t="shared" si="128"/>
        <v>3.028849238880125E-36</v>
      </c>
      <c r="G982" s="4">
        <f t="shared" si="129"/>
        <v>1.0422771066086849E-16</v>
      </c>
      <c r="H982" s="18">
        <f t="shared" si="124"/>
        <v>3.7763118957015916E-7</v>
      </c>
    </row>
    <row r="983" spans="1:8" x14ac:dyDescent="0.3">
      <c r="A983">
        <f t="shared" si="125"/>
        <v>976</v>
      </c>
      <c r="B983">
        <f t="shared" si="122"/>
        <v>975</v>
      </c>
      <c r="C983">
        <f t="shared" si="123"/>
        <v>82</v>
      </c>
      <c r="D983" s="4">
        <f t="shared" si="126"/>
        <v>6.0676894764272494E-36</v>
      </c>
      <c r="E983" s="4">
        <f t="shared" si="127"/>
        <v>0</v>
      </c>
      <c r="F983" s="4">
        <f t="shared" si="128"/>
        <v>2.7942235798317033E-36</v>
      </c>
      <c r="G983" s="4">
        <f t="shared" si="129"/>
        <v>1.0422771066086849E-16</v>
      </c>
      <c r="H983" s="18">
        <f t="shared" si="124"/>
        <v>3.7194049992136225E-7</v>
      </c>
    </row>
    <row r="984" spans="1:8" x14ac:dyDescent="0.3">
      <c r="A984">
        <f t="shared" si="125"/>
        <v>977</v>
      </c>
      <c r="B984">
        <f t="shared" si="122"/>
        <v>976</v>
      </c>
      <c r="C984">
        <f t="shared" si="123"/>
        <v>82</v>
      </c>
      <c r="D984" s="4">
        <f t="shared" si="126"/>
        <v>5.5976642192988074E-36</v>
      </c>
      <c r="E984" s="4">
        <f t="shared" si="127"/>
        <v>0</v>
      </c>
      <c r="F984" s="4">
        <f t="shared" si="128"/>
        <v>2.5777728762010887E-36</v>
      </c>
      <c r="G984" s="4">
        <f t="shared" si="129"/>
        <v>1.0422771066086849E-16</v>
      </c>
      <c r="H984" s="18">
        <f t="shared" si="124"/>
        <v>3.663355657651554E-7</v>
      </c>
    </row>
    <row r="985" spans="1:8" x14ac:dyDescent="0.3">
      <c r="A985">
        <f t="shared" si="125"/>
        <v>978</v>
      </c>
      <c r="B985">
        <f t="shared" si="122"/>
        <v>977</v>
      </c>
      <c r="C985">
        <f t="shared" si="123"/>
        <v>82</v>
      </c>
      <c r="D985" s="4">
        <f t="shared" si="126"/>
        <v>5.1640488251333497E-36</v>
      </c>
      <c r="E985" s="4">
        <f t="shared" si="127"/>
        <v>0</v>
      </c>
      <c r="F985" s="4">
        <f t="shared" si="128"/>
        <v>2.3780892299528368E-36</v>
      </c>
      <c r="G985" s="4">
        <f t="shared" si="129"/>
        <v>1.0422771066086849E-16</v>
      </c>
      <c r="H985" s="18">
        <f t="shared" si="124"/>
        <v>3.6081509481449366E-7</v>
      </c>
    </row>
    <row r="986" spans="1:8" x14ac:dyDescent="0.3">
      <c r="A986">
        <f t="shared" si="125"/>
        <v>979</v>
      </c>
      <c r="B986">
        <f t="shared" si="122"/>
        <v>978</v>
      </c>
      <c r="C986">
        <f t="shared" si="123"/>
        <v>82</v>
      </c>
      <c r="D986" s="4">
        <f t="shared" si="126"/>
        <v>4.7640228537505287E-36</v>
      </c>
      <c r="E986" s="4">
        <f t="shared" si="127"/>
        <v>0</v>
      </c>
      <c r="F986" s="4">
        <f t="shared" si="128"/>
        <v>2.1938738039450584E-36</v>
      </c>
      <c r="G986" s="4">
        <f t="shared" si="129"/>
        <v>1.0422771066086849E-16</v>
      </c>
      <c r="H986" s="18">
        <f t="shared" si="124"/>
        <v>3.5537781425637115E-7</v>
      </c>
    </row>
    <row r="987" spans="1:8" x14ac:dyDescent="0.3">
      <c r="A987">
        <f t="shared" si="125"/>
        <v>980</v>
      </c>
      <c r="B987">
        <f t="shared" si="122"/>
        <v>979</v>
      </c>
      <c r="C987">
        <f t="shared" si="123"/>
        <v>82</v>
      </c>
      <c r="D987" s="4">
        <f t="shared" si="126"/>
        <v>4.3949843465066893E-36</v>
      </c>
      <c r="E987" s="4">
        <f t="shared" si="127"/>
        <v>0</v>
      </c>
      <c r="F987" s="4">
        <f t="shared" si="128"/>
        <v>2.0239283736766323E-36</v>
      </c>
      <c r="G987" s="4">
        <f t="shared" si="129"/>
        <v>1.0422771066086849E-16</v>
      </c>
      <c r="H987" s="18">
        <f t="shared" si="124"/>
        <v>3.5002247045835819E-7</v>
      </c>
    </row>
    <row r="988" spans="1:8" x14ac:dyDescent="0.3">
      <c r="A988">
        <f t="shared" si="125"/>
        <v>981</v>
      </c>
      <c r="B988">
        <f t="shared" si="122"/>
        <v>980</v>
      </c>
      <c r="C988">
        <f t="shared" si="123"/>
        <v>82</v>
      </c>
      <c r="D988" s="4">
        <f t="shared" si="126"/>
        <v>4.0545329019217837E-36</v>
      </c>
      <c r="E988" s="4">
        <f t="shared" si="127"/>
        <v>0</v>
      </c>
      <c r="F988" s="4">
        <f t="shared" si="128"/>
        <v>1.8671475334667525E-36</v>
      </c>
      <c r="G988" s="4">
        <f t="shared" si="129"/>
        <v>1.0422771066086849E-16</v>
      </c>
      <c r="H988" s="18">
        <f t="shared" si="124"/>
        <v>3.44747828679561E-7</v>
      </c>
    </row>
    <row r="989" spans="1:8" x14ac:dyDescent="0.3">
      <c r="A989">
        <f t="shared" si="125"/>
        <v>982</v>
      </c>
      <c r="B989">
        <f t="shared" si="122"/>
        <v>981</v>
      </c>
      <c r="C989">
        <f t="shared" si="123"/>
        <v>82</v>
      </c>
      <c r="D989" s="4">
        <f t="shared" si="126"/>
        <v>3.740454062329676E-36</v>
      </c>
      <c r="E989" s="4">
        <f t="shared" si="127"/>
        <v>0</v>
      </c>
      <c r="F989" s="4">
        <f t="shared" si="128"/>
        <v>1.7225115063721039E-36</v>
      </c>
      <c r="G989" s="4">
        <f t="shared" si="129"/>
        <v>1.0422771066086849E-16</v>
      </c>
      <c r="H989" s="18">
        <f t="shared" si="124"/>
        <v>3.3955267278593609E-7</v>
      </c>
    </row>
    <row r="990" spans="1:8" x14ac:dyDescent="0.3">
      <c r="A990">
        <f t="shared" si="125"/>
        <v>983</v>
      </c>
      <c r="B990">
        <f t="shared" si="122"/>
        <v>982</v>
      </c>
      <c r="C990">
        <f t="shared" si="123"/>
        <v>82</v>
      </c>
      <c r="D990" s="4">
        <f t="shared" si="126"/>
        <v>3.4507049099951971E-36</v>
      </c>
      <c r="E990" s="4">
        <f t="shared" si="127"/>
        <v>0</v>
      </c>
      <c r="F990" s="4">
        <f t="shared" si="128"/>
        <v>1.5890795110739582E-36</v>
      </c>
      <c r="G990" s="4">
        <f t="shared" si="129"/>
        <v>1.0422771066086849E-16</v>
      </c>
      <c r="H990" s="18">
        <f t="shared" si="124"/>
        <v>3.3443580496989666E-7</v>
      </c>
    </row>
    <row r="991" spans="1:8" x14ac:dyDescent="0.3">
      <c r="A991">
        <f t="shared" si="125"/>
        <v>984</v>
      </c>
      <c r="B991">
        <f t="shared" si="122"/>
        <v>983</v>
      </c>
      <c r="C991">
        <f t="shared" si="123"/>
        <v>82</v>
      </c>
      <c r="D991" s="4">
        <f t="shared" si="126"/>
        <v>3.1834007790082761E-36</v>
      </c>
      <c r="E991" s="4">
        <f t="shared" si="127"/>
        <v>0</v>
      </c>
      <c r="F991" s="4">
        <f t="shared" si="128"/>
        <v>1.4659836425902817E-36</v>
      </c>
      <c r="G991" s="4">
        <f t="shared" si="129"/>
        <v>1.0422771066086849E-16</v>
      </c>
      <c r="H991" s="18">
        <f t="shared" si="124"/>
        <v>3.2939604547414228E-7</v>
      </c>
    </row>
    <row r="992" spans="1:8" x14ac:dyDescent="0.3">
      <c r="A992">
        <f t="shared" si="125"/>
        <v>985</v>
      </c>
      <c r="B992">
        <f t="shared" si="122"/>
        <v>984</v>
      </c>
      <c r="C992">
        <f t="shared" si="123"/>
        <v>83</v>
      </c>
      <c r="D992" s="4">
        <f t="shared" si="126"/>
        <v>2.936802996522993E-36</v>
      </c>
      <c r="E992" s="4">
        <f t="shared" si="127"/>
        <v>0</v>
      </c>
      <c r="F992" s="4">
        <f t="shared" si="128"/>
        <v>1.3524232270100976E-36</v>
      </c>
      <c r="G992" s="4">
        <f t="shared" si="129"/>
        <v>1.0422771066086849E-16</v>
      </c>
      <c r="H992" s="18">
        <f t="shared" si="124"/>
        <v>3.2443223231965165E-7</v>
      </c>
    </row>
    <row r="993" spans="1:8" x14ac:dyDescent="0.3">
      <c r="A993">
        <f t="shared" si="125"/>
        <v>986</v>
      </c>
      <c r="B993">
        <f t="shared" si="122"/>
        <v>985</v>
      </c>
      <c r="C993">
        <f t="shared" si="123"/>
        <v>83</v>
      </c>
      <c r="D993" s="4">
        <f t="shared" si="126"/>
        <v>2.709307573604765E-36</v>
      </c>
      <c r="E993" s="4">
        <f t="shared" si="127"/>
        <v>0</v>
      </c>
      <c r="F993" s="4">
        <f t="shared" si="128"/>
        <v>1.2476596135306233E-36</v>
      </c>
      <c r="G993" s="4">
        <f t="shared" si="129"/>
        <v>1.0422771066086849E-16</v>
      </c>
      <c r="H993" s="18">
        <f t="shared" si="124"/>
        <v>3.1954322103777365E-7</v>
      </c>
    </row>
    <row r="994" spans="1:8" x14ac:dyDescent="0.3">
      <c r="A994">
        <f t="shared" si="125"/>
        <v>987</v>
      </c>
      <c r="B994">
        <f t="shared" si="122"/>
        <v>986</v>
      </c>
      <c r="C994">
        <f t="shared" si="123"/>
        <v>83</v>
      </c>
      <c r="D994" s="4">
        <f t="shared" si="126"/>
        <v>2.4994347721255701E-36</v>
      </c>
      <c r="E994" s="4">
        <f t="shared" si="127"/>
        <v>0</v>
      </c>
      <c r="F994" s="4">
        <f t="shared" si="128"/>
        <v>1.1510113699221181E-36</v>
      </c>
      <c r="G994" s="4">
        <f t="shared" si="129"/>
        <v>1.0422771066086849E-16</v>
      </c>
      <c r="H994" s="18">
        <f t="shared" si="124"/>
        <v>3.1472788440635634E-7</v>
      </c>
    </row>
    <row r="995" spans="1:8" x14ac:dyDescent="0.3">
      <c r="A995">
        <f t="shared" si="125"/>
        <v>988</v>
      </c>
      <c r="B995">
        <f t="shared" si="122"/>
        <v>987</v>
      </c>
      <c r="C995">
        <f t="shared" si="123"/>
        <v>83</v>
      </c>
      <c r="D995" s="4">
        <f t="shared" si="126"/>
        <v>2.3058194798453479E-36</v>
      </c>
      <c r="E995" s="4">
        <f t="shared" si="127"/>
        <v>0</v>
      </c>
      <c r="F995" s="4">
        <f t="shared" si="128"/>
        <v>1.0618498501694699E-36</v>
      </c>
      <c r="G995" s="4">
        <f t="shared" si="129"/>
        <v>1.0422771066086849E-16</v>
      </c>
      <c r="H995" s="18">
        <f t="shared" si="124"/>
        <v>3.0998511218985168E-7</v>
      </c>
    </row>
    <row r="996" spans="1:8" x14ac:dyDescent="0.3">
      <c r="A996">
        <f t="shared" si="125"/>
        <v>989</v>
      </c>
      <c r="B996">
        <f t="shared" si="122"/>
        <v>988</v>
      </c>
      <c r="C996">
        <f t="shared" si="123"/>
        <v>83</v>
      </c>
      <c r="D996" s="4">
        <f t="shared" si="126"/>
        <v>2.1272023310745384E-36</v>
      </c>
      <c r="E996" s="4">
        <f t="shared" si="127"/>
        <v>0</v>
      </c>
      <c r="F996" s="4">
        <f t="shared" si="128"/>
        <v>9.7959510546035541E-37</v>
      </c>
      <c r="G996" s="4">
        <f t="shared" si="129"/>
        <v>1.0422771066086849E-16</v>
      </c>
      <c r="H996" s="18">
        <f t="shared" si="124"/>
        <v>3.0531381088333649E-7</v>
      </c>
    </row>
    <row r="997" spans="1:8" x14ac:dyDescent="0.3">
      <c r="A997">
        <f t="shared" si="125"/>
        <v>990</v>
      </c>
      <c r="B997">
        <f t="shared" si="122"/>
        <v>989</v>
      </c>
      <c r="C997">
        <f t="shared" si="123"/>
        <v>83</v>
      </c>
      <c r="D997" s="4">
        <f t="shared" si="126"/>
        <v>1.9624215151623418E-36</v>
      </c>
      <c r="E997" s="4">
        <f t="shared" si="127"/>
        <v>0</v>
      </c>
      <c r="F997" s="4">
        <f t="shared" si="128"/>
        <v>9.0371211192310572E-37</v>
      </c>
      <c r="G997" s="4">
        <f t="shared" si="129"/>
        <v>1.0422771066086849E-16</v>
      </c>
      <c r="H997" s="18">
        <f t="shared" si="124"/>
        <v>3.0071290346039247E-7</v>
      </c>
    </row>
    <row r="998" spans="1:8" x14ac:dyDescent="0.3">
      <c r="A998">
        <f t="shared" si="125"/>
        <v>991</v>
      </c>
      <c r="B998">
        <f t="shared" si="122"/>
        <v>990</v>
      </c>
      <c r="C998">
        <f t="shared" si="123"/>
        <v>83</v>
      </c>
      <c r="D998" s="4">
        <f t="shared" si="126"/>
        <v>1.8104052195292166E-36</v>
      </c>
      <c r="E998" s="4">
        <f t="shared" si="127"/>
        <v>0</v>
      </c>
      <c r="F998" s="4">
        <f t="shared" si="128"/>
        <v>8.3370729057769057E-37</v>
      </c>
      <c r="G998" s="4">
        <f t="shared" si="129"/>
        <v>1.0422771066086849E-16</v>
      </c>
      <c r="H998" s="18">
        <f t="shared" si="124"/>
        <v>2.9618132912478336E-7</v>
      </c>
    </row>
    <row r="999" spans="1:8" x14ac:dyDescent="0.3">
      <c r="A999">
        <f t="shared" si="125"/>
        <v>992</v>
      </c>
      <c r="B999">
        <f t="shared" si="122"/>
        <v>991</v>
      </c>
      <c r="C999">
        <f t="shared" si="123"/>
        <v>83</v>
      </c>
      <c r="D999" s="4">
        <f t="shared" si="126"/>
        <v>1.6701646580895203E-36</v>
      </c>
      <c r="E999" s="4">
        <f t="shared" si="127"/>
        <v>0</v>
      </c>
      <c r="F999" s="4">
        <f t="shared" si="128"/>
        <v>7.6912529686393653E-37</v>
      </c>
      <c r="G999" s="4">
        <f t="shared" si="129"/>
        <v>1.0422771066086849E-16</v>
      </c>
      <c r="H999" s="18">
        <f t="shared" si="124"/>
        <v>2.9171804306587541E-7</v>
      </c>
    </row>
    <row r="1000" spans="1:8" x14ac:dyDescent="0.3">
      <c r="A1000">
        <f t="shared" si="125"/>
        <v>993</v>
      </c>
      <c r="B1000">
        <f t="shared" si="122"/>
        <v>992</v>
      </c>
      <c r="C1000">
        <f t="shared" si="123"/>
        <v>83</v>
      </c>
      <c r="D1000" s="4">
        <f t="shared" si="126"/>
        <v>1.5407876397178426E-36</v>
      </c>
      <c r="E1000" s="4">
        <f t="shared" si="127"/>
        <v>0</v>
      </c>
      <c r="F1000" s="4">
        <f t="shared" si="128"/>
        <v>7.0954605886454521E-37</v>
      </c>
      <c r="G1000" s="4">
        <f t="shared" si="129"/>
        <v>1.0422771066086849E-16</v>
      </c>
      <c r="H1000" s="18">
        <f t="shared" si="124"/>
        <v>2.8732201621774392E-7</v>
      </c>
    </row>
    <row r="1001" spans="1:8" x14ac:dyDescent="0.3">
      <c r="A1001">
        <f t="shared" si="125"/>
        <v>994</v>
      </c>
      <c r="B1001">
        <f t="shared" si="122"/>
        <v>993</v>
      </c>
      <c r="C1001">
        <f t="shared" si="123"/>
        <v>83</v>
      </c>
      <c r="D1001" s="4">
        <f t="shared" si="126"/>
        <v>1.4214326349252885E-36</v>
      </c>
      <c r="E1001" s="4">
        <f t="shared" si="127"/>
        <v>0</v>
      </c>
      <c r="F1001" s="4">
        <f t="shared" si="128"/>
        <v>6.5458204495810959E-37</v>
      </c>
      <c r="G1001" s="4">
        <f t="shared" si="129"/>
        <v>1.0422771066086849E-16</v>
      </c>
      <c r="H1001" s="18">
        <f t="shared" si="124"/>
        <v>2.8299223502190875E-7</v>
      </c>
    </row>
    <row r="1002" spans="1:8" x14ac:dyDescent="0.3">
      <c r="A1002">
        <f t="shared" si="125"/>
        <v>995</v>
      </c>
      <c r="B1002">
        <f t="shared" si="122"/>
        <v>994</v>
      </c>
      <c r="C1002">
        <f t="shared" si="123"/>
        <v>83</v>
      </c>
      <c r="D1002" s="4">
        <f t="shared" si="126"/>
        <v>1.3113233021525589E-36</v>
      </c>
      <c r="E1002" s="4">
        <f t="shared" si="127"/>
        <v>0</v>
      </c>
      <c r="F1002" s="4">
        <f t="shared" si="128"/>
        <v>6.0387574312964854E-37</v>
      </c>
      <c r="G1002" s="4">
        <f t="shared" si="129"/>
        <v>1.0422771066086849E-16</v>
      </c>
      <c r="H1002" s="18">
        <f t="shared" si="124"/>
        <v>2.787277011936459E-7</v>
      </c>
    </row>
    <row r="1003" spans="1:8" x14ac:dyDescent="0.3">
      <c r="A1003">
        <f t="shared" si="125"/>
        <v>996</v>
      </c>
      <c r="B1003">
        <f t="shared" si="122"/>
        <v>995</v>
      </c>
      <c r="C1003">
        <f t="shared" si="123"/>
        <v>83</v>
      </c>
      <c r="D1003" s="4">
        <f t="shared" si="126"/>
        <v>1.2097434380762426E-36</v>
      </c>
      <c r="E1003" s="4">
        <f t="shared" si="127"/>
        <v>0</v>
      </c>
      <c r="F1003" s="4">
        <f t="shared" si="128"/>
        <v>5.5709733554289946E-37</v>
      </c>
      <c r="G1003" s="4">
        <f t="shared" si="129"/>
        <v>1.0422771066086849E-16</v>
      </c>
      <c r="H1003" s="18">
        <f t="shared" si="124"/>
        <v>2.7452743149182101E-7</v>
      </c>
    </row>
    <row r="1004" spans="1:8" x14ac:dyDescent="0.3">
      <c r="A1004">
        <f t="shared" si="125"/>
        <v>997</v>
      </c>
      <c r="B1004">
        <f t="shared" si="122"/>
        <v>996</v>
      </c>
      <c r="C1004">
        <f t="shared" si="123"/>
        <v>84</v>
      </c>
      <c r="D1004" s="4">
        <f t="shared" si="126"/>
        <v>1.1160323190827179E-36</v>
      </c>
      <c r="E1004" s="4">
        <f t="shared" si="127"/>
        <v>0</v>
      </c>
      <c r="F1004" s="4">
        <f t="shared" si="128"/>
        <v>5.1394255324868376E-37</v>
      </c>
      <c r="G1004" s="4">
        <f t="shared" si="129"/>
        <v>1.0422771066086849E-16</v>
      </c>
      <c r="H1004" s="18">
        <f t="shared" si="124"/>
        <v>2.7039045749219051E-7</v>
      </c>
    </row>
    <row r="1005" spans="1:8" x14ac:dyDescent="0.3">
      <c r="A1005">
        <f t="shared" si="125"/>
        <v>998</v>
      </c>
      <c r="B1005">
        <f t="shared" si="122"/>
        <v>997</v>
      </c>
      <c r="C1005">
        <f t="shared" si="123"/>
        <v>84</v>
      </c>
      <c r="D1005" s="4">
        <f t="shared" si="126"/>
        <v>1.0295804036083985E-36</v>
      </c>
      <c r="E1005" s="4">
        <f t="shared" si="127"/>
        <v>0</v>
      </c>
      <c r="F1005" s="4">
        <f t="shared" si="128"/>
        <v>4.7413069707535196E-37</v>
      </c>
      <c r="G1005" s="4">
        <f t="shared" si="129"/>
        <v>1.0422771066086849E-16</v>
      </c>
      <c r="H1005" s="18">
        <f t="shared" si="124"/>
        <v>2.6631582536411941E-7</v>
      </c>
    </row>
    <row r="1006" spans="1:8" x14ac:dyDescent="0.3">
      <c r="A1006">
        <f t="shared" si="125"/>
        <v>999</v>
      </c>
      <c r="B1006">
        <f t="shared" si="122"/>
        <v>998</v>
      </c>
      <c r="C1006">
        <f t="shared" si="123"/>
        <v>84</v>
      </c>
      <c r="D1006" s="4">
        <f t="shared" si="126"/>
        <v>9.4982536739230858E-37</v>
      </c>
      <c r="E1006" s="4">
        <f t="shared" si="127"/>
        <v>0</v>
      </c>
      <c r="F1006" s="4">
        <f t="shared" si="128"/>
        <v>4.3740281182823979E-37</v>
      </c>
      <c r="G1006" s="4">
        <f t="shared" si="129"/>
        <v>1.0422771066086849E-16</v>
      </c>
      <c r="H1006" s="18">
        <f t="shared" si="124"/>
        <v>2.623025956506644E-7</v>
      </c>
    </row>
    <row r="1007" spans="1:8" x14ac:dyDescent="0.3">
      <c r="A1007">
        <f t="shared" si="125"/>
        <v>1000</v>
      </c>
      <c r="B1007">
        <f t="shared" si="122"/>
        <v>999</v>
      </c>
      <c r="C1007">
        <f t="shared" si="123"/>
        <v>84</v>
      </c>
      <c r="D1007" s="4">
        <f t="shared" si="126"/>
        <v>8.7624844585238849E-37</v>
      </c>
      <c r="E1007" s="4">
        <f t="shared" si="127"/>
        <v>0</v>
      </c>
      <c r="F1007" s="4">
        <f t="shared" si="128"/>
        <v>4.0352000192226444E-37</v>
      </c>
      <c r="G1007" s="4">
        <f t="shared" si="129"/>
        <v>1.0422771066086849E-16</v>
      </c>
      <c r="H1007" s="18">
        <f t="shared" si="124"/>
        <v>2.5834984305196917E-7</v>
      </c>
    </row>
    <row r="1008" spans="1:8" x14ac:dyDescent="0.3">
      <c r="A1008">
        <f t="shared" si="125"/>
        <v>1001</v>
      </c>
      <c r="B1008">
        <f t="shared" si="122"/>
        <v>1000</v>
      </c>
      <c r="C1008">
        <f t="shared" si="123"/>
        <v>84</v>
      </c>
      <c r="D1008" s="4">
        <f t="shared" si="126"/>
        <v>8.0837105979461084E-37</v>
      </c>
      <c r="E1008" s="4">
        <f t="shared" si="127"/>
        <v>0</v>
      </c>
      <c r="F1008" s="4">
        <f t="shared" si="128"/>
        <v>3.7226187749173416E-37</v>
      </c>
      <c r="G1008" s="4">
        <f t="shared" si="129"/>
        <v>1.0422771066086849E-16</v>
      </c>
      <c r="H1008" s="18">
        <f t="shared" si="124"/>
        <v>2.5445665621192665E-7</v>
      </c>
    </row>
    <row r="1009" spans="1:8" x14ac:dyDescent="0.3">
      <c r="A1009">
        <f t="shared" si="125"/>
        <v>1002</v>
      </c>
      <c r="B1009">
        <f t="shared" si="122"/>
        <v>1001</v>
      </c>
      <c r="C1009">
        <f t="shared" si="123"/>
        <v>84</v>
      </c>
      <c r="D1009" s="4">
        <f t="shared" si="126"/>
        <v>7.4575170250692108E-37</v>
      </c>
      <c r="E1009" s="4">
        <f t="shared" si="127"/>
        <v>0</v>
      </c>
      <c r="F1009" s="4">
        <f t="shared" si="128"/>
        <v>3.4342512087013535E-37</v>
      </c>
      <c r="G1009" s="4">
        <f t="shared" si="129"/>
        <v>1.0422771066086849E-16</v>
      </c>
      <c r="H1009" s="18">
        <f t="shared" si="124"/>
        <v>2.5062213750805341E-7</v>
      </c>
    </row>
    <row r="1010" spans="1:8" x14ac:dyDescent="0.3">
      <c r="A1010">
        <f t="shared" si="125"/>
        <v>1003</v>
      </c>
      <c r="B1010">
        <f t="shared" si="122"/>
        <v>1002</v>
      </c>
      <c r="C1010">
        <f t="shared" si="123"/>
        <v>84</v>
      </c>
      <c r="D1010" s="4">
        <f t="shared" si="126"/>
        <v>6.8798306799018206E-37</v>
      </c>
      <c r="E1010" s="4">
        <f t="shared" si="127"/>
        <v>0</v>
      </c>
      <c r="F1010" s="4">
        <f t="shared" si="128"/>
        <v>3.1682216411559862E-37</v>
      </c>
      <c r="G1010" s="4">
        <f t="shared" si="129"/>
        <v>1.0422771066086849E-16</v>
      </c>
      <c r="H1010" s="18">
        <f t="shared" si="124"/>
        <v>2.468454028445321E-7</v>
      </c>
    </row>
    <row r="1011" spans="1:8" x14ac:dyDescent="0.3">
      <c r="A1011">
        <f t="shared" si="125"/>
        <v>1004</v>
      </c>
      <c r="B1011">
        <f t="shared" si="122"/>
        <v>1003</v>
      </c>
      <c r="C1011">
        <f t="shared" si="123"/>
        <v>84</v>
      </c>
      <c r="D1011" s="4">
        <f t="shared" si="126"/>
        <v>6.3468940164677769E-37</v>
      </c>
      <c r="E1011" s="4">
        <f t="shared" si="127"/>
        <v>0</v>
      </c>
      <c r="F1011" s="4">
        <f t="shared" si="128"/>
        <v>2.9227996898004482E-37</v>
      </c>
      <c r="G1011" s="4">
        <f t="shared" si="129"/>
        <v>1.0422771066086849E-16</v>
      </c>
      <c r="H1011" s="18">
        <f t="shared" si="124"/>
        <v>2.4312558144837196E-7</v>
      </c>
    </row>
    <row r="1012" spans="1:8" x14ac:dyDescent="0.3">
      <c r="A1012">
        <f t="shared" si="125"/>
        <v>1005</v>
      </c>
      <c r="B1012">
        <f t="shared" si="122"/>
        <v>1004</v>
      </c>
      <c r="C1012">
        <f t="shared" si="123"/>
        <v>84</v>
      </c>
      <c r="D1012" s="4">
        <f t="shared" si="126"/>
        <v>5.8552405619449537E-37</v>
      </c>
      <c r="E1012" s="4">
        <f t="shared" si="127"/>
        <v>0</v>
      </c>
      <c r="F1012" s="4">
        <f t="shared" si="128"/>
        <v>2.6963890138635022E-37</v>
      </c>
      <c r="G1012" s="4">
        <f t="shared" si="129"/>
        <v>1.0422771066086849E-16</v>
      </c>
      <c r="H1012" s="18">
        <f t="shared" si="124"/>
        <v>2.3946181566864169E-7</v>
      </c>
    </row>
    <row r="1013" spans="1:8" x14ac:dyDescent="0.3">
      <c r="A1013">
        <f t="shared" si="125"/>
        <v>1006</v>
      </c>
      <c r="B1013">
        <f t="shared" si="122"/>
        <v>1005</v>
      </c>
      <c r="C1013">
        <f t="shared" si="123"/>
        <v>84</v>
      </c>
      <c r="D1013" s="4">
        <f t="shared" si="126"/>
        <v>5.4016723690819354E-37</v>
      </c>
      <c r="E1013" s="4">
        <f t="shared" si="127"/>
        <v>0</v>
      </c>
      <c r="F1013" s="4">
        <f t="shared" si="128"/>
        <v>2.487516930925971E-37</v>
      </c>
      <c r="G1013" s="4">
        <f t="shared" si="129"/>
        <v>1.0422771066086849E-16</v>
      </c>
      <c r="H1013" s="18">
        <f t="shared" si="124"/>
        <v>2.3585326077872721E-7</v>
      </c>
    </row>
    <row r="1014" spans="1:8" x14ac:dyDescent="0.3">
      <c r="A1014">
        <f t="shared" si="125"/>
        <v>1007</v>
      </c>
      <c r="B1014">
        <f t="shared" si="122"/>
        <v>1006</v>
      </c>
      <c r="C1014">
        <f t="shared" si="123"/>
        <v>84</v>
      </c>
      <c r="D1014" s="4">
        <f t="shared" si="126"/>
        <v>4.9832392152323596E-37</v>
      </c>
      <c r="E1014" s="4">
        <f t="shared" si="127"/>
        <v>0</v>
      </c>
      <c r="F1014" s="4">
        <f t="shared" si="128"/>
        <v>2.2948248378958127E-37</v>
      </c>
      <c r="G1014" s="4">
        <f t="shared" si="129"/>
        <v>1.0422771066086849E-16</v>
      </c>
      <c r="H1014" s="18">
        <f t="shared" si="124"/>
        <v>2.3229908478156921E-7</v>
      </c>
    </row>
    <row r="1015" spans="1:8" x14ac:dyDescent="0.3">
      <c r="A1015">
        <f t="shared" si="125"/>
        <v>1008</v>
      </c>
      <c r="B1015">
        <f t="shared" si="122"/>
        <v>1007</v>
      </c>
      <c r="C1015">
        <f t="shared" si="123"/>
        <v>84</v>
      </c>
      <c r="D1015" s="4">
        <f t="shared" si="126"/>
        <v>4.5972194127075803E-37</v>
      </c>
      <c r="E1015" s="4">
        <f t="shared" si="127"/>
        <v>0</v>
      </c>
      <c r="F1015" s="4">
        <f t="shared" si="128"/>
        <v>2.1170593740092481E-37</v>
      </c>
      <c r="G1015" s="4">
        <f t="shared" si="129"/>
        <v>1.0422771066086849E-16</v>
      </c>
      <c r="H1015" s="18">
        <f t="shared" si="124"/>
        <v>2.2879846821783621E-7</v>
      </c>
    </row>
    <row r="1016" spans="1:8" x14ac:dyDescent="0.3">
      <c r="A1016">
        <f t="shared" si="125"/>
        <v>1009</v>
      </c>
      <c r="B1016">
        <f t="shared" si="122"/>
        <v>1008</v>
      </c>
      <c r="C1016">
        <f t="shared" si="123"/>
        <v>85</v>
      </c>
      <c r="D1016" s="4">
        <f t="shared" si="126"/>
        <v>4.2411021056290937E-37</v>
      </c>
      <c r="E1016" s="4">
        <f t="shared" si="127"/>
        <v>0</v>
      </c>
      <c r="F1016" s="4">
        <f t="shared" si="128"/>
        <v>1.953064268377905E-37</v>
      </c>
      <c r="G1016" s="4">
        <f t="shared" si="129"/>
        <v>1.0422771066086849E-16</v>
      </c>
      <c r="H1016" s="18">
        <f t="shared" si="124"/>
        <v>2.253506039769884E-7</v>
      </c>
    </row>
    <row r="1017" spans="1:8" x14ac:dyDescent="0.3">
      <c r="A1017">
        <f t="shared" si="125"/>
        <v>1010</v>
      </c>
      <c r="B1017">
        <f t="shared" si="122"/>
        <v>1009</v>
      </c>
      <c r="C1017">
        <f t="shared" si="123"/>
        <v>85</v>
      </c>
      <c r="D1017" s="4">
        <f t="shared" si="126"/>
        <v>3.9125709381310413E-37</v>
      </c>
      <c r="E1017" s="4">
        <f t="shared" si="127"/>
        <v>0</v>
      </c>
      <c r="F1017" s="4">
        <f t="shared" si="128"/>
        <v>1.8017728190545585E-37</v>
      </c>
      <c r="G1017" s="4">
        <f t="shared" si="129"/>
        <v>1.0422771066086849E-16</v>
      </c>
      <c r="H1017" s="18">
        <f t="shared" si="124"/>
        <v>2.2195469711118717E-7</v>
      </c>
    </row>
    <row r="1018" spans="1:8" x14ac:dyDescent="0.3">
      <c r="A1018">
        <f t="shared" si="125"/>
        <v>1011</v>
      </c>
      <c r="B1018">
        <f t="shared" si="122"/>
        <v>1010</v>
      </c>
      <c r="C1018">
        <f t="shared" si="123"/>
        <v>85</v>
      </c>
      <c r="D1018" s="4">
        <f t="shared" si="126"/>
        <v>3.6094889876830515E-37</v>
      </c>
      <c r="E1018" s="4">
        <f t="shared" si="127"/>
        <v>0</v>
      </c>
      <c r="F1018" s="4">
        <f t="shared" si="128"/>
        <v>1.662200954697747E-37</v>
      </c>
      <c r="G1018" s="4">
        <f t="shared" si="129"/>
        <v>1.0422771066086849E-16</v>
      </c>
      <c r="H1018" s="18">
        <f t="shared" si="124"/>
        <v>2.1860996465201139E-7</v>
      </c>
    </row>
    <row r="1019" spans="1:8" x14ac:dyDescent="0.3">
      <c r="A1019">
        <f t="shared" si="125"/>
        <v>1012</v>
      </c>
      <c r="B1019">
        <f t="shared" si="122"/>
        <v>1011</v>
      </c>
      <c r="C1019">
        <f t="shared" si="123"/>
        <v>85</v>
      </c>
      <c r="D1019" s="4">
        <f t="shared" si="126"/>
        <v>3.3298848655325945E-37</v>
      </c>
      <c r="E1019" s="4">
        <f t="shared" si="127"/>
        <v>0</v>
      </c>
      <c r="F1019" s="4">
        <f t="shared" si="128"/>
        <v>1.5334408337050396E-37</v>
      </c>
      <c r="G1019" s="4">
        <f t="shared" si="129"/>
        <v>1.0422771066086849E-16</v>
      </c>
      <c r="H1019" s="18">
        <f t="shared" si="124"/>
        <v>2.1531563542993343E-7</v>
      </c>
    </row>
    <row r="1020" spans="1:8" x14ac:dyDescent="0.3">
      <c r="A1020">
        <f t="shared" si="125"/>
        <v>1013</v>
      </c>
      <c r="B1020">
        <f t="shared" si="122"/>
        <v>1012</v>
      </c>
      <c r="C1020">
        <f t="shared" si="123"/>
        <v>85</v>
      </c>
      <c r="D1020" s="4">
        <f t="shared" si="126"/>
        <v>3.0719398938575381E-37</v>
      </c>
      <c r="E1020" s="4">
        <f t="shared" si="127"/>
        <v>0</v>
      </c>
      <c r="F1020" s="4">
        <f t="shared" si="128"/>
        <v>1.4146549391806783E-37</v>
      </c>
      <c r="G1020" s="4">
        <f t="shared" si="129"/>
        <v>1.0422771066086849E-16</v>
      </c>
      <c r="H1020" s="18">
        <f t="shared" si="124"/>
        <v>2.1207094989651671E-7</v>
      </c>
    </row>
    <row r="1021" spans="1:8" x14ac:dyDescent="0.3">
      <c r="A1021">
        <f t="shared" si="125"/>
        <v>1014</v>
      </c>
      <c r="B1021">
        <f t="shared" si="122"/>
        <v>1013</v>
      </c>
      <c r="C1021">
        <f t="shared" si="123"/>
        <v>85</v>
      </c>
      <c r="D1021" s="4">
        <f t="shared" si="126"/>
        <v>2.8339762762230223E-37</v>
      </c>
      <c r="E1021" s="4">
        <f t="shared" si="127"/>
        <v>0</v>
      </c>
      <c r="F1021" s="4">
        <f t="shared" si="128"/>
        <v>1.3050706313284682E-37</v>
      </c>
      <c r="G1021" s="4">
        <f t="shared" si="129"/>
        <v>1.0422771066086849E-16</v>
      </c>
      <c r="H1021" s="18">
        <f t="shared" si="124"/>
        <v>2.088751599492925E-7</v>
      </c>
    </row>
    <row r="1022" spans="1:8" x14ac:dyDescent="0.3">
      <c r="A1022">
        <f t="shared" si="125"/>
        <v>1015</v>
      </c>
      <c r="B1022">
        <f t="shared" si="122"/>
        <v>1014</v>
      </c>
      <c r="C1022">
        <f t="shared" si="123"/>
        <v>85</v>
      </c>
      <c r="D1022" s="4">
        <f t="shared" si="126"/>
        <v>2.6144461843976975E-37</v>
      </c>
      <c r="E1022" s="4">
        <f t="shared" si="127"/>
        <v>0</v>
      </c>
      <c r="F1022" s="4">
        <f t="shared" si="128"/>
        <v>1.2039751218360922E-37</v>
      </c>
      <c r="G1022" s="4">
        <f t="shared" si="129"/>
        <v>1.0422771066086849E-16</v>
      </c>
      <c r="H1022" s="18">
        <f t="shared" si="124"/>
        <v>2.0572752875927558E-7</v>
      </c>
    </row>
    <row r="1023" spans="1:8" x14ac:dyDescent="0.3">
      <c r="A1023">
        <f t="shared" si="125"/>
        <v>1016</v>
      </c>
      <c r="B1023">
        <f t="shared" si="122"/>
        <v>1015</v>
      </c>
      <c r="C1023">
        <f t="shared" si="123"/>
        <v>85</v>
      </c>
      <c r="D1023" s="4">
        <f t="shared" si="126"/>
        <v>2.4119216905447967E-37</v>
      </c>
      <c r="E1023" s="4">
        <f t="shared" si="127"/>
        <v>0</v>
      </c>
      <c r="F1023" s="4">
        <f t="shared" si="128"/>
        <v>1.1107108375618635E-37</v>
      </c>
      <c r="G1023" s="4">
        <f t="shared" si="129"/>
        <v>1.0422771066086849E-16</v>
      </c>
      <c r="H1023" s="18">
        <f t="shared" si="124"/>
        <v>2.0262733060107905E-7</v>
      </c>
    </row>
    <row r="1024" spans="1:8" x14ac:dyDescent="0.3">
      <c r="A1024">
        <f t="shared" si="125"/>
        <v>1017</v>
      </c>
      <c r="B1024">
        <f t="shared" si="122"/>
        <v>1016</v>
      </c>
      <c r="C1024">
        <f t="shared" si="123"/>
        <v>85</v>
      </c>
      <c r="D1024" s="4">
        <f t="shared" si="126"/>
        <v>2.2250854793022424E-37</v>
      </c>
      <c r="E1024" s="4">
        <f t="shared" si="127"/>
        <v>0</v>
      </c>
      <c r="F1024" s="4">
        <f t="shared" si="128"/>
        <v>1.0246711433671367E-37</v>
      </c>
      <c r="G1024" s="4">
        <f t="shared" si="129"/>
        <v>1.0422771066086849E-16</v>
      </c>
      <c r="H1024" s="18">
        <f t="shared" si="124"/>
        <v>1.9957385068558958E-7</v>
      </c>
    </row>
    <row r="1025" spans="1:8" x14ac:dyDescent="0.3">
      <c r="A1025">
        <f t="shared" si="125"/>
        <v>1018</v>
      </c>
      <c r="B1025">
        <f t="shared" si="122"/>
        <v>1017</v>
      </c>
      <c r="C1025">
        <f t="shared" si="123"/>
        <v>85</v>
      </c>
      <c r="D1025" s="4">
        <f t="shared" si="126"/>
        <v>2.0527222793387515E-37</v>
      </c>
      <c r="E1025" s="4">
        <f t="shared" si="127"/>
        <v>0</v>
      </c>
      <c r="F1025" s="4">
        <f t="shared" si="128"/>
        <v>9.4529639627364855E-38</v>
      </c>
      <c r="G1025" s="4">
        <f t="shared" si="129"/>
        <v>1.0422771066086849E-16</v>
      </c>
      <c r="H1025" s="18">
        <f t="shared" si="124"/>
        <v>1.9656638499516353E-7</v>
      </c>
    </row>
    <row r="1026" spans="1:8" x14ac:dyDescent="0.3">
      <c r="A1026">
        <f t="shared" si="125"/>
        <v>1019</v>
      </c>
      <c r="B1026">
        <f t="shared" si="122"/>
        <v>1018</v>
      </c>
      <c r="C1026">
        <f t="shared" si="123"/>
        <v>85</v>
      </c>
      <c r="D1026" s="4">
        <f t="shared" si="126"/>
        <v>1.8937109586527122E-37</v>
      </c>
      <c r="E1026" s="4">
        <f t="shared" si="127"/>
        <v>0</v>
      </c>
      <c r="F1026" s="4">
        <f t="shared" si="128"/>
        <v>8.7207030528015712E-38</v>
      </c>
      <c r="G1026" s="4">
        <f t="shared" si="129"/>
        <v>1.0422771066086849E-16</v>
      </c>
      <c r="H1026" s="18">
        <f t="shared" si="124"/>
        <v>1.9360424012130747E-7</v>
      </c>
    </row>
    <row r="1027" spans="1:8" x14ac:dyDescent="0.3">
      <c r="A1027">
        <f t="shared" si="125"/>
        <v>1020</v>
      </c>
      <c r="B1027">
        <f t="shared" si="122"/>
        <v>1019</v>
      </c>
      <c r="C1027">
        <f t="shared" si="123"/>
        <v>85</v>
      </c>
      <c r="D1027" s="4">
        <f t="shared" si="126"/>
        <v>1.7470172321979118E-37</v>
      </c>
      <c r="E1027" s="4">
        <f t="shared" si="127"/>
        <v>0</v>
      </c>
      <c r="F1027" s="4">
        <f t="shared" si="128"/>
        <v>8.0451657316090276E-38</v>
      </c>
      <c r="G1027" s="4">
        <f t="shared" si="129"/>
        <v>1.0422771066086849E-16</v>
      </c>
      <c r="H1027" s="18">
        <f t="shared" si="124"/>
        <v>1.90686733104804E-7</v>
      </c>
    </row>
    <row r="1028" spans="1:8" x14ac:dyDescent="0.3">
      <c r="A1028">
        <f t="shared" si="125"/>
        <v>1021</v>
      </c>
      <c r="B1028">
        <f t="shared" si="122"/>
        <v>1020</v>
      </c>
      <c r="C1028">
        <f t="shared" si="123"/>
        <v>86</v>
      </c>
      <c r="D1028" s="4">
        <f t="shared" si="126"/>
        <v>1.611686934403051E-37</v>
      </c>
      <c r="E1028" s="4">
        <f t="shared" si="127"/>
        <v>0</v>
      </c>
      <c r="F1028" s="4">
        <f t="shared" si="128"/>
        <v>7.4219579840255053E-38</v>
      </c>
      <c r="G1028" s="4">
        <f t="shared" si="129"/>
        <v>1.0422771066086849E-16</v>
      </c>
      <c r="H1028" s="18">
        <f t="shared" si="124"/>
        <v>1.8781319127824682E-7</v>
      </c>
    </row>
    <row r="1029" spans="1:8" x14ac:dyDescent="0.3">
      <c r="A1029">
        <f t="shared" si="125"/>
        <v>1022</v>
      </c>
      <c r="B1029">
        <f t="shared" si="122"/>
        <v>1021</v>
      </c>
      <c r="C1029">
        <f t="shared" si="123"/>
        <v>86</v>
      </c>
      <c r="D1029" s="4">
        <f t="shared" si="126"/>
        <v>1.4868398128263232E-37</v>
      </c>
      <c r="E1029" s="4">
        <f t="shared" si="127"/>
        <v>0</v>
      </c>
      <c r="F1029" s="4">
        <f t="shared" si="128"/>
        <v>6.8470261712834716E-38</v>
      </c>
      <c r="G1029" s="4">
        <f t="shared" si="129"/>
        <v>1.0422771066086849E-16</v>
      </c>
      <c r="H1029" s="18">
        <f t="shared" si="124"/>
        <v>1.8498295211094927E-7</v>
      </c>
    </row>
    <row r="1030" spans="1:8" x14ac:dyDescent="0.3">
      <c r="A1030">
        <f t="shared" si="125"/>
        <v>1023</v>
      </c>
      <c r="B1030">
        <f t="shared" si="122"/>
        <v>1022</v>
      </c>
      <c r="C1030">
        <f t="shared" si="123"/>
        <v>86</v>
      </c>
      <c r="D1030" s="4">
        <f t="shared" si="126"/>
        <v>1.3716638025760438E-37</v>
      </c>
      <c r="E1030" s="4">
        <f t="shared" si="127"/>
        <v>0</v>
      </c>
      <c r="F1030" s="4">
        <f t="shared" si="128"/>
        <v>6.3166306641920876E-38</v>
      </c>
      <c r="G1030" s="4">
        <f t="shared" si="129"/>
        <v>1.0422771066086849E-16</v>
      </c>
      <c r="H1030" s="18">
        <f t="shared" si="124"/>
        <v>1.8219536305618956E-7</v>
      </c>
    </row>
    <row r="1031" spans="1:8" x14ac:dyDescent="0.3">
      <c r="A1031">
        <f t="shared" si="125"/>
        <v>1024</v>
      </c>
      <c r="B1031">
        <f t="shared" si="122"/>
        <v>1023</v>
      </c>
      <c r="C1031">
        <f t="shared" si="123"/>
        <v>86</v>
      </c>
      <c r="D1031" s="4">
        <f t="shared" si="126"/>
        <v>1.2654097442554454E-37</v>
      </c>
      <c r="E1031" s="4">
        <f t="shared" si="127"/>
        <v>0</v>
      </c>
      <c r="F1031" s="4">
        <f t="shared" si="128"/>
        <v>5.8273215188153085E-38</v>
      </c>
      <c r="G1031" s="4">
        <f t="shared" si="129"/>
        <v>1.0422771066086849E-16</v>
      </c>
      <c r="H1031" s="18">
        <f t="shared" si="124"/>
        <v>1.7944978140075795E-7</v>
      </c>
    </row>
    <row r="1032" spans="1:8" x14ac:dyDescent="0.3">
      <c r="A1032">
        <f t="shared" si="125"/>
        <v>1025</v>
      </c>
      <c r="B1032">
        <f t="shared" si="122"/>
        <v>1024</v>
      </c>
      <c r="C1032">
        <f t="shared" si="123"/>
        <v>86</v>
      </c>
      <c r="D1032" s="4">
        <f t="shared" si="126"/>
        <v>1.1673865110746475E-37</v>
      </c>
      <c r="E1032" s="4">
        <f t="shared" si="127"/>
        <v>0</v>
      </c>
      <c r="F1032" s="4">
        <f t="shared" si="128"/>
        <v>5.3759160364002749E-38</v>
      </c>
      <c r="G1032" s="4">
        <f t="shared" si="129"/>
        <v>1.0422771066086849E-16</v>
      </c>
      <c r="H1032" s="18">
        <f t="shared" si="124"/>
        <v>1.7674557411677136E-7</v>
      </c>
    </row>
    <row r="1033" spans="1:8" x14ac:dyDescent="0.3">
      <c r="A1033">
        <f t="shared" si="125"/>
        <v>1026</v>
      </c>
      <c r="B1033">
        <f t="shared" ref="B1033:B1096" si="130">A1033-1</f>
        <v>1025</v>
      </c>
      <c r="C1033">
        <f t="shared" ref="C1033:C1096" si="131">INT(B1033/12)+1</f>
        <v>86</v>
      </c>
      <c r="D1033" s="4">
        <f t="shared" si="126"/>
        <v>1.0769565134342244E-37</v>
      </c>
      <c r="E1033" s="4">
        <f t="shared" si="127"/>
        <v>0</v>
      </c>
      <c r="F1033" s="4">
        <f t="shared" si="128"/>
        <v>4.9594780615951136E-38</v>
      </c>
      <c r="G1033" s="4">
        <f t="shared" si="129"/>
        <v>1.0422771066086849E-16</v>
      </c>
      <c r="H1033" s="18">
        <f t="shared" ref="H1033:H1096" si="132">1/(1+$H$5)^B1033</f>
        <v>1.7408211771572083E-7</v>
      </c>
    </row>
    <row r="1034" spans="1:8" x14ac:dyDescent="0.3">
      <c r="A1034">
        <f t="shared" ref="A1034:A1097" si="133">A1033+1</f>
        <v>1027</v>
      </c>
      <c r="B1034">
        <f t="shared" si="130"/>
        <v>1026</v>
      </c>
      <c r="C1034">
        <f t="shared" si="131"/>
        <v>86</v>
      </c>
      <c r="D1034" s="4">
        <f t="shared" si="126"/>
        <v>9.9353155174005282E-38</v>
      </c>
      <c r="E1034" s="4">
        <f t="shared" si="127"/>
        <v>0</v>
      </c>
      <c r="F1034" s="4">
        <f t="shared" si="128"/>
        <v>4.575298884301966E-38</v>
      </c>
      <c r="G1034" s="4">
        <f t="shared" si="129"/>
        <v>1.0422771066086849E-16</v>
      </c>
      <c r="H1034" s="18">
        <f t="shared" si="132"/>
        <v>1.7145879810471861E-7</v>
      </c>
    </row>
    <row r="1035" spans="1:8" x14ac:dyDescent="0.3">
      <c r="A1035">
        <f t="shared" si="133"/>
        <v>1028</v>
      </c>
      <c r="B1035">
        <f t="shared" si="130"/>
        <v>1027</v>
      </c>
      <c r="C1035">
        <f t="shared" si="131"/>
        <v>86</v>
      </c>
      <c r="D1035" s="4">
        <f t="shared" ref="D1035:D1098" si="134">D1034*(1-$B$1)</f>
        <v>9.1656899047417762E-38</v>
      </c>
      <c r="E1035" s="4">
        <f t="shared" ref="E1035:E1098" si="135">E1034*(1-$B$2)</f>
        <v>0</v>
      </c>
      <c r="F1035" s="4">
        <f t="shared" si="128"/>
        <v>4.2208796209418117E-38</v>
      </c>
      <c r="G1035" s="4">
        <f t="shared" si="129"/>
        <v>1.0422771066086849E-16</v>
      </c>
      <c r="H1035" s="18">
        <f t="shared" si="132"/>
        <v>1.6887501044491143E-7</v>
      </c>
    </row>
    <row r="1036" spans="1:8" x14ac:dyDescent="0.3">
      <c r="A1036">
        <f t="shared" si="133"/>
        <v>1029</v>
      </c>
      <c r="B1036">
        <f t="shared" si="130"/>
        <v>1028</v>
      </c>
      <c r="C1036">
        <f t="shared" si="131"/>
        <v>86</v>
      </c>
      <c r="D1036" s="4">
        <f t="shared" si="134"/>
        <v>8.4556822863604051E-38</v>
      </c>
      <c r="E1036" s="4">
        <f t="shared" si="135"/>
        <v>0</v>
      </c>
      <c r="F1036" s="4">
        <f t="shared" si="128"/>
        <v>3.8939149605304916E-38</v>
      </c>
      <c r="G1036" s="4">
        <f t="shared" si="129"/>
        <v>1.0422771066086849E-16</v>
      </c>
      <c r="H1036" s="18">
        <f t="shared" si="132"/>
        <v>1.6633015901202742E-7</v>
      </c>
    </row>
    <row r="1037" spans="1:8" x14ac:dyDescent="0.3">
      <c r="A1037">
        <f t="shared" si="133"/>
        <v>1030</v>
      </c>
      <c r="B1037">
        <f t="shared" si="130"/>
        <v>1029</v>
      </c>
      <c r="C1037">
        <f t="shared" si="131"/>
        <v>86</v>
      </c>
      <c r="D1037" s="4">
        <f t="shared" si="134"/>
        <v>7.8006744359614518E-38</v>
      </c>
      <c r="E1037" s="4">
        <f t="shared" si="135"/>
        <v>0</v>
      </c>
      <c r="F1037" s="4">
        <f t="shared" si="128"/>
        <v>3.5922781698426951E-38</v>
      </c>
      <c r="G1037" s="4">
        <f t="shared" si="129"/>
        <v>1.0422771066086849E-16</v>
      </c>
      <c r="H1037" s="18">
        <f t="shared" si="132"/>
        <v>1.6382365705902432E-7</v>
      </c>
    </row>
    <row r="1038" spans="1:8" x14ac:dyDescent="0.3">
      <c r="A1038">
        <f t="shared" si="133"/>
        <v>1031</v>
      </c>
      <c r="B1038">
        <f t="shared" si="130"/>
        <v>1030</v>
      </c>
      <c r="C1038">
        <f t="shared" si="131"/>
        <v>86</v>
      </c>
      <c r="D1038" s="4">
        <f t="shared" si="134"/>
        <v>7.1964058718264023E-38</v>
      </c>
      <c r="E1038" s="4">
        <f t="shared" si="135"/>
        <v>0</v>
      </c>
      <c r="F1038" s="4">
        <f t="shared" si="128"/>
        <v>3.3140072601303881E-38</v>
      </c>
      <c r="G1038" s="4">
        <f t="shared" si="129"/>
        <v>1.0422771066086849E-16</v>
      </c>
      <c r="H1038" s="18">
        <f t="shared" si="132"/>
        <v>1.6135492668080797E-7</v>
      </c>
    </row>
    <row r="1039" spans="1:8" x14ac:dyDescent="0.3">
      <c r="A1039">
        <f t="shared" si="133"/>
        <v>1032</v>
      </c>
      <c r="B1039">
        <f t="shared" si="130"/>
        <v>1031</v>
      </c>
      <c r="C1039">
        <f t="shared" si="131"/>
        <v>86</v>
      </c>
      <c r="D1039" s="4">
        <f t="shared" si="134"/>
        <v>6.6389461446194163E-38</v>
      </c>
      <c r="E1039" s="4">
        <f t="shared" si="135"/>
        <v>0</v>
      </c>
      <c r="F1039" s="4">
        <f t="shared" si="128"/>
        <v>3.0572922254174568E-38</v>
      </c>
      <c r="G1039" s="4">
        <f t="shared" si="129"/>
        <v>1.0422771066086849E-16</v>
      </c>
      <c r="H1039" s="18">
        <f t="shared" si="132"/>
        <v>1.5892339868098883E-7</v>
      </c>
    </row>
    <row r="1040" spans="1:8" x14ac:dyDescent="0.3">
      <c r="A1040">
        <f t="shared" si="133"/>
        <v>1033</v>
      </c>
      <c r="B1040">
        <f t="shared" si="130"/>
        <v>1032</v>
      </c>
      <c r="C1040">
        <f t="shared" si="131"/>
        <v>87</v>
      </c>
      <c r="D1040" s="4">
        <f t="shared" si="134"/>
        <v>6.1246692718807006E-38</v>
      </c>
      <c r="E1040" s="4">
        <f t="shared" si="135"/>
        <v>0</v>
      </c>
      <c r="F1040" s="4">
        <f t="shared" si="128"/>
        <v>2.8204632693623825E-38</v>
      </c>
      <c r="G1040" s="4">
        <f t="shared" si="129"/>
        <v>1.0422771066086849E-16</v>
      </c>
      <c r="H1040" s="18">
        <f t="shared" si="132"/>
        <v>1.5652851244064694E-7</v>
      </c>
    </row>
    <row r="1041" spans="1:8" x14ac:dyDescent="0.3">
      <c r="A1041">
        <f t="shared" si="133"/>
        <v>1034</v>
      </c>
      <c r="B1041">
        <f t="shared" si="130"/>
        <v>1033</v>
      </c>
      <c r="C1041">
        <f t="shared" si="131"/>
        <v>87</v>
      </c>
      <c r="D1041" s="4">
        <f t="shared" si="134"/>
        <v>5.6502301529168461E-38</v>
      </c>
      <c r="E1041" s="4">
        <f t="shared" si="135"/>
        <v>0</v>
      </c>
      <c r="F1041" s="4">
        <f t="shared" si="128"/>
        <v>2.6019799441108785E-38</v>
      </c>
      <c r="G1041" s="4">
        <f t="shared" si="129"/>
        <v>1.0422771066086849E-16</v>
      </c>
      <c r="H1041" s="18">
        <f t="shared" si="132"/>
        <v>1.5416971578907406E-7</v>
      </c>
    </row>
    <row r="1042" spans="1:8" x14ac:dyDescent="0.3">
      <c r="A1042">
        <f t="shared" si="133"/>
        <v>1035</v>
      </c>
      <c r="B1042">
        <f t="shared" si="130"/>
        <v>1034</v>
      </c>
      <c r="C1042">
        <f t="shared" si="131"/>
        <v>87</v>
      </c>
      <c r="D1042" s="4">
        <f t="shared" si="134"/>
        <v>5.2125428106793909E-38</v>
      </c>
      <c r="E1042" s="4">
        <f t="shared" si="135"/>
        <v>0</v>
      </c>
      <c r="F1042" s="4">
        <f t="shared" si="128"/>
        <v>2.4004211304924393E-38</v>
      </c>
      <c r="G1042" s="4">
        <f t="shared" si="129"/>
        <v>1.0422771066086849E-16</v>
      </c>
      <c r="H1042" s="18">
        <f t="shared" si="132"/>
        <v>1.518464648764642E-7</v>
      </c>
    </row>
    <row r="1043" spans="1:8" x14ac:dyDescent="0.3">
      <c r="A1043">
        <f t="shared" si="133"/>
        <v>1036</v>
      </c>
      <c r="B1043">
        <f t="shared" si="130"/>
        <v>1035</v>
      </c>
      <c r="C1043">
        <f t="shared" si="131"/>
        <v>87</v>
      </c>
      <c r="D1043" s="4">
        <f t="shared" si="134"/>
        <v>4.8087603191064692E-38</v>
      </c>
      <c r="E1043" s="4">
        <f t="shared" si="135"/>
        <v>0</v>
      </c>
      <c r="F1043" s="4">
        <f t="shared" si="128"/>
        <v>2.2144757943872388E-38</v>
      </c>
      <c r="G1043" s="4">
        <f t="shared" si="129"/>
        <v>1.0422771066086849E-16</v>
      </c>
      <c r="H1043" s="18">
        <f t="shared" si="132"/>
        <v>1.4955822404852177E-7</v>
      </c>
    </row>
    <row r="1044" spans="1:8" x14ac:dyDescent="0.3">
      <c r="A1044">
        <f t="shared" si="133"/>
        <v>1037</v>
      </c>
      <c r="B1044">
        <f t="shared" si="130"/>
        <v>1036</v>
      </c>
      <c r="C1044">
        <f t="shared" si="131"/>
        <v>87</v>
      </c>
      <c r="D1044" s="4">
        <f t="shared" si="134"/>
        <v>4.4362562853654524E-38</v>
      </c>
      <c r="E1044" s="4">
        <f t="shared" si="135"/>
        <v>0</v>
      </c>
      <c r="F1044" s="4">
        <f t="shared" si="128"/>
        <v>2.0429344591384138E-38</v>
      </c>
      <c r="G1044" s="4">
        <f t="shared" si="129"/>
        <v>1.0422771066086849E-16</v>
      </c>
      <c r="H1044" s="18">
        <f t="shared" si="132"/>
        <v>1.4730446572296049E-7</v>
      </c>
    </row>
    <row r="1045" spans="1:8" x14ac:dyDescent="0.3">
      <c r="A1045">
        <f t="shared" si="133"/>
        <v>1038</v>
      </c>
      <c r="B1045">
        <f t="shared" si="130"/>
        <v>1037</v>
      </c>
      <c r="C1045">
        <f t="shared" si="131"/>
        <v>87</v>
      </c>
      <c r="D1045" s="4">
        <f t="shared" si="134"/>
        <v>4.0926077665483136E-38</v>
      </c>
      <c r="E1045" s="4">
        <f t="shared" si="135"/>
        <v>0</v>
      </c>
      <c r="F1045" s="4">
        <f t="shared" ref="F1045:F1108" si="136">D1045*$B$3+E1045*$B$4</f>
        <v>1.8846813385422544E-38</v>
      </c>
      <c r="G1045" s="4">
        <f t="shared" ref="G1045:G1108" si="137">G1044-F1045</f>
        <v>1.0422771066086849E-16</v>
      </c>
      <c r="H1045" s="18">
        <f t="shared" si="132"/>
        <v>1.4508467026786218E-7</v>
      </c>
    </row>
    <row r="1046" spans="1:8" x14ac:dyDescent="0.3">
      <c r="A1046">
        <f t="shared" si="133"/>
        <v>1039</v>
      </c>
      <c r="B1046">
        <f t="shared" si="130"/>
        <v>1038</v>
      </c>
      <c r="C1046">
        <f t="shared" si="131"/>
        <v>87</v>
      </c>
      <c r="D1046" s="4">
        <f t="shared" si="134"/>
        <v>3.7755795097017894E-38</v>
      </c>
      <c r="E1046" s="4">
        <f t="shared" si="135"/>
        <v>0</v>
      </c>
      <c r="F1046" s="4">
        <f t="shared" si="136"/>
        <v>1.7386870792455345E-38</v>
      </c>
      <c r="G1046" s="4">
        <f t="shared" si="137"/>
        <v>1.0422771066086849E-16</v>
      </c>
      <c r="H1046" s="18">
        <f t="shared" si="132"/>
        <v>1.4289832588186956E-7</v>
      </c>
    </row>
    <row r="1047" spans="1:8" x14ac:dyDescent="0.3">
      <c r="A1047">
        <f t="shared" si="133"/>
        <v>1040</v>
      </c>
      <c r="B1047">
        <f t="shared" si="130"/>
        <v>1039</v>
      </c>
      <c r="C1047">
        <f t="shared" si="131"/>
        <v>87</v>
      </c>
      <c r="D1047" s="4">
        <f t="shared" si="134"/>
        <v>3.4831094126820284E-38</v>
      </c>
      <c r="E1047" s="4">
        <f t="shared" si="135"/>
        <v>0</v>
      </c>
      <c r="F1047" s="4">
        <f t="shared" si="136"/>
        <v>1.6040020653430963E-38</v>
      </c>
      <c r="G1047" s="4">
        <f t="shared" si="137"/>
        <v>1.0422771066086849E-16</v>
      </c>
      <c r="H1047" s="18">
        <f t="shared" si="132"/>
        <v>1.4074492847618396E-7</v>
      </c>
    </row>
    <row r="1048" spans="1:8" x14ac:dyDescent="0.3">
      <c r="A1048">
        <f t="shared" si="133"/>
        <v>1041</v>
      </c>
      <c r="B1048">
        <f t="shared" si="130"/>
        <v>1040</v>
      </c>
      <c r="C1048">
        <f t="shared" si="131"/>
        <v>87</v>
      </c>
      <c r="D1048" s="4">
        <f t="shared" si="134"/>
        <v>3.2132951112642264E-38</v>
      </c>
      <c r="E1048" s="4">
        <f t="shared" si="135"/>
        <v>0</v>
      </c>
      <c r="F1048" s="4">
        <f t="shared" si="136"/>
        <v>1.4797502416256172E-38</v>
      </c>
      <c r="G1048" s="4">
        <f t="shared" si="137"/>
        <v>1.0422771066086849E-16</v>
      </c>
      <c r="H1048" s="18">
        <f t="shared" si="132"/>
        <v>1.3862398155834135E-7</v>
      </c>
    </row>
    <row r="1049" spans="1:8" x14ac:dyDescent="0.3">
      <c r="A1049">
        <f t="shared" si="133"/>
        <v>1042</v>
      </c>
      <c r="B1049">
        <f t="shared" si="130"/>
        <v>1041</v>
      </c>
      <c r="C1049">
        <f t="shared" si="131"/>
        <v>87</v>
      </c>
      <c r="D1049" s="4">
        <f t="shared" si="134"/>
        <v>2.9643816052634483E-38</v>
      </c>
      <c r="E1049" s="4">
        <f t="shared" si="135"/>
        <v>0</v>
      </c>
      <c r="F1049" s="4">
        <f t="shared" si="136"/>
        <v>1.3651234153010296E-38</v>
      </c>
      <c r="G1049" s="4">
        <f t="shared" si="137"/>
        <v>1.0422771066086849E-16</v>
      </c>
      <c r="H1049" s="18">
        <f t="shared" si="132"/>
        <v>1.3653499611773989E-7</v>
      </c>
    </row>
    <row r="1050" spans="1:8" x14ac:dyDescent="0.3">
      <c r="A1050">
        <f t="shared" si="133"/>
        <v>1043</v>
      </c>
      <c r="B1050">
        <f t="shared" si="130"/>
        <v>1042</v>
      </c>
      <c r="C1050">
        <f t="shared" si="131"/>
        <v>87</v>
      </c>
      <c r="D1050" s="4">
        <f t="shared" si="134"/>
        <v>2.7347498431810563E-38</v>
      </c>
      <c r="E1050" s="4">
        <f t="shared" si="135"/>
        <v>0</v>
      </c>
      <c r="F1050" s="4">
        <f t="shared" si="136"/>
        <v>1.2593759991252876E-38</v>
      </c>
      <c r="G1050" s="4">
        <f t="shared" si="137"/>
        <v>1.0422771066086849E-16</v>
      </c>
      <c r="H1050" s="18">
        <f t="shared" si="132"/>
        <v>1.3447749051289264E-7</v>
      </c>
    </row>
    <row r="1051" spans="1:8" x14ac:dyDescent="0.3">
      <c r="A1051">
        <f t="shared" si="133"/>
        <v>1044</v>
      </c>
      <c r="B1051">
        <f t="shared" si="130"/>
        <v>1043</v>
      </c>
      <c r="C1051">
        <f t="shared" si="131"/>
        <v>87</v>
      </c>
      <c r="D1051" s="4">
        <f t="shared" si="134"/>
        <v>2.5229061911258744E-38</v>
      </c>
      <c r="E1051" s="4">
        <f t="shared" si="135"/>
        <v>0</v>
      </c>
      <c r="F1051" s="4">
        <f t="shared" si="136"/>
        <v>1.1618201617493124E-38</v>
      </c>
      <c r="G1051" s="4">
        <f t="shared" si="137"/>
        <v>1.0422771066086849E-16</v>
      </c>
      <c r="H1051" s="18">
        <f t="shared" si="132"/>
        <v>1.3245099036037881E-7</v>
      </c>
    </row>
    <row r="1052" spans="1:8" x14ac:dyDescent="0.3">
      <c r="A1052">
        <f t="shared" si="133"/>
        <v>1045</v>
      </c>
      <c r="B1052">
        <f t="shared" si="130"/>
        <v>1044</v>
      </c>
      <c r="C1052">
        <f t="shared" si="131"/>
        <v>88</v>
      </c>
      <c r="D1052" s="4">
        <f t="shared" si="134"/>
        <v>2.3274727175109535E-38</v>
      </c>
      <c r="E1052" s="4">
        <f t="shared" si="135"/>
        <v>0</v>
      </c>
      <c r="F1052" s="4">
        <f t="shared" si="136"/>
        <v>1.0718213537376717E-38</v>
      </c>
      <c r="G1052" s="4">
        <f t="shared" si="137"/>
        <v>1.0422771066086849E-16</v>
      </c>
      <c r="H1052" s="18">
        <f t="shared" si="132"/>
        <v>1.3045502842546916E-7</v>
      </c>
    </row>
    <row r="1053" spans="1:8" x14ac:dyDescent="0.3">
      <c r="A1053">
        <f t="shared" si="133"/>
        <v>1046</v>
      </c>
      <c r="B1053">
        <f t="shared" si="130"/>
        <v>1045</v>
      </c>
      <c r="C1053">
        <f t="shared" si="131"/>
        <v>88</v>
      </c>
      <c r="D1053" s="4">
        <f t="shared" si="134"/>
        <v>2.1471782303329994E-38</v>
      </c>
      <c r="E1053" s="4">
        <f t="shared" si="135"/>
        <v>0</v>
      </c>
      <c r="F1053" s="4">
        <f t="shared" si="136"/>
        <v>9.8879418015809373E-39</v>
      </c>
      <c r="G1053" s="4">
        <f t="shared" si="137"/>
        <v>1.0422771066086849E-16</v>
      </c>
      <c r="H1053" s="18">
        <f t="shared" si="132"/>
        <v>1.2848914451439882E-7</v>
      </c>
    </row>
    <row r="1054" spans="1:8" x14ac:dyDescent="0.3">
      <c r="A1054">
        <f t="shared" si="133"/>
        <v>1047</v>
      </c>
      <c r="B1054">
        <f t="shared" si="130"/>
        <v>1046</v>
      </c>
      <c r="C1054">
        <f t="shared" si="131"/>
        <v>88</v>
      </c>
      <c r="D1054" s="4">
        <f t="shared" si="134"/>
        <v>1.9808500087366775E-38</v>
      </c>
      <c r="E1054" s="4">
        <f t="shared" si="135"/>
        <v>0</v>
      </c>
      <c r="F1054" s="4">
        <f t="shared" si="136"/>
        <v>9.1219859289518507E-39</v>
      </c>
      <c r="G1054" s="4">
        <f t="shared" si="137"/>
        <v>1.0422771066086849E-16</v>
      </c>
      <c r="H1054" s="18">
        <f t="shared" si="132"/>
        <v>1.265528853682644E-7</v>
      </c>
    </row>
    <row r="1055" spans="1:8" x14ac:dyDescent="0.3">
      <c r="A1055">
        <f t="shared" si="133"/>
        <v>1048</v>
      </c>
      <c r="B1055">
        <f t="shared" si="130"/>
        <v>1047</v>
      </c>
      <c r="C1055">
        <f t="shared" si="131"/>
        <v>88</v>
      </c>
      <c r="D1055" s="4">
        <f t="shared" si="134"/>
        <v>1.8274061750819682E-38</v>
      </c>
      <c r="E1055" s="4">
        <f t="shared" si="135"/>
        <v>0</v>
      </c>
      <c r="F1055" s="4">
        <f t="shared" si="136"/>
        <v>8.4153637792135279E-39</v>
      </c>
      <c r="G1055" s="4">
        <f t="shared" si="137"/>
        <v>1.0422771066086849E-16</v>
      </c>
      <c r="H1055" s="18">
        <f t="shared" si="132"/>
        <v>1.2464580455851901E-7</v>
      </c>
    </row>
    <row r="1056" spans="1:8" x14ac:dyDescent="0.3">
      <c r="A1056">
        <f t="shared" si="133"/>
        <v>1049</v>
      </c>
      <c r="B1056">
        <f t="shared" si="130"/>
        <v>1048</v>
      </c>
      <c r="C1056">
        <f t="shared" si="131"/>
        <v>88</v>
      </c>
      <c r="D1056" s="4">
        <f t="shared" si="134"/>
        <v>1.6858486578988781E-38</v>
      </c>
      <c r="E1056" s="4">
        <f t="shared" si="135"/>
        <v>0</v>
      </c>
      <c r="F1056" s="4">
        <f t="shared" si="136"/>
        <v>7.7634791467647298E-39</v>
      </c>
      <c r="G1056" s="4">
        <f t="shared" si="137"/>
        <v>1.0422771066086849E-16</v>
      </c>
      <c r="H1056" s="18">
        <f t="shared" si="132"/>
        <v>1.2276746238404319E-7</v>
      </c>
    </row>
    <row r="1057" spans="1:8" x14ac:dyDescent="0.3">
      <c r="A1057">
        <f t="shared" si="133"/>
        <v>1050</v>
      </c>
      <c r="B1057">
        <f t="shared" si="130"/>
        <v>1049</v>
      </c>
      <c r="C1057">
        <f t="shared" si="131"/>
        <v>88</v>
      </c>
      <c r="D1057" s="4">
        <f t="shared" si="134"/>
        <v>1.5552566999572314E-38</v>
      </c>
      <c r="E1057" s="4">
        <f t="shared" si="135"/>
        <v>0</v>
      </c>
      <c r="F1057" s="4">
        <f t="shared" si="136"/>
        <v>7.1620918647777823E-39</v>
      </c>
      <c r="G1057" s="4">
        <f t="shared" si="137"/>
        <v>1.0422771066086849E-16</v>
      </c>
      <c r="H1057" s="18">
        <f t="shared" si="132"/>
        <v>1.2091742576976573E-7</v>
      </c>
    </row>
    <row r="1058" spans="1:8" x14ac:dyDescent="0.3">
      <c r="A1058">
        <f t="shared" si="133"/>
        <v>1051</v>
      </c>
      <c r="B1058">
        <f t="shared" si="130"/>
        <v>1050</v>
      </c>
      <c r="C1058">
        <f t="shared" si="131"/>
        <v>88</v>
      </c>
      <c r="D1058" s="4">
        <f t="shared" si="134"/>
        <v>1.4347808692249441E-38</v>
      </c>
      <c r="E1058" s="4">
        <f t="shared" si="135"/>
        <v>0</v>
      </c>
      <c r="F1058" s="4">
        <f t="shared" si="136"/>
        <v>6.6072902251424804E-39</v>
      </c>
      <c r="G1058" s="4">
        <f t="shared" si="137"/>
        <v>1.0422771066086849E-16</v>
      </c>
      <c r="H1058" s="18">
        <f t="shared" si="132"/>
        <v>1.1909526816681349E-7</v>
      </c>
    </row>
    <row r="1059" spans="1:8" x14ac:dyDescent="0.3">
      <c r="A1059">
        <f t="shared" si="133"/>
        <v>1052</v>
      </c>
      <c r="B1059">
        <f t="shared" si="130"/>
        <v>1051</v>
      </c>
      <c r="C1059">
        <f t="shared" si="131"/>
        <v>88</v>
      </c>
      <c r="D1059" s="4">
        <f t="shared" si="134"/>
        <v>1.3236375337592156E-38</v>
      </c>
      <c r="E1059" s="4">
        <f t="shared" si="135"/>
        <v>0</v>
      </c>
      <c r="F1059" s="4">
        <f t="shared" si="136"/>
        <v>6.0954655348612866E-39</v>
      </c>
      <c r="G1059" s="4">
        <f t="shared" si="137"/>
        <v>1.0422771066086849E-16</v>
      </c>
      <c r="H1059" s="18">
        <f t="shared" si="132"/>
        <v>1.1730056945416477E-7</v>
      </c>
    </row>
    <row r="1060" spans="1:8" x14ac:dyDescent="0.3">
      <c r="A1060">
        <f t="shared" si="133"/>
        <v>1053</v>
      </c>
      <c r="B1060">
        <f t="shared" si="130"/>
        <v>1052</v>
      </c>
      <c r="C1060">
        <f t="shared" si="131"/>
        <v>88</v>
      </c>
      <c r="D1060" s="4">
        <f t="shared" si="134"/>
        <v>1.2211037645927091E-38</v>
      </c>
      <c r="E1060" s="4">
        <f t="shared" si="135"/>
        <v>0</v>
      </c>
      <c r="F1060" s="4">
        <f t="shared" si="136"/>
        <v>5.6232886433985244E-39</v>
      </c>
      <c r="G1060" s="4">
        <f t="shared" si="137"/>
        <v>1.0422771066086849E-16</v>
      </c>
      <c r="H1060" s="18">
        <f t="shared" si="132"/>
        <v>1.1553291584178545E-7</v>
      </c>
    </row>
    <row r="1061" spans="1:8" x14ac:dyDescent="0.3">
      <c r="A1061">
        <f t="shared" si="133"/>
        <v>1054</v>
      </c>
      <c r="B1061">
        <f t="shared" si="130"/>
        <v>1053</v>
      </c>
      <c r="C1061">
        <f t="shared" si="131"/>
        <v>88</v>
      </c>
      <c r="D1061" s="4">
        <f t="shared" si="134"/>
        <v>1.1265126334606744E-38</v>
      </c>
      <c r="E1061" s="4">
        <f t="shared" si="135"/>
        <v>0</v>
      </c>
      <c r="F1061" s="4">
        <f t="shared" si="136"/>
        <v>5.1876882883063363E-39</v>
      </c>
      <c r="G1061" s="4">
        <f t="shared" si="137"/>
        <v>1.0422771066086849E-16</v>
      </c>
      <c r="H1061" s="18">
        <f t="shared" si="132"/>
        <v>1.1379189977522451E-7</v>
      </c>
    </row>
    <row r="1062" spans="1:8" x14ac:dyDescent="0.3">
      <c r="A1062">
        <f t="shared" si="133"/>
        <v>1055</v>
      </c>
      <c r="B1062">
        <f t="shared" si="130"/>
        <v>1054</v>
      </c>
      <c r="C1062">
        <f t="shared" si="131"/>
        <v>88</v>
      </c>
      <c r="D1062" s="4">
        <f t="shared" si="134"/>
        <v>1.0392488747832011E-38</v>
      </c>
      <c r="E1062" s="4">
        <f t="shared" si="135"/>
        <v>0</v>
      </c>
      <c r="F1062" s="4">
        <f t="shared" si="136"/>
        <v>4.7858311182770738E-39</v>
      </c>
      <c r="G1062" s="4">
        <f t="shared" si="137"/>
        <v>1.0422771066086849E-16</v>
      </c>
      <c r="H1062" s="18">
        <f t="shared" si="132"/>
        <v>1.1207711984164729E-7</v>
      </c>
    </row>
    <row r="1063" spans="1:8" x14ac:dyDescent="0.3">
      <c r="A1063">
        <f t="shared" si="133"/>
        <v>1056</v>
      </c>
      <c r="B1063">
        <f t="shared" si="130"/>
        <v>1055</v>
      </c>
      <c r="C1063">
        <f t="shared" si="131"/>
        <v>88</v>
      </c>
      <c r="D1063" s="4">
        <f t="shared" si="134"/>
        <v>9.5874488368607617E-39</v>
      </c>
      <c r="E1063" s="4">
        <f t="shared" si="135"/>
        <v>0</v>
      </c>
      <c r="F1063" s="4">
        <f t="shared" si="136"/>
        <v>4.415103263682577E-39</v>
      </c>
      <c r="G1063" s="4">
        <f t="shared" si="137"/>
        <v>1.0422771066086849E-16</v>
      </c>
      <c r="H1063" s="18">
        <f t="shared" si="132"/>
        <v>1.1038818067728483E-7</v>
      </c>
    </row>
    <row r="1064" spans="1:8" x14ac:dyDescent="0.3">
      <c r="A1064">
        <f t="shared" si="133"/>
        <v>1057</v>
      </c>
      <c r="B1064">
        <f t="shared" si="130"/>
        <v>1056</v>
      </c>
      <c r="C1064">
        <f t="shared" si="131"/>
        <v>89</v>
      </c>
      <c r="D1064" s="4">
        <f t="shared" si="134"/>
        <v>8.8447702402947639E-39</v>
      </c>
      <c r="E1064" s="4">
        <f t="shared" si="135"/>
        <v>0</v>
      </c>
      <c r="F1064" s="4">
        <f t="shared" si="136"/>
        <v>4.0730933347263998E-39</v>
      </c>
      <c r="G1064" s="4">
        <f t="shared" si="137"/>
        <v>1.0422771066086849E-16</v>
      </c>
      <c r="H1064" s="18">
        <f t="shared" si="132"/>
        <v>1.0872469287627779E-7</v>
      </c>
    </row>
    <row r="1065" spans="1:8" x14ac:dyDescent="0.3">
      <c r="A1065">
        <f t="shared" si="133"/>
        <v>1058</v>
      </c>
      <c r="B1065">
        <f t="shared" si="130"/>
        <v>1057</v>
      </c>
      <c r="C1065">
        <f t="shared" si="131"/>
        <v>89</v>
      </c>
      <c r="D1065" s="4">
        <f t="shared" si="134"/>
        <v>8.1596222243016316E-39</v>
      </c>
      <c r="E1065" s="4">
        <f t="shared" si="135"/>
        <v>0</v>
      </c>
      <c r="F1065" s="4">
        <f t="shared" si="136"/>
        <v>3.7575767366208917E-39</v>
      </c>
      <c r="G1065" s="4">
        <f t="shared" si="137"/>
        <v>1.0422771066086849E-16</v>
      </c>
      <c r="H1065" s="18">
        <f t="shared" si="132"/>
        <v>1.0708627290089411E-7</v>
      </c>
    </row>
    <row r="1066" spans="1:8" x14ac:dyDescent="0.3">
      <c r="A1066">
        <f t="shared" si="133"/>
        <v>1059</v>
      </c>
      <c r="B1066">
        <f t="shared" si="130"/>
        <v>1058</v>
      </c>
      <c r="C1066">
        <f t="shared" si="131"/>
        <v>89</v>
      </c>
      <c r="D1066" s="4">
        <f t="shared" si="134"/>
        <v>7.5275482612308365E-39</v>
      </c>
      <c r="E1066" s="4">
        <f t="shared" si="135"/>
        <v>0</v>
      </c>
      <c r="F1066" s="4">
        <f t="shared" si="136"/>
        <v>3.4665011997676067E-39</v>
      </c>
      <c r="G1066" s="4">
        <f t="shared" si="137"/>
        <v>1.0422771066086849E-16</v>
      </c>
      <c r="H1066" s="18">
        <f t="shared" si="132"/>
        <v>1.0547254299309966E-7</v>
      </c>
    </row>
    <row r="1067" spans="1:8" x14ac:dyDescent="0.3">
      <c r="A1067">
        <f t="shared" si="133"/>
        <v>1060</v>
      </c>
      <c r="B1067">
        <f t="shared" si="130"/>
        <v>1059</v>
      </c>
      <c r="C1067">
        <f t="shared" si="131"/>
        <v>89</v>
      </c>
      <c r="D1067" s="4">
        <f t="shared" si="134"/>
        <v>6.9444370422442165E-39</v>
      </c>
      <c r="E1067" s="4">
        <f t="shared" si="135"/>
        <v>0</v>
      </c>
      <c r="F1067" s="4">
        <f t="shared" si="136"/>
        <v>3.1979734308224815E-39</v>
      </c>
      <c r="G1067" s="4">
        <f t="shared" si="137"/>
        <v>1.0422771066086849E-16</v>
      </c>
      <c r="H1067" s="18">
        <f t="shared" si="132"/>
        <v>1.038831310874615E-7</v>
      </c>
    </row>
    <row r="1068" spans="1:8" x14ac:dyDescent="0.3">
      <c r="A1068">
        <f t="shared" si="133"/>
        <v>1061</v>
      </c>
      <c r="B1068">
        <f t="shared" si="130"/>
        <v>1060</v>
      </c>
      <c r="C1068">
        <f t="shared" si="131"/>
        <v>89</v>
      </c>
      <c r="D1068" s="4">
        <f t="shared" si="134"/>
        <v>6.406495735413359E-39</v>
      </c>
      <c r="E1068" s="4">
        <f t="shared" si="135"/>
        <v>0</v>
      </c>
      <c r="F1068" s="4">
        <f t="shared" si="136"/>
        <v>2.950246797817965E-39</v>
      </c>
      <c r="G1068" s="4">
        <f t="shared" si="137"/>
        <v>1.0422771066086849E-16</v>
      </c>
      <c r="H1068" s="18">
        <f t="shared" si="132"/>
        <v>1.0231767072536344E-7</v>
      </c>
    </row>
    <row r="1069" spans="1:8" x14ac:dyDescent="0.3">
      <c r="A1069">
        <f t="shared" si="133"/>
        <v>1062</v>
      </c>
      <c r="B1069">
        <f t="shared" si="130"/>
        <v>1061</v>
      </c>
      <c r="C1069">
        <f t="shared" si="131"/>
        <v>89</v>
      </c>
      <c r="D1069" s="4">
        <f t="shared" si="134"/>
        <v>5.910225315341865E-39</v>
      </c>
      <c r="E1069" s="4">
        <f t="shared" si="135"/>
        <v>0</v>
      </c>
      <c r="F1069" s="4">
        <f t="shared" si="136"/>
        <v>2.7217099692403005E-39</v>
      </c>
      <c r="G1069" s="4">
        <f t="shared" si="137"/>
        <v>1.0422771066086849E-16</v>
      </c>
      <c r="H1069" s="18">
        <f t="shared" si="132"/>
        <v>1.0077580097051455E-7</v>
      </c>
    </row>
    <row r="1070" spans="1:8" x14ac:dyDescent="0.3">
      <c r="A1070">
        <f t="shared" si="133"/>
        <v>1063</v>
      </c>
      <c r="B1070">
        <f t="shared" si="130"/>
        <v>1062</v>
      </c>
      <c r="C1070">
        <f t="shared" si="131"/>
        <v>89</v>
      </c>
      <c r="D1070" s="4">
        <f t="shared" si="134"/>
        <v>5.4523978038446399E-39</v>
      </c>
      <c r="E1070" s="4">
        <f t="shared" si="135"/>
        <v>0</v>
      </c>
      <c r="F1070" s="4">
        <f t="shared" si="136"/>
        <v>2.5108764331651364E-39</v>
      </c>
      <c r="G1070" s="4">
        <f t="shared" si="137"/>
        <v>1.0422771066086849E-16</v>
      </c>
      <c r="H1070" s="18">
        <f t="shared" si="132"/>
        <v>9.9257166325730881E-8</v>
      </c>
    </row>
    <row r="1071" spans="1:8" x14ac:dyDescent="0.3">
      <c r="A1071">
        <f t="shared" si="133"/>
        <v>1064</v>
      </c>
      <c r="B1071">
        <f t="shared" si="130"/>
        <v>1063</v>
      </c>
      <c r="C1071">
        <f t="shared" si="131"/>
        <v>89</v>
      </c>
      <c r="D1071" s="4">
        <f t="shared" si="134"/>
        <v>5.030035273646798E-39</v>
      </c>
      <c r="E1071" s="4">
        <f t="shared" si="135"/>
        <v>0</v>
      </c>
      <c r="F1071" s="4">
        <f t="shared" si="136"/>
        <v>2.3163748282789393E-39</v>
      </c>
      <c r="G1071" s="4">
        <f t="shared" si="137"/>
        <v>1.0422771066086849E-16</v>
      </c>
      <c r="H1071" s="18">
        <f t="shared" si="132"/>
        <v>9.776141665097101E-8</v>
      </c>
    </row>
    <row r="1072" spans="1:8" x14ac:dyDescent="0.3">
      <c r="A1072">
        <f t="shared" si="133"/>
        <v>1065</v>
      </c>
      <c r="B1072">
        <f t="shared" si="130"/>
        <v>1064</v>
      </c>
      <c r="C1072">
        <f t="shared" si="131"/>
        <v>89</v>
      </c>
      <c r="D1072" s="4">
        <f t="shared" si="134"/>
        <v>4.640390478532287E-39</v>
      </c>
      <c r="E1072" s="4">
        <f t="shared" si="135"/>
        <v>0</v>
      </c>
      <c r="F1072" s="4">
        <f t="shared" si="136"/>
        <v>2.1369400238945964E-39</v>
      </c>
      <c r="G1072" s="4">
        <f t="shared" si="137"/>
        <v>1.0422771066086849E-16</v>
      </c>
      <c r="H1072" s="18">
        <f t="shared" si="132"/>
        <v>9.6288207082607131E-8</v>
      </c>
    </row>
    <row r="1073" spans="1:8" x14ac:dyDescent="0.3">
      <c r="A1073">
        <f t="shared" si="133"/>
        <v>1066</v>
      </c>
      <c r="B1073">
        <f t="shared" si="130"/>
        <v>1065</v>
      </c>
      <c r="C1073">
        <f t="shared" si="131"/>
        <v>89</v>
      </c>
      <c r="D1073" s="4">
        <f t="shared" si="134"/>
        <v>4.2809289839515228E-39</v>
      </c>
      <c r="E1073" s="4">
        <f t="shared" si="135"/>
        <v>0</v>
      </c>
      <c r="F1073" s="4">
        <f t="shared" si="136"/>
        <v>1.9714048909413965E-39</v>
      </c>
      <c r="G1073" s="4">
        <f t="shared" si="137"/>
        <v>1.0422771066086849E-16</v>
      </c>
      <c r="H1073" s="18">
        <f t="shared" si="132"/>
        <v>9.4837197953912244E-8</v>
      </c>
    </row>
    <row r="1074" spans="1:8" x14ac:dyDescent="0.3">
      <c r="A1074">
        <f t="shared" si="133"/>
        <v>1067</v>
      </c>
      <c r="B1074">
        <f t="shared" si="130"/>
        <v>1066</v>
      </c>
      <c r="C1074">
        <f t="shared" si="131"/>
        <v>89</v>
      </c>
      <c r="D1074" s="4">
        <f t="shared" si="134"/>
        <v>3.9493126818570396E-39</v>
      </c>
      <c r="E1074" s="4">
        <f t="shared" si="135"/>
        <v>0</v>
      </c>
      <c r="F1074" s="4">
        <f t="shared" si="136"/>
        <v>1.8186927104040034E-39</v>
      </c>
      <c r="G1074" s="4">
        <f t="shared" si="137"/>
        <v>1.0422771066086849E-16</v>
      </c>
      <c r="H1074" s="18">
        <f t="shared" si="132"/>
        <v>9.3408054716746054E-8</v>
      </c>
    </row>
    <row r="1075" spans="1:8" x14ac:dyDescent="0.3">
      <c r="A1075">
        <f t="shared" si="133"/>
        <v>1068</v>
      </c>
      <c r="B1075">
        <f t="shared" si="130"/>
        <v>1067</v>
      </c>
      <c r="C1075">
        <f t="shared" si="131"/>
        <v>89</v>
      </c>
      <c r="D1075" s="4">
        <f t="shared" si="134"/>
        <v>3.6433845825398219E-39</v>
      </c>
      <c r="E1075" s="4">
        <f t="shared" si="135"/>
        <v>0</v>
      </c>
      <c r="F1075" s="4">
        <f t="shared" si="136"/>
        <v>1.6778101698313102E-39</v>
      </c>
      <c r="G1075" s="4">
        <f t="shared" si="137"/>
        <v>1.0422771066086849E-16</v>
      </c>
      <c r="H1075" s="18">
        <f t="shared" si="132"/>
        <v>9.20004478644204E-8</v>
      </c>
    </row>
    <row r="1076" spans="1:8" x14ac:dyDescent="0.3">
      <c r="A1076">
        <f t="shared" si="133"/>
        <v>1069</v>
      </c>
      <c r="B1076">
        <f t="shared" si="130"/>
        <v>1068</v>
      </c>
      <c r="C1076">
        <f t="shared" si="131"/>
        <v>90</v>
      </c>
      <c r="D1076" s="4">
        <f t="shared" si="134"/>
        <v>3.3611547845452121E-39</v>
      </c>
      <c r="E1076" s="4">
        <f t="shared" si="135"/>
        <v>0</v>
      </c>
      <c r="F1076" s="4">
        <f t="shared" si="136"/>
        <v>1.5478409023611454E-39</v>
      </c>
      <c r="G1076" s="4">
        <f t="shared" si="137"/>
        <v>1.0422771066086849E-16</v>
      </c>
      <c r="H1076" s="18">
        <f t="shared" si="132"/>
        <v>9.0614052855727764E-8</v>
      </c>
    </row>
    <row r="1077" spans="1:8" x14ac:dyDescent="0.3">
      <c r="A1077">
        <f t="shared" si="133"/>
        <v>1070</v>
      </c>
      <c r="B1077">
        <f t="shared" si="130"/>
        <v>1069</v>
      </c>
      <c r="C1077">
        <f t="shared" si="131"/>
        <v>90</v>
      </c>
      <c r="D1077" s="4">
        <f t="shared" si="134"/>
        <v>3.1007875314100722E-39</v>
      </c>
      <c r="E1077" s="4">
        <f t="shared" si="135"/>
        <v>0</v>
      </c>
      <c r="F1077" s="4">
        <f t="shared" si="136"/>
        <v>1.4279395262355834E-39</v>
      </c>
      <c r="G1077" s="4">
        <f t="shared" si="137"/>
        <v>1.0422771066086849E-16</v>
      </c>
      <c r="H1077" s="18">
        <f t="shared" si="132"/>
        <v>8.9248550040114014E-8</v>
      </c>
    </row>
    <row r="1078" spans="1:8" x14ac:dyDescent="0.3">
      <c r="A1078">
        <f t="shared" si="133"/>
        <v>1071</v>
      </c>
      <c r="B1078">
        <f t="shared" si="130"/>
        <v>1070</v>
      </c>
      <c r="C1078">
        <f t="shared" si="131"/>
        <v>90</v>
      </c>
      <c r="D1078" s="4">
        <f t="shared" si="134"/>
        <v>2.8605892710320783E-39</v>
      </c>
      <c r="E1078" s="4">
        <f t="shared" si="135"/>
        <v>0</v>
      </c>
      <c r="F1078" s="4">
        <f t="shared" si="136"/>
        <v>1.3173261460370403E-39</v>
      </c>
      <c r="G1078" s="4">
        <f t="shared" si="137"/>
        <v>1.0422771066086849E-16</v>
      </c>
      <c r="H1078" s="18">
        <f t="shared" si="132"/>
        <v>8.7903624583979126E-8</v>
      </c>
    </row>
    <row r="1079" spans="1:8" x14ac:dyDescent="0.3">
      <c r="A1079">
        <f t="shared" si="133"/>
        <v>1072</v>
      </c>
      <c r="B1079">
        <f t="shared" si="130"/>
        <v>1071</v>
      </c>
      <c r="C1079">
        <f t="shared" si="131"/>
        <v>90</v>
      </c>
      <c r="D1079" s="4">
        <f t="shared" si="134"/>
        <v>2.6389976400036217E-39</v>
      </c>
      <c r="E1079" s="4">
        <f t="shared" si="135"/>
        <v>0</v>
      </c>
      <c r="F1079" s="4">
        <f t="shared" si="136"/>
        <v>1.2152812798785861E-39</v>
      </c>
      <c r="G1079" s="4">
        <f t="shared" si="137"/>
        <v>1.0422771066086849E-16</v>
      </c>
      <c r="H1079" s="18">
        <f t="shared" si="132"/>
        <v>8.6578966398088366E-8</v>
      </c>
    </row>
    <row r="1080" spans="1:8" x14ac:dyDescent="0.3">
      <c r="A1080">
        <f t="shared" si="133"/>
        <v>1073</v>
      </c>
      <c r="B1080">
        <f t="shared" si="130"/>
        <v>1072</v>
      </c>
      <c r="C1080">
        <f t="shared" si="131"/>
        <v>90</v>
      </c>
      <c r="D1080" s="4">
        <f t="shared" si="134"/>
        <v>2.4345713012592042E-39</v>
      </c>
      <c r="E1080" s="4">
        <f t="shared" si="135"/>
        <v>0</v>
      </c>
      <c r="F1080" s="4">
        <f t="shared" si="136"/>
        <v>1.1211411795525138E-39</v>
      </c>
      <c r="G1080" s="4">
        <f t="shared" si="137"/>
        <v>1.0422771066086849E-16</v>
      </c>
      <c r="H1080" s="18">
        <f t="shared" si="132"/>
        <v>8.5274270066077384E-8</v>
      </c>
    </row>
    <row r="1081" spans="1:8" x14ac:dyDescent="0.3">
      <c r="A1081">
        <f t="shared" si="133"/>
        <v>1074</v>
      </c>
      <c r="B1081">
        <f t="shared" si="130"/>
        <v>1073</v>
      </c>
      <c r="C1081">
        <f t="shared" si="131"/>
        <v>90</v>
      </c>
      <c r="D1081" s="4">
        <f t="shared" si="134"/>
        <v>2.2459805689355601E-39</v>
      </c>
      <c r="E1081" s="4">
        <f t="shared" si="135"/>
        <v>0</v>
      </c>
      <c r="F1081" s="4">
        <f t="shared" si="136"/>
        <v>1.0342935131971913E-39</v>
      </c>
      <c r="G1081" s="4">
        <f t="shared" si="137"/>
        <v>1.0422771066086849E-16</v>
      </c>
      <c r="H1081" s="18">
        <f t="shared" si="132"/>
        <v>8.3989234774034656E-8</v>
      </c>
    </row>
    <row r="1082" spans="1:8" x14ac:dyDescent="0.3">
      <c r="A1082">
        <f t="shared" si="133"/>
        <v>1075</v>
      </c>
      <c r="B1082">
        <f t="shared" si="130"/>
        <v>1074</v>
      </c>
      <c r="C1082">
        <f t="shared" si="131"/>
        <v>90</v>
      </c>
      <c r="D1082" s="4">
        <f t="shared" si="134"/>
        <v>2.071998759464154E-39</v>
      </c>
      <c r="E1082" s="4">
        <f t="shared" si="135"/>
        <v>0</v>
      </c>
      <c r="F1082" s="4">
        <f t="shared" si="136"/>
        <v>9.5417338240021478E-40</v>
      </c>
      <c r="G1082" s="4">
        <f t="shared" si="137"/>
        <v>1.0422771066086849E-16</v>
      </c>
      <c r="H1082" s="18">
        <f t="shared" si="132"/>
        <v>8.2723564241145132E-8</v>
      </c>
    </row>
    <row r="1083" spans="1:8" x14ac:dyDescent="0.3">
      <c r="A1083">
        <f t="shared" si="133"/>
        <v>1076</v>
      </c>
      <c r="B1083">
        <f t="shared" si="130"/>
        <v>1075</v>
      </c>
      <c r="C1083">
        <f t="shared" si="131"/>
        <v>90</v>
      </c>
      <c r="D1083" s="4">
        <f t="shared" si="134"/>
        <v>1.9114942126394547E-39</v>
      </c>
      <c r="E1083" s="4">
        <f t="shared" si="135"/>
        <v>0</v>
      </c>
      <c r="F1083" s="4">
        <f t="shared" si="136"/>
        <v>8.8025964783121178E-40</v>
      </c>
      <c r="G1083" s="4">
        <f t="shared" si="137"/>
        <v>1.0422771066086849E-16</v>
      </c>
      <c r="H1083" s="18">
        <f t="shared" si="132"/>
        <v>8.1476966651379008E-8</v>
      </c>
    </row>
    <row r="1084" spans="1:8" x14ac:dyDescent="0.3">
      <c r="A1084">
        <f t="shared" si="133"/>
        <v>1077</v>
      </c>
      <c r="B1084">
        <f t="shared" si="130"/>
        <v>1076</v>
      </c>
      <c r="C1084">
        <f t="shared" si="131"/>
        <v>90</v>
      </c>
      <c r="D1084" s="4">
        <f t="shared" si="134"/>
        <v>1.763422930764231E-39</v>
      </c>
      <c r="E1084" s="4">
        <f t="shared" si="135"/>
        <v>0</v>
      </c>
      <c r="F1084" s="4">
        <f t="shared" si="136"/>
        <v>8.1207153950446916E-40</v>
      </c>
      <c r="G1084" s="4">
        <f t="shared" si="137"/>
        <v>1.0422771066086849E-16</v>
      </c>
      <c r="H1084" s="18">
        <f t="shared" si="132"/>
        <v>8.0249154586210018E-8</v>
      </c>
    </row>
    <row r="1085" spans="1:8" x14ac:dyDescent="0.3">
      <c r="A1085">
        <f t="shared" si="133"/>
        <v>1078</v>
      </c>
      <c r="B1085">
        <f t="shared" si="130"/>
        <v>1077</v>
      </c>
      <c r="C1085">
        <f t="shared" si="131"/>
        <v>90</v>
      </c>
      <c r="D1085" s="4">
        <f t="shared" si="134"/>
        <v>1.6268217879933766E-39</v>
      </c>
      <c r="E1085" s="4">
        <f t="shared" si="135"/>
        <v>0</v>
      </c>
      <c r="F1085" s="4">
        <f t="shared" si="136"/>
        <v>7.4916552962292433E-40</v>
      </c>
      <c r="G1085" s="4">
        <f t="shared" si="137"/>
        <v>1.0422771066086849E-16</v>
      </c>
      <c r="H1085" s="18">
        <f t="shared" si="132"/>
        <v>7.9039844958347279E-8</v>
      </c>
    </row>
    <row r="1086" spans="1:8" x14ac:dyDescent="0.3">
      <c r="A1086">
        <f t="shared" si="133"/>
        <v>1079</v>
      </c>
      <c r="B1086">
        <f t="shared" si="130"/>
        <v>1078</v>
      </c>
      <c r="C1086">
        <f t="shared" si="131"/>
        <v>90</v>
      </c>
      <c r="D1086" s="4">
        <f t="shared" si="134"/>
        <v>1.5008022657066206E-39</v>
      </c>
      <c r="E1086" s="4">
        <f t="shared" si="135"/>
        <v>0</v>
      </c>
      <c r="F1086" s="4">
        <f t="shared" si="136"/>
        <v>6.911324476630153E-40</v>
      </c>
      <c r="G1086" s="4">
        <f t="shared" si="137"/>
        <v>1.0422771066086849E-16</v>
      </c>
      <c r="H1086" s="18">
        <f t="shared" si="132"/>
        <v>7.7848758946466363E-8</v>
      </c>
    </row>
    <row r="1087" spans="1:8" x14ac:dyDescent="0.3">
      <c r="A1087">
        <f t="shared" si="133"/>
        <v>1080</v>
      </c>
      <c r="B1087">
        <f t="shared" si="130"/>
        <v>1079</v>
      </c>
      <c r="C1087">
        <f t="shared" si="131"/>
        <v>90</v>
      </c>
      <c r="D1087" s="4">
        <f t="shared" si="134"/>
        <v>1.3845446731620096E-39</v>
      </c>
      <c r="E1087" s="4">
        <f t="shared" si="135"/>
        <v>0</v>
      </c>
      <c r="F1087" s="4">
        <f t="shared" si="136"/>
        <v>6.3759481893553219E-40</v>
      </c>
      <c r="G1087" s="4">
        <f t="shared" si="137"/>
        <v>1.0422771066086849E-16</v>
      </c>
      <c r="H1087" s="18">
        <f t="shared" si="132"/>
        <v>7.6675621930923216E-8</v>
      </c>
    </row>
    <row r="1088" spans="1:8" x14ac:dyDescent="0.3">
      <c r="A1088">
        <f t="shared" si="133"/>
        <v>1081</v>
      </c>
      <c r="B1088">
        <f t="shared" si="130"/>
        <v>1080</v>
      </c>
      <c r="C1088">
        <f t="shared" si="131"/>
        <v>91</v>
      </c>
      <c r="D1088" s="4">
        <f t="shared" si="134"/>
        <v>1.2772928158385573E-39</v>
      </c>
      <c r="E1088" s="4">
        <f t="shared" si="135"/>
        <v>0</v>
      </c>
      <c r="F1088" s="4">
        <f t="shared" si="136"/>
        <v>5.8820440931120914E-40</v>
      </c>
      <c r="G1088" s="4">
        <f t="shared" si="137"/>
        <v>1.0422771066086849E-16</v>
      </c>
      <c r="H1088" s="18">
        <f t="shared" si="132"/>
        <v>7.552016343043754E-8</v>
      </c>
    </row>
    <row r="1089" spans="1:8" x14ac:dyDescent="0.3">
      <c r="A1089">
        <f t="shared" si="133"/>
        <v>1082</v>
      </c>
      <c r="B1089">
        <f t="shared" si="130"/>
        <v>1081</v>
      </c>
      <c r="C1089">
        <f t="shared" si="131"/>
        <v>91</v>
      </c>
      <c r="D1089" s="4">
        <f t="shared" si="134"/>
        <v>1.1783490767884286E-39</v>
      </c>
      <c r="E1089" s="4">
        <f t="shared" si="135"/>
        <v>0</v>
      </c>
      <c r="F1089" s="4">
        <f t="shared" si="136"/>
        <v>5.4263996014078537E-40</v>
      </c>
      <c r="G1089" s="4">
        <f t="shared" si="137"/>
        <v>1.0422771066086849E-16</v>
      </c>
      <c r="H1089" s="18">
        <f t="shared" si="132"/>
        <v>7.4382117039729655E-8</v>
      </c>
    </row>
    <row r="1090" spans="1:8" x14ac:dyDescent="0.3">
      <c r="A1090">
        <f t="shared" si="133"/>
        <v>1083</v>
      </c>
      <c r="B1090">
        <f t="shared" si="130"/>
        <v>1082</v>
      </c>
      <c r="C1090">
        <f t="shared" si="131"/>
        <v>91</v>
      </c>
      <c r="D1090" s="4">
        <f t="shared" si="134"/>
        <v>1.087069879005443E-39</v>
      </c>
      <c r="E1090" s="4">
        <f t="shared" si="135"/>
        <v>0</v>
      </c>
      <c r="F1090" s="4">
        <f t="shared" si="136"/>
        <v>5.0060509863638282E-40</v>
      </c>
      <c r="G1090" s="4">
        <f t="shared" si="137"/>
        <v>1.0422771066086849E-16</v>
      </c>
      <c r="H1090" s="18">
        <f t="shared" si="132"/>
        <v>7.3261220368097756E-8</v>
      </c>
    </row>
    <row r="1091" spans="1:8" x14ac:dyDescent="0.3">
      <c r="A1091">
        <f t="shared" si="133"/>
        <v>1084</v>
      </c>
      <c r="B1091">
        <f t="shared" si="130"/>
        <v>1083</v>
      </c>
      <c r="C1091">
        <f t="shared" si="131"/>
        <v>91</v>
      </c>
      <c r="D1091" s="4">
        <f t="shared" si="134"/>
        <v>1.0028614992949879E-39</v>
      </c>
      <c r="E1091" s="4">
        <f t="shared" si="135"/>
        <v>0</v>
      </c>
      <c r="F1091" s="4">
        <f t="shared" si="136"/>
        <v>4.6182641012232891E-40</v>
      </c>
      <c r="G1091" s="4">
        <f t="shared" si="137"/>
        <v>1.0422771066086849E-16</v>
      </c>
      <c r="H1091" s="18">
        <f t="shared" si="132"/>
        <v>7.2157214978920276E-8</v>
      </c>
    </row>
    <row r="1092" spans="1:8" x14ac:dyDescent="0.3">
      <c r="A1092">
        <f t="shared" si="133"/>
        <v>1085</v>
      </c>
      <c r="B1092">
        <f t="shared" si="130"/>
        <v>1084</v>
      </c>
      <c r="C1092">
        <f t="shared" si="131"/>
        <v>91</v>
      </c>
      <c r="D1092" s="4">
        <f t="shared" si="134"/>
        <v>9.2517620641676842E-40</v>
      </c>
      <c r="E1092" s="4">
        <f t="shared" si="135"/>
        <v>0</v>
      </c>
      <c r="F1092" s="4">
        <f t="shared" si="136"/>
        <v>4.260516596164301E-40</v>
      </c>
      <c r="G1092" s="4">
        <f t="shared" si="137"/>
        <v>1.0422771066086849E-16</v>
      </c>
      <c r="H1092" s="18">
        <f t="shared" si="132"/>
        <v>7.1069846330070195E-8</v>
      </c>
    </row>
    <row r="1093" spans="1:8" x14ac:dyDescent="0.3">
      <c r="A1093">
        <f t="shared" si="133"/>
        <v>1086</v>
      </c>
      <c r="B1093">
        <f t="shared" si="130"/>
        <v>1085</v>
      </c>
      <c r="C1093">
        <f t="shared" si="131"/>
        <v>91</v>
      </c>
      <c r="D1093" s="4">
        <f t="shared" si="134"/>
        <v>8.5350869838103938E-40</v>
      </c>
      <c r="E1093" s="4">
        <f t="shared" si="135"/>
        <v>0</v>
      </c>
      <c r="F1093" s="4">
        <f t="shared" si="136"/>
        <v>3.9304815117401629E-40</v>
      </c>
      <c r="G1093" s="4">
        <f t="shared" si="137"/>
        <v>1.0422771066086849E-16</v>
      </c>
      <c r="H1093" s="18">
        <f t="shared" si="132"/>
        <v>6.9998863715227219E-8</v>
      </c>
    </row>
    <row r="1094" spans="1:8" x14ac:dyDescent="0.3">
      <c r="A1094">
        <f t="shared" si="133"/>
        <v>1087</v>
      </c>
      <c r="B1094">
        <f t="shared" si="130"/>
        <v>1086</v>
      </c>
      <c r="C1094">
        <f t="shared" si="131"/>
        <v>91</v>
      </c>
      <c r="D1094" s="4">
        <f t="shared" si="134"/>
        <v>7.8739281572480862E-40</v>
      </c>
      <c r="E1094" s="4">
        <f t="shared" si="135"/>
        <v>0</v>
      </c>
      <c r="F1094" s="4">
        <f t="shared" si="136"/>
        <v>3.6260121432315336E-40</v>
      </c>
      <c r="G1094" s="4">
        <f t="shared" si="137"/>
        <v>1.0422771066086849E-16</v>
      </c>
      <c r="H1094" s="18">
        <f t="shared" si="132"/>
        <v>6.894402020607428E-8</v>
      </c>
    </row>
    <row r="1095" spans="1:8" x14ac:dyDescent="0.3">
      <c r="A1095">
        <f t="shared" si="133"/>
        <v>1088</v>
      </c>
      <c r="B1095">
        <f t="shared" si="130"/>
        <v>1087</v>
      </c>
      <c r="C1095">
        <f t="shared" si="131"/>
        <v>91</v>
      </c>
      <c r="D1095" s="4">
        <f t="shared" si="134"/>
        <v>7.2639850938959739E-40</v>
      </c>
      <c r="E1095" s="4">
        <f t="shared" si="135"/>
        <v>0</v>
      </c>
      <c r="F1095" s="4">
        <f t="shared" si="136"/>
        <v>3.345128077460788E-40</v>
      </c>
      <c r="G1095" s="4">
        <f t="shared" si="137"/>
        <v>1.0422771066086849E-16</v>
      </c>
      <c r="H1095" s="18">
        <f t="shared" si="132"/>
        <v>6.7905072595365186E-8</v>
      </c>
    </row>
    <row r="1096" spans="1:8" x14ac:dyDescent="0.3">
      <c r="A1096">
        <f t="shared" si="133"/>
        <v>1089</v>
      </c>
      <c r="B1096">
        <f t="shared" si="130"/>
        <v>1088</v>
      </c>
      <c r="C1096">
        <f t="shared" si="131"/>
        <v>91</v>
      </c>
      <c r="D1096" s="4">
        <f t="shared" si="134"/>
        <v>6.7012904347839862E-40</v>
      </c>
      <c r="E1096" s="4">
        <f t="shared" si="135"/>
        <v>0</v>
      </c>
      <c r="F1096" s="4">
        <f t="shared" si="136"/>
        <v>3.0860023112454295E-40</v>
      </c>
      <c r="G1096" s="4">
        <f t="shared" si="137"/>
        <v>1.0422771066086849E-16</v>
      </c>
      <c r="H1096" s="18">
        <f t="shared" si="132"/>
        <v>6.6881781340850177E-8</v>
      </c>
    </row>
    <row r="1097" spans="1:8" x14ac:dyDescent="0.3">
      <c r="A1097">
        <f t="shared" si="133"/>
        <v>1090</v>
      </c>
      <c r="B1097">
        <f t="shared" ref="B1097:B1160" si="138">A1097-1</f>
        <v>1089</v>
      </c>
      <c r="C1097">
        <f t="shared" ref="C1097:C1160" si="139">INT(B1097/12)+1</f>
        <v>91</v>
      </c>
      <c r="D1097" s="4">
        <f t="shared" si="134"/>
        <v>6.1821841469723776E-40</v>
      </c>
      <c r="E1097" s="4">
        <f t="shared" si="135"/>
        <v>0</v>
      </c>
      <c r="F1097" s="4">
        <f t="shared" si="136"/>
        <v>2.8469493677028773E-40</v>
      </c>
      <c r="G1097" s="4">
        <f t="shared" si="137"/>
        <v>1.0422771066086849E-16</v>
      </c>
      <c r="H1097" s="18">
        <f t="shared" ref="H1097:H1160" si="140">1/(1+$H$5)^B1097</f>
        <v>6.5873910510046464E-8</v>
      </c>
    </row>
    <row r="1098" spans="1:8" x14ac:dyDescent="0.3">
      <c r="A1098">
        <f t="shared" ref="A1098:A1161" si="141">A1097+1</f>
        <v>1091</v>
      </c>
      <c r="B1098">
        <f t="shared" si="138"/>
        <v>1090</v>
      </c>
      <c r="C1098">
        <f t="shared" si="139"/>
        <v>91</v>
      </c>
      <c r="D1098" s="4">
        <f t="shared" si="134"/>
        <v>5.7032897169615914E-40</v>
      </c>
      <c r="E1098" s="4">
        <f t="shared" si="135"/>
        <v>0</v>
      </c>
      <c r="F1098" s="4">
        <f t="shared" si="136"/>
        <v>2.6264143331094264E-40</v>
      </c>
      <c r="G1098" s="4">
        <f t="shared" si="137"/>
        <v>1.0422771066086849E-16</v>
      </c>
      <c r="H1098" s="18">
        <f t="shared" si="140"/>
        <v>6.4881227725841088E-8</v>
      </c>
    </row>
    <row r="1099" spans="1:8" x14ac:dyDescent="0.3">
      <c r="A1099">
        <f t="shared" si="141"/>
        <v>1092</v>
      </c>
      <c r="B1099">
        <f t="shared" si="138"/>
        <v>1091</v>
      </c>
      <c r="C1099">
        <f t="shared" si="139"/>
        <v>91</v>
      </c>
      <c r="D1099" s="4">
        <f t="shared" ref="D1099:D1162" si="142">D1098*(1-$B$1)</f>
        <v>5.2614921882470365E-40</v>
      </c>
      <c r="E1099" s="4">
        <f t="shared" ref="E1099:E1162" si="143">E1098*(1-$B$2)</f>
        <v>0</v>
      </c>
      <c r="F1099" s="4">
        <f t="shared" si="136"/>
        <v>2.4229627430039179E-40</v>
      </c>
      <c r="G1099" s="4">
        <f t="shared" si="137"/>
        <v>1.0422771066086849E-16</v>
      </c>
      <c r="H1099" s="18">
        <f t="shared" si="140"/>
        <v>6.3903504112913504E-8</v>
      </c>
    </row>
    <row r="1100" spans="1:8" x14ac:dyDescent="0.3">
      <c r="A1100">
        <f t="shared" si="141"/>
        <v>1093</v>
      </c>
      <c r="B1100">
        <f t="shared" si="138"/>
        <v>1092</v>
      </c>
      <c r="C1100">
        <f t="shared" si="139"/>
        <v>92</v>
      </c>
      <c r="D1100" s="4">
        <f t="shared" si="142"/>
        <v>4.8539179001646044E-40</v>
      </c>
      <c r="E1100" s="4">
        <f t="shared" si="143"/>
        <v>0</v>
      </c>
      <c r="F1100" s="4">
        <f t="shared" si="136"/>
        <v>2.2352712517505412E-40</v>
      </c>
      <c r="G1100" s="4">
        <f t="shared" si="137"/>
        <v>1.0422771066086849E-16</v>
      </c>
      <c r="H1100" s="18">
        <f t="shared" si="140"/>
        <v>6.2940514244965533E-8</v>
      </c>
    </row>
    <row r="1101" spans="1:8" x14ac:dyDescent="0.3">
      <c r="A1101">
        <f t="shared" si="141"/>
        <v>1094</v>
      </c>
      <c r="B1101">
        <f t="shared" si="138"/>
        <v>1093</v>
      </c>
      <c r="C1101">
        <f t="shared" si="139"/>
        <v>92</v>
      </c>
      <c r="D1101" s="4">
        <f t="shared" si="142"/>
        <v>4.4779157962387823E-40</v>
      </c>
      <c r="E1101" s="4">
        <f t="shared" si="143"/>
        <v>0</v>
      </c>
      <c r="F1101" s="4">
        <f t="shared" si="136"/>
        <v>2.062119024871177E-40</v>
      </c>
      <c r="G1101" s="4">
        <f t="shared" si="137"/>
        <v>1.0422771066086849E-16</v>
      </c>
      <c r="H1101" s="18">
        <f t="shared" si="140"/>
        <v>6.1992036092746496E-8</v>
      </c>
    </row>
    <row r="1102" spans="1:8" x14ac:dyDescent="0.3">
      <c r="A1102">
        <f t="shared" si="141"/>
        <v>1095</v>
      </c>
      <c r="B1102">
        <f t="shared" si="138"/>
        <v>1094</v>
      </c>
      <c r="C1102">
        <f t="shared" si="139"/>
        <v>92</v>
      </c>
      <c r="D1102" s="4">
        <f t="shared" si="142"/>
        <v>4.1310401804539833E-40</v>
      </c>
      <c r="E1102" s="4">
        <f t="shared" si="143"/>
        <v>0</v>
      </c>
      <c r="F1102" s="4">
        <f t="shared" si="136"/>
        <v>1.9023797981589301E-40</v>
      </c>
      <c r="G1102" s="4">
        <f t="shared" si="137"/>
        <v>1.0422771066086849E-16</v>
      </c>
      <c r="H1102" s="18">
        <f t="shared" si="140"/>
        <v>6.1057850972861718E-8</v>
      </c>
    </row>
    <row r="1103" spans="1:8" x14ac:dyDescent="0.3">
      <c r="A1103">
        <f t="shared" si="141"/>
        <v>1096</v>
      </c>
      <c r="B1103">
        <f t="shared" si="138"/>
        <v>1095</v>
      </c>
      <c r="C1103">
        <f t="shared" si="139"/>
        <v>92</v>
      </c>
      <c r="D1103" s="4">
        <f t="shared" si="142"/>
        <v>3.8110348092877076E-40</v>
      </c>
      <c r="E1103" s="4">
        <f t="shared" si="143"/>
        <v>0</v>
      </c>
      <c r="F1103" s="4">
        <f t="shared" si="136"/>
        <v>1.7550145519215593E-40</v>
      </c>
      <c r="G1103" s="4">
        <f t="shared" si="137"/>
        <v>1.0422771066086849E-16</v>
      </c>
      <c r="H1103" s="18">
        <f t="shared" si="140"/>
        <v>6.0137743497352216E-8</v>
      </c>
    </row>
    <row r="1104" spans="1:8" x14ac:dyDescent="0.3">
      <c r="A1104">
        <f t="shared" si="141"/>
        <v>1097</v>
      </c>
      <c r="B1104">
        <f t="shared" si="138"/>
        <v>1096</v>
      </c>
      <c r="C1104">
        <f t="shared" si="139"/>
        <v>92</v>
      </c>
      <c r="D1104" s="4">
        <f t="shared" si="142"/>
        <v>3.5158182160325706E-40</v>
      </c>
      <c r="E1104" s="4">
        <f t="shared" si="143"/>
        <v>0</v>
      </c>
      <c r="F1104" s="4">
        <f t="shared" si="136"/>
        <v>1.6190647527046087E-40</v>
      </c>
      <c r="G1104" s="4">
        <f t="shared" si="137"/>
        <v>1.0422771066086849E-16</v>
      </c>
      <c r="H1104" s="18">
        <f t="shared" si="140"/>
        <v>5.9231501524034502E-8</v>
      </c>
    </row>
    <row r="1105" spans="1:8" x14ac:dyDescent="0.3">
      <c r="A1105">
        <f t="shared" si="141"/>
        <v>1098</v>
      </c>
      <c r="B1105">
        <f t="shared" si="138"/>
        <v>1097</v>
      </c>
      <c r="C1105">
        <f t="shared" si="139"/>
        <v>92</v>
      </c>
      <c r="D1105" s="4">
        <f t="shared" si="142"/>
        <v>3.2434701719496356E-40</v>
      </c>
      <c r="E1105" s="4">
        <f t="shared" si="143"/>
        <v>0</v>
      </c>
      <c r="F1105" s="4">
        <f t="shared" si="136"/>
        <v>1.4936461185352033E-40</v>
      </c>
      <c r="G1105" s="4">
        <f t="shared" si="137"/>
        <v>1.0422771066086849E-16</v>
      </c>
      <c r="H1105" s="18">
        <f t="shared" si="140"/>
        <v>5.8338916107588395E-8</v>
      </c>
    </row>
    <row r="1106" spans="1:8" x14ac:dyDescent="0.3">
      <c r="A1106">
        <f t="shared" si="141"/>
        <v>1099</v>
      </c>
      <c r="B1106">
        <f t="shared" si="138"/>
        <v>1098</v>
      </c>
      <c r="C1106">
        <f t="shared" si="139"/>
        <v>92</v>
      </c>
      <c r="D1106" s="4">
        <f t="shared" si="142"/>
        <v>2.9922191961899601E-40</v>
      </c>
      <c r="E1106" s="4">
        <f t="shared" si="143"/>
        <v>0</v>
      </c>
      <c r="F1106" s="4">
        <f t="shared" si="136"/>
        <v>1.3779428671326961E-40</v>
      </c>
      <c r="G1106" s="4">
        <f t="shared" si="137"/>
        <v>1.0422771066086849E-16</v>
      </c>
      <c r="H1106" s="18">
        <f t="shared" si="140"/>
        <v>5.7459781451382242E-8</v>
      </c>
    </row>
    <row r="1107" spans="1:8" x14ac:dyDescent="0.3">
      <c r="A1107">
        <f t="shared" si="141"/>
        <v>1100</v>
      </c>
      <c r="B1107">
        <f t="shared" si="138"/>
        <v>1099</v>
      </c>
      <c r="C1107">
        <f t="shared" si="139"/>
        <v>92</v>
      </c>
      <c r="D1107" s="4">
        <f t="shared" si="142"/>
        <v>2.7604310332429718E-40</v>
      </c>
      <c r="E1107" s="4">
        <f t="shared" si="143"/>
        <v>0</v>
      </c>
      <c r="F1107" s="4">
        <f t="shared" si="136"/>
        <v>1.2712024096738044E-40</v>
      </c>
      <c r="G1107" s="4">
        <f t="shared" si="137"/>
        <v>1.0422771066086849E-16</v>
      </c>
      <c r="H1107" s="18">
        <f t="shared" si="140"/>
        <v>5.6593894860023861E-8</v>
      </c>
    </row>
    <row r="1108" spans="1:8" x14ac:dyDescent="0.3">
      <c r="A1108">
        <f t="shared" si="141"/>
        <v>1101</v>
      </c>
      <c r="B1108">
        <f t="shared" si="138"/>
        <v>1100</v>
      </c>
      <c r="C1108">
        <f t="shared" si="139"/>
        <v>92</v>
      </c>
      <c r="D1108" s="4">
        <f t="shared" si="142"/>
        <v>2.5465980229635251E-40</v>
      </c>
      <c r="E1108" s="4">
        <f t="shared" si="143"/>
        <v>0</v>
      </c>
      <c r="F1108" s="4">
        <f t="shared" si="136"/>
        <v>1.1727304555979606E-40</v>
      </c>
      <c r="G1108" s="4">
        <f t="shared" si="137"/>
        <v>1.0422771066086849E-16</v>
      </c>
      <c r="H1108" s="18">
        <f t="shared" si="140"/>
        <v>5.5741056692626677E-8</v>
      </c>
    </row>
    <row r="1109" spans="1:8" x14ac:dyDescent="0.3">
      <c r="A1109">
        <f t="shared" si="141"/>
        <v>1102</v>
      </c>
      <c r="B1109">
        <f t="shared" si="138"/>
        <v>1101</v>
      </c>
      <c r="C1109">
        <f t="shared" si="139"/>
        <v>92</v>
      </c>
      <c r="D1109" s="4">
        <f t="shared" si="142"/>
        <v>2.3493292940352599E-40</v>
      </c>
      <c r="E1109" s="4">
        <f t="shared" si="143"/>
        <v>0</v>
      </c>
      <c r="F1109" s="4">
        <f t="shared" ref="F1109:F1172" si="144">D1109*$B$3+E1109*$B$4</f>
        <v>1.0818864966122167E-40</v>
      </c>
      <c r="G1109" s="4">
        <f t="shared" ref="G1109:G1172" si="145">G1108-F1109</f>
        <v>1.0422771066086849E-16</v>
      </c>
      <c r="H1109" s="18">
        <f t="shared" si="140"/>
        <v>5.4901070316779945E-8</v>
      </c>
    </row>
    <row r="1110" spans="1:8" x14ac:dyDescent="0.3">
      <c r="A1110">
        <f t="shared" si="141"/>
        <v>1103</v>
      </c>
      <c r="B1110">
        <f t="shared" si="138"/>
        <v>1102</v>
      </c>
      <c r="C1110">
        <f t="shared" si="139"/>
        <v>92</v>
      </c>
      <c r="D1110" s="4">
        <f t="shared" si="142"/>
        <v>2.1673417170838927E-40</v>
      </c>
      <c r="E1110" s="4">
        <f t="shared" si="143"/>
        <v>0</v>
      </c>
      <c r="F1110" s="4">
        <f t="shared" si="144"/>
        <v>9.9807964052152431E-41</v>
      </c>
      <c r="G1110" s="4">
        <f t="shared" si="145"/>
        <v>1.0422771066086849E-16</v>
      </c>
      <c r="H1110" s="18">
        <f t="shared" si="140"/>
        <v>5.4073742063212794E-8</v>
      </c>
    </row>
    <row r="1111" spans="1:8" x14ac:dyDescent="0.3">
      <c r="A1111">
        <f t="shared" si="141"/>
        <v>1104</v>
      </c>
      <c r="B1111">
        <f t="shared" si="138"/>
        <v>1103</v>
      </c>
      <c r="C1111">
        <f t="shared" si="139"/>
        <v>92</v>
      </c>
      <c r="D1111" s="4">
        <f t="shared" si="142"/>
        <v>1.999451558595198E-40</v>
      </c>
      <c r="E1111" s="4">
        <f t="shared" si="143"/>
        <v>0</v>
      </c>
      <c r="F1111" s="4">
        <f t="shared" si="144"/>
        <v>9.2076476778564743E-41</v>
      </c>
      <c r="G1111" s="4">
        <f t="shared" si="145"/>
        <v>1.0422771066086849E-16</v>
      </c>
      <c r="H1111" s="18">
        <f t="shared" si="140"/>
        <v>5.3258881181141317E-8</v>
      </c>
    </row>
    <row r="1112" spans="1:8" x14ac:dyDescent="0.3">
      <c r="A1112">
        <f t="shared" si="141"/>
        <v>1105</v>
      </c>
      <c r="B1112">
        <f t="shared" si="138"/>
        <v>1104</v>
      </c>
      <c r="C1112">
        <f t="shared" si="139"/>
        <v>93</v>
      </c>
      <c r="D1112" s="4">
        <f t="shared" si="142"/>
        <v>1.8445667813508067E-40</v>
      </c>
      <c r="E1112" s="4">
        <f t="shared" si="143"/>
        <v>0</v>
      </c>
      <c r="F1112" s="4">
        <f t="shared" si="144"/>
        <v>8.4943898580313095E-41</v>
      </c>
      <c r="G1112" s="4">
        <f t="shared" si="145"/>
        <v>1.0422771066086849E-16</v>
      </c>
      <c r="H1112" s="18">
        <f t="shared" si="140"/>
        <v>5.2456299794288705E-8</v>
      </c>
    </row>
    <row r="1113" spans="1:8" x14ac:dyDescent="0.3">
      <c r="A1113">
        <f t="shared" si="141"/>
        <v>1106</v>
      </c>
      <c r="B1113">
        <f t="shared" si="138"/>
        <v>1105</v>
      </c>
      <c r="C1113">
        <f t="shared" si="139"/>
        <v>93</v>
      </c>
      <c r="D1113" s="4">
        <f t="shared" si="142"/>
        <v>1.7016799413002023E-40</v>
      </c>
      <c r="E1113" s="4">
        <f t="shared" si="143"/>
        <v>0</v>
      </c>
      <c r="F1113" s="4">
        <f t="shared" si="144"/>
        <v>7.836383578593079E-41</v>
      </c>
      <c r="G1113" s="4">
        <f t="shared" si="145"/>
        <v>1.0422771066086849E-16</v>
      </c>
      <c r="H1113" s="18">
        <f t="shared" si="140"/>
        <v>5.1665812857567907E-8</v>
      </c>
    </row>
    <row r="1114" spans="1:8" x14ac:dyDescent="0.3">
      <c r="A1114">
        <f t="shared" si="141"/>
        <v>1107</v>
      </c>
      <c r="B1114">
        <f t="shared" si="138"/>
        <v>1106</v>
      </c>
      <c r="C1114">
        <f t="shared" si="139"/>
        <v>93</v>
      </c>
      <c r="D1114" s="4">
        <f t="shared" si="142"/>
        <v>1.5698616346668026E-40</v>
      </c>
      <c r="E1114" s="4">
        <f t="shared" si="143"/>
        <v>0</v>
      </c>
      <c r="F1114" s="4">
        <f t="shared" si="144"/>
        <v>7.2293488546186914E-41</v>
      </c>
      <c r="G1114" s="4">
        <f t="shared" si="145"/>
        <v>1.0422771066086849E-16</v>
      </c>
      <c r="H1114" s="18">
        <f t="shared" si="140"/>
        <v>5.0887238114417324E-8</v>
      </c>
    </row>
    <row r="1115" spans="1:8" x14ac:dyDescent="0.3">
      <c r="A1115">
        <f t="shared" si="141"/>
        <v>1108</v>
      </c>
      <c r="B1115">
        <f t="shared" si="138"/>
        <v>1107</v>
      </c>
      <c r="C1115">
        <f t="shared" si="139"/>
        <v>93</v>
      </c>
      <c r="D1115" s="4">
        <f t="shared" si="142"/>
        <v>1.4482544526649951E-40</v>
      </c>
      <c r="E1115" s="4">
        <f t="shared" si="143"/>
        <v>0</v>
      </c>
      <c r="F1115" s="4">
        <f t="shared" si="144"/>
        <v>6.6693372443567671E-41</v>
      </c>
      <c r="G1115" s="4">
        <f t="shared" si="145"/>
        <v>1.0422771066086849E-16</v>
      </c>
      <c r="H1115" s="18">
        <f t="shared" si="140"/>
        <v>5.0120396054779191E-8</v>
      </c>
    </row>
    <row r="1116" spans="1:8" x14ac:dyDescent="0.3">
      <c r="A1116">
        <f t="shared" si="141"/>
        <v>1109</v>
      </c>
      <c r="B1116">
        <f t="shared" si="138"/>
        <v>1108</v>
      </c>
      <c r="C1116">
        <f t="shared" si="139"/>
        <v>93</v>
      </c>
      <c r="D1116" s="4">
        <f t="shared" si="142"/>
        <v>1.3360674045067409E-40</v>
      </c>
      <c r="E1116" s="4">
        <f t="shared" si="143"/>
        <v>0</v>
      </c>
      <c r="F1116" s="4">
        <f t="shared" si="144"/>
        <v>6.1527061666898063E-41</v>
      </c>
      <c r="G1116" s="4">
        <f t="shared" si="145"/>
        <v>1.0422771066086849E-16</v>
      </c>
      <c r="H1116" s="18">
        <f t="shared" si="140"/>
        <v>4.9365109873711419E-8</v>
      </c>
    </row>
    <row r="1117" spans="1:8" x14ac:dyDescent="0.3">
      <c r="A1117">
        <f t="shared" si="141"/>
        <v>1110</v>
      </c>
      <c r="B1117">
        <f t="shared" si="138"/>
        <v>1109</v>
      </c>
      <c r="C1117">
        <f t="shared" si="139"/>
        <v>93</v>
      </c>
      <c r="D1117" s="4">
        <f t="shared" si="142"/>
        <v>1.2325707724223353E-40</v>
      </c>
      <c r="E1117" s="4">
        <f t="shared" si="143"/>
        <v>0</v>
      </c>
      <c r="F1117" s="4">
        <f t="shared" si="144"/>
        <v>5.6760952080589872E-41</v>
      </c>
      <c r="G1117" s="4">
        <f t="shared" si="145"/>
        <v>1.0422771066086849E-16</v>
      </c>
      <c r="H1117" s="18">
        <f t="shared" si="140"/>
        <v>4.8621205430622873E-8</v>
      </c>
    </row>
    <row r="1118" spans="1:8" x14ac:dyDescent="0.3">
      <c r="A1118">
        <f t="shared" si="141"/>
        <v>1111</v>
      </c>
      <c r="B1118">
        <f t="shared" si="138"/>
        <v>1110</v>
      </c>
      <c r="C1118">
        <f t="shared" si="139"/>
        <v>93</v>
      </c>
      <c r="D1118" s="4">
        <f t="shared" si="142"/>
        <v>1.1370913652299397E-40</v>
      </c>
      <c r="E1118" s="4">
        <f t="shared" si="143"/>
        <v>0</v>
      </c>
      <c r="F1118" s="4">
        <f t="shared" si="144"/>
        <v>5.2364042647405832E-41</v>
      </c>
      <c r="G1118" s="4">
        <f t="shared" si="145"/>
        <v>1.0422771066086849E-16</v>
      </c>
      <c r="H1118" s="18">
        <f t="shared" si="140"/>
        <v>4.7888511209123295E-8</v>
      </c>
    </row>
    <row r="1119" spans="1:8" x14ac:dyDescent="0.3">
      <c r="A1119">
        <f t="shared" si="141"/>
        <v>1112</v>
      </c>
      <c r="B1119">
        <f t="shared" si="138"/>
        <v>1111</v>
      </c>
      <c r="C1119">
        <f t="shared" si="139"/>
        <v>93</v>
      </c>
      <c r="D1119" s="4">
        <f t="shared" si="142"/>
        <v>1.0490081395808523E-40</v>
      </c>
      <c r="E1119" s="4">
        <f t="shared" si="143"/>
        <v>0</v>
      </c>
      <c r="F1119" s="4">
        <f t="shared" si="144"/>
        <v>4.8307733783010255E-41</v>
      </c>
      <c r="G1119" s="4">
        <f t="shared" si="145"/>
        <v>1.0422771066086849E-16</v>
      </c>
      <c r="H1119" s="18">
        <f t="shared" si="140"/>
        <v>4.7166858277477878E-8</v>
      </c>
    </row>
    <row r="1120" spans="1:8" x14ac:dyDescent="0.3">
      <c r="A1120">
        <f t="shared" si="141"/>
        <v>1113</v>
      </c>
      <c r="B1120">
        <f t="shared" si="138"/>
        <v>1112</v>
      </c>
      <c r="C1120">
        <f t="shared" si="139"/>
        <v>93</v>
      </c>
      <c r="D1120" s="4">
        <f t="shared" si="142"/>
        <v>9.6774816039901707E-41</v>
      </c>
      <c r="E1120" s="4">
        <f t="shared" si="143"/>
        <v>0</v>
      </c>
      <c r="F1120" s="4">
        <f t="shared" si="144"/>
        <v>4.4565641330708078E-41</v>
      </c>
      <c r="G1120" s="4">
        <f t="shared" si="145"/>
        <v>1.0422771066086849E-16</v>
      </c>
      <c r="H1120" s="18">
        <f t="shared" si="140"/>
        <v>4.6456080249658119E-8</v>
      </c>
    </row>
    <row r="1121" spans="1:8" x14ac:dyDescent="0.3">
      <c r="A1121">
        <f t="shared" si="141"/>
        <v>1114</v>
      </c>
      <c r="B1121">
        <f t="shared" si="138"/>
        <v>1113</v>
      </c>
      <c r="C1121">
        <f t="shared" si="139"/>
        <v>93</v>
      </c>
      <c r="D1121" s="4">
        <f t="shared" si="142"/>
        <v>8.9278287423955511E-41</v>
      </c>
      <c r="E1121" s="4">
        <f t="shared" si="143"/>
        <v>0</v>
      </c>
      <c r="F1121" s="4">
        <f t="shared" si="144"/>
        <v>4.1113424946376246E-41</v>
      </c>
      <c r="G1121" s="4">
        <f t="shared" si="145"/>
        <v>1.0422771066086849E-16</v>
      </c>
      <c r="H1121" s="18">
        <f t="shared" si="140"/>
        <v>4.575601324697932E-8</v>
      </c>
    </row>
    <row r="1122" spans="1:8" x14ac:dyDescent="0.3">
      <c r="A1122">
        <f t="shared" si="141"/>
        <v>1115</v>
      </c>
      <c r="B1122">
        <f t="shared" si="138"/>
        <v>1114</v>
      </c>
      <c r="C1122">
        <f t="shared" si="139"/>
        <v>93</v>
      </c>
      <c r="D1122" s="4">
        <f t="shared" si="142"/>
        <v>8.23624671326475E-41</v>
      </c>
      <c r="E1122" s="4">
        <f t="shared" si="143"/>
        <v>0</v>
      </c>
      <c r="F1122" s="4">
        <f t="shared" si="144"/>
        <v>3.7928629777321238E-41</v>
      </c>
      <c r="G1122" s="4">
        <f t="shared" si="145"/>
        <v>1.0422771066086849E-16</v>
      </c>
      <c r="H1122" s="18">
        <f t="shared" si="140"/>
        <v>4.5066495860316479E-8</v>
      </c>
    </row>
    <row r="1123" spans="1:8" x14ac:dyDescent="0.3">
      <c r="A1123">
        <f t="shared" si="141"/>
        <v>1116</v>
      </c>
      <c r="B1123">
        <f t="shared" si="138"/>
        <v>1115</v>
      </c>
      <c r="C1123">
        <f t="shared" si="139"/>
        <v>93</v>
      </c>
      <c r="D1123" s="4">
        <f t="shared" si="142"/>
        <v>7.5982371390742458E-41</v>
      </c>
      <c r="E1123" s="4">
        <f t="shared" si="143"/>
        <v>0</v>
      </c>
      <c r="F1123" s="4">
        <f t="shared" si="144"/>
        <v>3.499054040526722E-41</v>
      </c>
      <c r="G1123" s="4">
        <f t="shared" si="145"/>
        <v>1.0422771066086849E-16</v>
      </c>
      <c r="H1123" s="18">
        <f t="shared" si="140"/>
        <v>4.438736911288927E-8</v>
      </c>
    </row>
    <row r="1124" spans="1:8" x14ac:dyDescent="0.3">
      <c r="A1124">
        <f t="shared" si="141"/>
        <v>1117</v>
      </c>
      <c r="B1124">
        <f t="shared" si="138"/>
        <v>1116</v>
      </c>
      <c r="C1124">
        <f t="shared" si="139"/>
        <v>94</v>
      </c>
      <c r="D1124" s="4">
        <f t="shared" si="142"/>
        <v>7.009650102955989E-41</v>
      </c>
      <c r="E1124" s="4">
        <f t="shared" si="143"/>
        <v>0</v>
      </c>
      <c r="F1124" s="4">
        <f t="shared" si="144"/>
        <v>3.2280046103450577E-41</v>
      </c>
      <c r="G1124" s="4">
        <f t="shared" si="145"/>
        <v>1.0422771066086849E-16</v>
      </c>
      <c r="H1124" s="18">
        <f t="shared" si="140"/>
        <v>4.3718476423608053E-8</v>
      </c>
    </row>
    <row r="1125" spans="1:8" x14ac:dyDescent="0.3">
      <c r="A1125">
        <f t="shared" si="141"/>
        <v>1118</v>
      </c>
      <c r="B1125">
        <f t="shared" si="138"/>
        <v>1117</v>
      </c>
      <c r="C1125">
        <f t="shared" si="139"/>
        <v>94</v>
      </c>
      <c r="D1125" s="4">
        <f t="shared" si="142"/>
        <v>6.4666571556698532E-41</v>
      </c>
      <c r="E1125" s="4">
        <f t="shared" si="143"/>
        <v>0</v>
      </c>
      <c r="F1125" s="4">
        <f t="shared" si="144"/>
        <v>2.9779516531389138E-41</v>
      </c>
      <c r="G1125" s="4">
        <f t="shared" si="145"/>
        <v>1.0422771066086849E-16</v>
      </c>
      <c r="H1125" s="18">
        <f t="shared" si="140"/>
        <v>4.3059663570972183E-8</v>
      </c>
    </row>
    <row r="1126" spans="1:8" x14ac:dyDescent="0.3">
      <c r="A1126">
        <f t="shared" si="141"/>
        <v>1119</v>
      </c>
      <c r="B1126">
        <f t="shared" si="138"/>
        <v>1118</v>
      </c>
      <c r="C1126">
        <f t="shared" si="139"/>
        <v>94</v>
      </c>
      <c r="D1126" s="4">
        <f t="shared" si="142"/>
        <v>5.965726413554009E-41</v>
      </c>
      <c r="E1126" s="4">
        <f t="shared" si="143"/>
        <v>0</v>
      </c>
      <c r="F1126" s="4">
        <f t="shared" si="144"/>
        <v>2.7472687058785902E-41</v>
      </c>
      <c r="G1126" s="4">
        <f t="shared" si="145"/>
        <v>1.0422771066086849E-16</v>
      </c>
      <c r="H1126" s="18">
        <f t="shared" si="140"/>
        <v>4.2410778657512247E-8</v>
      </c>
    </row>
    <row r="1127" spans="1:8" x14ac:dyDescent="0.3">
      <c r="A1127">
        <f t="shared" si="141"/>
        <v>1120</v>
      </c>
      <c r="B1127">
        <f t="shared" si="138"/>
        <v>1119</v>
      </c>
      <c r="C1127">
        <f t="shared" si="139"/>
        <v>94</v>
      </c>
      <c r="D1127" s="4">
        <f t="shared" si="142"/>
        <v>5.5035995854784688E-41</v>
      </c>
      <c r="E1127" s="4">
        <f t="shared" si="143"/>
        <v>0</v>
      </c>
      <c r="F1127" s="4">
        <f t="shared" si="144"/>
        <v>2.5344552972659541E-41</v>
      </c>
      <c r="G1127" s="4">
        <f t="shared" si="145"/>
        <v>1.0422771066086849E-16</v>
      </c>
      <c r="H1127" s="18">
        <f t="shared" si="140"/>
        <v>4.1771672074768286E-8</v>
      </c>
    </row>
    <row r="1128" spans="1:8" x14ac:dyDescent="0.3">
      <c r="A1128">
        <f t="shared" si="141"/>
        <v>1121</v>
      </c>
      <c r="B1128">
        <f t="shared" si="138"/>
        <v>1120</v>
      </c>
      <c r="C1128">
        <f t="shared" si="139"/>
        <v>94</v>
      </c>
      <c r="D1128" s="4">
        <f t="shared" si="142"/>
        <v>5.0772707793742264E-41</v>
      </c>
      <c r="E1128" s="4">
        <f t="shared" si="143"/>
        <v>0</v>
      </c>
      <c r="F1128" s="4">
        <f t="shared" si="144"/>
        <v>2.3381271879574658E-41</v>
      </c>
      <c r="G1128" s="4">
        <f t="shared" si="145"/>
        <v>1.0422771066086849E-16</v>
      </c>
      <c r="H1128" s="18">
        <f t="shared" si="140"/>
        <v>4.1142196468795713E-8</v>
      </c>
    </row>
    <row r="1129" spans="1:8" x14ac:dyDescent="0.3">
      <c r="A1129">
        <f t="shared" si="141"/>
        <v>1122</v>
      </c>
      <c r="B1129">
        <f t="shared" si="138"/>
        <v>1121</v>
      </c>
      <c r="C1129">
        <f t="shared" si="139"/>
        <v>94</v>
      </c>
      <c r="D1129" s="4">
        <f t="shared" si="142"/>
        <v>4.6839669504855942E-41</v>
      </c>
      <c r="E1129" s="4">
        <f t="shared" si="143"/>
        <v>0</v>
      </c>
      <c r="F1129" s="4">
        <f t="shared" si="144"/>
        <v>2.1570073668149697E-41</v>
      </c>
      <c r="G1129" s="4">
        <f t="shared" si="145"/>
        <v>1.0422771066086849E-16</v>
      </c>
      <c r="H1129" s="18">
        <f t="shared" si="140"/>
        <v>4.0522206706190986E-8</v>
      </c>
    </row>
    <row r="1130" spans="1:8" x14ac:dyDescent="0.3">
      <c r="A1130">
        <f t="shared" si="141"/>
        <v>1123</v>
      </c>
      <c r="B1130">
        <f t="shared" si="138"/>
        <v>1122</v>
      </c>
      <c r="C1130">
        <f t="shared" si="139"/>
        <v>94</v>
      </c>
      <c r="D1130" s="4">
        <f t="shared" si="142"/>
        <v>4.3211298641719017E-41</v>
      </c>
      <c r="E1130" s="4">
        <f t="shared" si="143"/>
        <v>0</v>
      </c>
      <c r="F1130" s="4">
        <f t="shared" si="144"/>
        <v>1.9899177446195833E-41</v>
      </c>
      <c r="G1130" s="4">
        <f t="shared" si="145"/>
        <v>1.0422771066086849E-16</v>
      </c>
      <c r="H1130" s="18">
        <f t="shared" si="140"/>
        <v>3.9911559840629354E-8</v>
      </c>
    </row>
    <row r="1131" spans="1:8" x14ac:dyDescent="0.3">
      <c r="A1131">
        <f t="shared" si="141"/>
        <v>1124</v>
      </c>
      <c r="B1131">
        <f t="shared" si="138"/>
        <v>1123</v>
      </c>
      <c r="C1131">
        <f t="shared" si="139"/>
        <v>94</v>
      </c>
      <c r="D1131" s="4">
        <f t="shared" si="142"/>
        <v>3.986399455936064E-41</v>
      </c>
      <c r="E1131" s="4">
        <f t="shared" si="143"/>
        <v>0</v>
      </c>
      <c r="F1131" s="4">
        <f t="shared" si="144"/>
        <v>1.8357714912206708E-41</v>
      </c>
      <c r="G1131" s="4">
        <f t="shared" si="145"/>
        <v>1.0422771066086849E-16</v>
      </c>
      <c r="H1131" s="18">
        <f t="shared" si="140"/>
        <v>3.9310115079906778E-8</v>
      </c>
    </row>
    <row r="1132" spans="1:8" x14ac:dyDescent="0.3">
      <c r="A1132">
        <f t="shared" si="141"/>
        <v>1125</v>
      </c>
      <c r="B1132">
        <f t="shared" si="138"/>
        <v>1124</v>
      </c>
      <c r="C1132">
        <f t="shared" si="139"/>
        <v>94</v>
      </c>
      <c r="D1132" s="4">
        <f t="shared" si="142"/>
        <v>3.6775984804457529E-41</v>
      </c>
      <c r="E1132" s="4">
        <f t="shared" si="143"/>
        <v>0</v>
      </c>
      <c r="F1132" s="4">
        <f t="shared" si="144"/>
        <v>1.6935659662770767E-41</v>
      </c>
      <c r="G1132" s="4">
        <f t="shared" si="145"/>
        <v>1.0422771066086849E-16</v>
      </c>
      <c r="H1132" s="18">
        <f t="shared" si="140"/>
        <v>3.8717733753478556E-8</v>
      </c>
    </row>
    <row r="1133" spans="1:8" x14ac:dyDescent="0.3">
      <c r="A1133">
        <f t="shared" si="141"/>
        <v>1126</v>
      </c>
      <c r="B1133">
        <f t="shared" si="138"/>
        <v>1125</v>
      </c>
      <c r="C1133">
        <f t="shared" si="139"/>
        <v>94</v>
      </c>
      <c r="D1133" s="4">
        <f t="shared" si="142"/>
        <v>3.3927183496971227E-41</v>
      </c>
      <c r="E1133" s="4">
        <f t="shared" si="143"/>
        <v>0</v>
      </c>
      <c r="F1133" s="4">
        <f t="shared" si="144"/>
        <v>1.5623761976088109E-41</v>
      </c>
      <c r="G1133" s="4">
        <f t="shared" si="145"/>
        <v>1.0422771066086849E-16</v>
      </c>
      <c r="H1133" s="18">
        <f t="shared" si="140"/>
        <v>3.8134279280487101E-8</v>
      </c>
    </row>
    <row r="1134" spans="1:8" x14ac:dyDescent="0.3">
      <c r="A1134">
        <f t="shared" si="141"/>
        <v>1127</v>
      </c>
      <c r="B1134">
        <f t="shared" si="138"/>
        <v>1126</v>
      </c>
      <c r="C1134">
        <f t="shared" si="139"/>
        <v>94</v>
      </c>
      <c r="D1134" s="4">
        <f t="shared" si="142"/>
        <v>3.1299060682057933E-41</v>
      </c>
      <c r="E1134" s="4">
        <f t="shared" si="143"/>
        <v>0</v>
      </c>
      <c r="F1134" s="4">
        <f t="shared" si="144"/>
        <v>1.4413488647392917E-41</v>
      </c>
      <c r="G1134" s="4">
        <f t="shared" si="145"/>
        <v>1.0422771066086849E-16</v>
      </c>
      <c r="H1134" s="18">
        <f t="shared" si="140"/>
        <v>3.7559617138271558E-8</v>
      </c>
    </row>
    <row r="1135" spans="1:8" x14ac:dyDescent="0.3">
      <c r="A1135">
        <f t="shared" si="141"/>
        <v>1128</v>
      </c>
      <c r="B1135">
        <f t="shared" si="138"/>
        <v>1127</v>
      </c>
      <c r="C1135">
        <f t="shared" si="139"/>
        <v>94</v>
      </c>
      <c r="D1135" s="4">
        <f t="shared" si="142"/>
        <v>2.8874521802453754E-41</v>
      </c>
      <c r="E1135" s="4">
        <f t="shared" si="143"/>
        <v>0</v>
      </c>
      <c r="F1135" s="4">
        <f t="shared" si="144"/>
        <v>1.3296967484942494E-41</v>
      </c>
      <c r="G1135" s="4">
        <f t="shared" si="145"/>
        <v>1.0422771066086849E-16</v>
      </c>
      <c r="H1135" s="18">
        <f t="shared" si="140"/>
        <v>3.6993614831351862E-8</v>
      </c>
    </row>
    <row r="1136" spans="1:8" x14ac:dyDescent="0.3">
      <c r="A1136">
        <f t="shared" si="141"/>
        <v>1129</v>
      </c>
      <c r="B1136">
        <f t="shared" si="138"/>
        <v>1128</v>
      </c>
      <c r="C1136">
        <f t="shared" si="139"/>
        <v>95</v>
      </c>
      <c r="D1136" s="4">
        <f t="shared" si="142"/>
        <v>2.6637796507366571E-41</v>
      </c>
      <c r="E1136" s="4">
        <f t="shared" si="143"/>
        <v>0</v>
      </c>
      <c r="F1136" s="4">
        <f t="shared" si="144"/>
        <v>1.2266936105548527E-41</v>
      </c>
      <c r="G1136" s="4">
        <f t="shared" si="145"/>
        <v>1.0422771066086849E-16</v>
      </c>
      <c r="H1136" s="18">
        <f t="shared" si="140"/>
        <v>3.6436141860880392E-8</v>
      </c>
    </row>
    <row r="1137" spans="1:8" x14ac:dyDescent="0.3">
      <c r="A1137">
        <f t="shared" si="141"/>
        <v>1130</v>
      </c>
      <c r="B1137">
        <f t="shared" si="138"/>
        <v>1129</v>
      </c>
      <c r="C1137">
        <f t="shared" si="139"/>
        <v>95</v>
      </c>
      <c r="D1137" s="4">
        <f t="shared" si="142"/>
        <v>2.4574336074634884E-41</v>
      </c>
      <c r="E1137" s="4">
        <f t="shared" si="143"/>
        <v>0</v>
      </c>
      <c r="F1137" s="4">
        <f t="shared" si="144"/>
        <v>1.1316694696592381E-41</v>
      </c>
      <c r="G1137" s="4">
        <f t="shared" si="145"/>
        <v>1.0422771066086849E-16</v>
      </c>
      <c r="H1137" s="18">
        <f t="shared" si="140"/>
        <v>3.588706969455371E-8</v>
      </c>
    </row>
    <row r="1138" spans="1:8" x14ac:dyDescent="0.3">
      <c r="A1138">
        <f t="shared" si="141"/>
        <v>1131</v>
      </c>
      <c r="B1138">
        <f t="shared" si="138"/>
        <v>1130</v>
      </c>
      <c r="C1138">
        <f t="shared" si="139"/>
        <v>95</v>
      </c>
      <c r="D1138" s="4">
        <f t="shared" si="142"/>
        <v>2.2670718778938638E-41</v>
      </c>
      <c r="E1138" s="4">
        <f t="shared" si="143"/>
        <v>0</v>
      </c>
      <c r="F1138" s="4">
        <f t="shared" si="144"/>
        <v>1.0440062437266232E-41</v>
      </c>
      <c r="G1138" s="4">
        <f t="shared" si="145"/>
        <v>1.0422771066086849E-16</v>
      </c>
      <c r="H1138" s="18">
        <f t="shared" si="140"/>
        <v>3.5346271736977958E-8</v>
      </c>
    </row>
    <row r="1139" spans="1:8" x14ac:dyDescent="0.3">
      <c r="A1139">
        <f t="shared" si="141"/>
        <v>1132</v>
      </c>
      <c r="B1139">
        <f t="shared" si="138"/>
        <v>1131</v>
      </c>
      <c r="C1139">
        <f t="shared" si="139"/>
        <v>95</v>
      </c>
      <c r="D1139" s="4">
        <f t="shared" si="142"/>
        <v>2.0914562590532052E-41</v>
      </c>
      <c r="E1139" s="4">
        <f t="shared" si="143"/>
        <v>0</v>
      </c>
      <c r="F1139" s="4">
        <f t="shared" si="144"/>
        <v>9.6313372955830717E-42</v>
      </c>
      <c r="G1139" s="4">
        <f t="shared" si="145"/>
        <v>1.0422771066086849E-16</v>
      </c>
      <c r="H1139" s="18">
        <f t="shared" si="140"/>
        <v>3.4813623300480596E-8</v>
      </c>
    </row>
    <row r="1140" spans="1:8" x14ac:dyDescent="0.3">
      <c r="A1140">
        <f t="shared" si="141"/>
        <v>1133</v>
      </c>
      <c r="B1140">
        <f t="shared" si="138"/>
        <v>1132</v>
      </c>
      <c r="C1140">
        <f t="shared" si="139"/>
        <v>95</v>
      </c>
      <c r="D1140" s="4">
        <f t="shared" si="142"/>
        <v>1.9294444636649547E-41</v>
      </c>
      <c r="E1140" s="4">
        <f t="shared" si="143"/>
        <v>0</v>
      </c>
      <c r="F1140" s="4">
        <f t="shared" si="144"/>
        <v>8.8852589396562714E-42</v>
      </c>
      <c r="G1140" s="4">
        <f t="shared" si="145"/>
        <v>1.0422771066086849E-16</v>
      </c>
      <c r="H1140" s="18">
        <f t="shared" si="140"/>
        <v>3.4289001576362246E-8</v>
      </c>
    </row>
    <row r="1141" spans="1:8" x14ac:dyDescent="0.3">
      <c r="A1141">
        <f t="shared" si="141"/>
        <v>1134</v>
      </c>
      <c r="B1141">
        <f t="shared" si="138"/>
        <v>1133</v>
      </c>
      <c r="C1141">
        <f t="shared" si="139"/>
        <v>95</v>
      </c>
      <c r="D1141" s="4">
        <f t="shared" si="142"/>
        <v>1.7799826901723601E-41</v>
      </c>
      <c r="E1141" s="4">
        <f t="shared" si="143"/>
        <v>0</v>
      </c>
      <c r="F1141" s="4">
        <f t="shared" si="144"/>
        <v>8.1969745220061136E-42</v>
      </c>
      <c r="G1141" s="4">
        <f t="shared" si="145"/>
        <v>1.0422771066086849E-16</v>
      </c>
      <c r="H1141" s="18">
        <f t="shared" si="140"/>
        <v>3.3772285606581556E-8</v>
      </c>
    </row>
    <row r="1142" spans="1:8" x14ac:dyDescent="0.3">
      <c r="A1142">
        <f t="shared" si="141"/>
        <v>1135</v>
      </c>
      <c r="B1142">
        <f t="shared" si="138"/>
        <v>1134</v>
      </c>
      <c r="C1142">
        <f t="shared" si="139"/>
        <v>95</v>
      </c>
      <c r="D1142" s="4">
        <f t="shared" si="142"/>
        <v>1.6420987683133488E-41</v>
      </c>
      <c r="E1142" s="4">
        <f t="shared" si="143"/>
        <v>0</v>
      </c>
      <c r="F1142" s="4">
        <f t="shared" si="144"/>
        <v>7.5620071143381456E-42</v>
      </c>
      <c r="G1142" s="4">
        <f t="shared" si="145"/>
        <v>1.0422771066086849E-16</v>
      </c>
      <c r="H1142" s="18">
        <f t="shared" si="140"/>
        <v>3.3263356255866795E-8</v>
      </c>
    </row>
    <row r="1143" spans="1:8" x14ac:dyDescent="0.3">
      <c r="A1143">
        <f t="shared" si="141"/>
        <v>1136</v>
      </c>
      <c r="B1143">
        <f t="shared" si="138"/>
        <v>1135</v>
      </c>
      <c r="C1143">
        <f t="shared" si="139"/>
        <v>95</v>
      </c>
      <c r="D1143" s="4">
        <f t="shared" si="142"/>
        <v>1.5148958356640589E-41</v>
      </c>
      <c r="E1143" s="4">
        <f t="shared" si="143"/>
        <v>0</v>
      </c>
      <c r="F1143" s="4">
        <f t="shared" si="144"/>
        <v>6.9762265874782333E-42</v>
      </c>
      <c r="G1143" s="4">
        <f t="shared" si="145"/>
        <v>1.0422771066086849E-16</v>
      </c>
      <c r="H1143" s="18">
        <f t="shared" si="140"/>
        <v>3.2762096184247794E-8</v>
      </c>
    </row>
    <row r="1144" spans="1:8" x14ac:dyDescent="0.3">
      <c r="A1144">
        <f t="shared" si="141"/>
        <v>1137</v>
      </c>
      <c r="B1144">
        <f t="shared" si="138"/>
        <v>1136</v>
      </c>
      <c r="C1144">
        <f t="shared" si="139"/>
        <v>95</v>
      </c>
      <c r="D1144" s="4">
        <f t="shared" si="142"/>
        <v>1.3975465040202672E-41</v>
      </c>
      <c r="E1144" s="4">
        <f t="shared" si="143"/>
        <v>0</v>
      </c>
      <c r="F1144" s="4">
        <f t="shared" si="144"/>
        <v>6.4358227470535485E-42</v>
      </c>
      <c r="G1144" s="4">
        <f t="shared" si="145"/>
        <v>1.0422771066086849E-16</v>
      </c>
      <c r="H1144" s="18">
        <f t="shared" si="140"/>
        <v>3.2268389820001767E-8</v>
      </c>
    </row>
    <row r="1145" spans="1:8" x14ac:dyDescent="0.3">
      <c r="A1145">
        <f t="shared" si="141"/>
        <v>1138</v>
      </c>
      <c r="B1145">
        <f t="shared" si="138"/>
        <v>1137</v>
      </c>
      <c r="C1145">
        <f t="shared" si="139"/>
        <v>95</v>
      </c>
      <c r="D1145" s="4">
        <f t="shared" si="142"/>
        <v>1.2892874776720922E-41</v>
      </c>
      <c r="E1145" s="4">
        <f t="shared" si="143"/>
        <v>0</v>
      </c>
      <c r="F1145" s="4">
        <f t="shared" si="144"/>
        <v>5.9372805501812578E-42</v>
      </c>
      <c r="G1145" s="4">
        <f t="shared" si="145"/>
        <v>1.0422771066086849E-16</v>
      </c>
      <c r="H1145" s="18">
        <f t="shared" si="140"/>
        <v>3.1782123333006764E-8</v>
      </c>
    </row>
    <row r="1146" spans="1:8" x14ac:dyDescent="0.3">
      <c r="A1146">
        <f t="shared" si="141"/>
        <v>1139</v>
      </c>
      <c r="B1146">
        <f t="shared" si="138"/>
        <v>1138</v>
      </c>
      <c r="C1146">
        <f t="shared" si="139"/>
        <v>95</v>
      </c>
      <c r="D1146" s="4">
        <f t="shared" si="142"/>
        <v>1.1894145885666783E-41</v>
      </c>
      <c r="E1146" s="4">
        <f t="shared" si="143"/>
        <v>0</v>
      </c>
      <c r="F1146" s="4">
        <f t="shared" si="144"/>
        <v>5.4773572419624866E-42</v>
      </c>
      <c r="G1146" s="4">
        <f t="shared" si="145"/>
        <v>1.0422771066086849E-16</v>
      </c>
      <c r="H1146" s="18">
        <f t="shared" si="140"/>
        <v>3.1303184608496761E-8</v>
      </c>
    </row>
    <row r="1147" spans="1:8" x14ac:dyDescent="0.3">
      <c r="A1147">
        <f t="shared" si="141"/>
        <v>1140</v>
      </c>
      <c r="B1147">
        <f t="shared" si="138"/>
        <v>1139</v>
      </c>
      <c r="C1147">
        <f t="shared" si="139"/>
        <v>95</v>
      </c>
      <c r="D1147" s="4">
        <f t="shared" si="142"/>
        <v>1.0972782160652046E-41</v>
      </c>
      <c r="E1147" s="4">
        <f t="shared" si="143"/>
        <v>0</v>
      </c>
      <c r="F1147" s="4">
        <f t="shared" si="144"/>
        <v>5.0530612630664707E-42</v>
      </c>
      <c r="G1147" s="4">
        <f t="shared" si="145"/>
        <v>1.0422771066086849E-16</v>
      </c>
      <c r="H1147" s="18">
        <f t="shared" si="140"/>
        <v>3.0831463221212215E-8</v>
      </c>
    </row>
    <row r="1148" spans="1:8" x14ac:dyDescent="0.3">
      <c r="A1148">
        <f t="shared" si="141"/>
        <v>1141</v>
      </c>
      <c r="B1148">
        <f t="shared" si="138"/>
        <v>1140</v>
      </c>
      <c r="C1148">
        <f t="shared" si="139"/>
        <v>96</v>
      </c>
      <c r="D1148" s="4">
        <f t="shared" si="142"/>
        <v>1.0122790615021456E-41</v>
      </c>
      <c r="E1148" s="4">
        <f t="shared" si="143"/>
        <v>0</v>
      </c>
      <c r="F1148" s="4">
        <f t="shared" si="144"/>
        <v>4.6616327912098217E-42</v>
      </c>
      <c r="G1148" s="4">
        <f t="shared" si="145"/>
        <v>1.0422771066086849E-16</v>
      </c>
      <c r="H1148" s="18">
        <f t="shared" si="140"/>
        <v>3.0366850409940132E-8</v>
      </c>
    </row>
    <row r="1149" spans="1:8" x14ac:dyDescent="0.3">
      <c r="A1149">
        <f t="shared" si="141"/>
        <v>1142</v>
      </c>
      <c r="B1149">
        <f t="shared" si="138"/>
        <v>1141</v>
      </c>
      <c r="C1149">
        <f t="shared" si="139"/>
        <v>96</v>
      </c>
      <c r="D1149" s="4">
        <f t="shared" si="142"/>
        <v>9.3386425006251326E-42</v>
      </c>
      <c r="E1149" s="4">
        <f t="shared" si="143"/>
        <v>0</v>
      </c>
      <c r="F1149" s="4">
        <f t="shared" si="144"/>
        <v>4.3005257899634563E-42</v>
      </c>
      <c r="G1149" s="4">
        <f t="shared" si="145"/>
        <v>1.0422771066086849E-16</v>
      </c>
      <c r="H1149" s="18">
        <f t="shared" si="140"/>
        <v>2.9909239052437825E-8</v>
      </c>
    </row>
    <row r="1150" spans="1:8" x14ac:dyDescent="0.3">
      <c r="A1150">
        <f t="shared" si="141"/>
        <v>1143</v>
      </c>
      <c r="B1150">
        <f t="shared" si="138"/>
        <v>1142</v>
      </c>
      <c r="C1150">
        <f t="shared" si="139"/>
        <v>96</v>
      </c>
      <c r="D1150" s="4">
        <f t="shared" si="142"/>
        <v>8.6152373462184056E-42</v>
      </c>
      <c r="E1150" s="4">
        <f t="shared" si="143"/>
        <v>0</v>
      </c>
      <c r="F1150" s="4">
        <f t="shared" si="144"/>
        <v>3.9673914481241178E-42</v>
      </c>
      <c r="G1150" s="4">
        <f t="shared" si="145"/>
        <v>1.0422771066086849E-16</v>
      </c>
      <c r="H1150" s="18">
        <f t="shared" si="140"/>
        <v>2.9458523640734595E-8</v>
      </c>
    </row>
    <row r="1151" spans="1:8" x14ac:dyDescent="0.3">
      <c r="A1151">
        <f t="shared" si="141"/>
        <v>1144</v>
      </c>
      <c r="B1151">
        <f t="shared" si="138"/>
        <v>1143</v>
      </c>
      <c r="C1151">
        <f t="shared" si="139"/>
        <v>96</v>
      </c>
      <c r="D1151" s="4">
        <f t="shared" si="142"/>
        <v>7.9478697815777707E-42</v>
      </c>
      <c r="E1151" s="4">
        <f t="shared" si="143"/>
        <v>0</v>
      </c>
      <c r="F1151" s="4">
        <f t="shared" si="144"/>
        <v>3.6600629019323097E-42</v>
      </c>
      <c r="G1151" s="4">
        <f t="shared" si="145"/>
        <v>1.0422771066086849E-16</v>
      </c>
      <c r="H1151" s="18">
        <f t="shared" si="140"/>
        <v>2.9014600256805461E-8</v>
      </c>
    </row>
    <row r="1152" spans="1:8" x14ac:dyDescent="0.3">
      <c r="A1152">
        <f t="shared" si="141"/>
        <v>1145</v>
      </c>
      <c r="B1152">
        <f t="shared" si="138"/>
        <v>1144</v>
      </c>
      <c r="C1152">
        <f t="shared" si="139"/>
        <v>96</v>
      </c>
      <c r="D1152" s="4">
        <f t="shared" si="142"/>
        <v>7.332198931541275E-42</v>
      </c>
      <c r="E1152" s="4">
        <f t="shared" si="143"/>
        <v>0</v>
      </c>
      <c r="F1152" s="4">
        <f t="shared" si="144"/>
        <v>3.3765411407626925E-42</v>
      </c>
      <c r="G1152" s="4">
        <f t="shared" si="145"/>
        <v>1.0422771066086849E-16</v>
      </c>
      <c r="H1152" s="18">
        <f t="shared" si="140"/>
        <v>2.8577366548611708E-8</v>
      </c>
    </row>
    <row r="1153" spans="1:8" x14ac:dyDescent="0.3">
      <c r="A1153">
        <f t="shared" si="141"/>
        <v>1146</v>
      </c>
      <c r="B1153">
        <f t="shared" si="138"/>
        <v>1145</v>
      </c>
      <c r="C1153">
        <f t="shared" si="139"/>
        <v>96</v>
      </c>
      <c r="D1153" s="4">
        <f t="shared" si="142"/>
        <v>6.7642201808976566E-42</v>
      </c>
      <c r="E1153" s="4">
        <f t="shared" si="143"/>
        <v>0</v>
      </c>
      <c r="F1153" s="4">
        <f t="shared" si="144"/>
        <v>3.1149820046108812E-42</v>
      </c>
      <c r="G1153" s="4">
        <f t="shared" si="145"/>
        <v>1.0422771066086849E-16</v>
      </c>
      <c r="H1153" s="18">
        <f t="shared" si="140"/>
        <v>2.8146721706502212E-8</v>
      </c>
    </row>
    <row r="1154" spans="1:8" x14ac:dyDescent="0.3">
      <c r="A1154">
        <f t="shared" si="141"/>
        <v>1147</v>
      </c>
      <c r="B1154">
        <f t="shared" si="138"/>
        <v>1146</v>
      </c>
      <c r="C1154">
        <f t="shared" si="139"/>
        <v>96</v>
      </c>
      <c r="D1154" s="4">
        <f t="shared" si="142"/>
        <v>6.2402391264696919E-42</v>
      </c>
      <c r="E1154" s="4">
        <f t="shared" si="143"/>
        <v>0</v>
      </c>
      <c r="F1154" s="4">
        <f t="shared" si="144"/>
        <v>2.8736841888021204E-42</v>
      </c>
      <c r="G1154" s="4">
        <f t="shared" si="145"/>
        <v>1.0422771066086849E-16</v>
      </c>
      <c r="H1154" s="18">
        <f t="shared" si="140"/>
        <v>2.7722566439970664E-8</v>
      </c>
    </row>
    <row r="1155" spans="1:8" x14ac:dyDescent="0.3">
      <c r="A1155">
        <f t="shared" si="141"/>
        <v>1148</v>
      </c>
      <c r="B1155">
        <f t="shared" si="138"/>
        <v>1147</v>
      </c>
      <c r="C1155">
        <f t="shared" si="139"/>
        <v>96</v>
      </c>
      <c r="D1155" s="4">
        <f t="shared" si="142"/>
        <v>5.7568475469637284E-42</v>
      </c>
      <c r="E1155" s="4">
        <f t="shared" si="143"/>
        <v>0</v>
      </c>
      <c r="F1155" s="4">
        <f t="shared" si="144"/>
        <v>2.6510781778987788E-42</v>
      </c>
      <c r="G1155" s="4">
        <f t="shared" si="145"/>
        <v>1.0422771066086849E-16</v>
      </c>
      <c r="H1155" s="18">
        <f t="shared" si="140"/>
        <v>2.7304802954762791E-8</v>
      </c>
    </row>
    <row r="1156" spans="1:8" x14ac:dyDescent="0.3">
      <c r="A1156">
        <f t="shared" si="141"/>
        <v>1149</v>
      </c>
      <c r="B1156">
        <f t="shared" si="138"/>
        <v>1148</v>
      </c>
      <c r="C1156">
        <f t="shared" si="139"/>
        <v>96</v>
      </c>
      <c r="D1156" s="4">
        <f t="shared" si="142"/>
        <v>5.3109012342819326E-42</v>
      </c>
      <c r="E1156" s="4">
        <f t="shared" si="143"/>
        <v>0</v>
      </c>
      <c r="F1156" s="4">
        <f t="shared" si="144"/>
        <v>2.4457160368275482E-42</v>
      </c>
      <c r="G1156" s="4">
        <f t="shared" si="145"/>
        <v>1.0422771066086849E-16</v>
      </c>
      <c r="H1156" s="18">
        <f t="shared" si="140"/>
        <v>2.689333493032876E-8</v>
      </c>
    </row>
    <row r="1157" spans="1:8" x14ac:dyDescent="0.3">
      <c r="A1157">
        <f t="shared" si="141"/>
        <v>1150</v>
      </c>
      <c r="B1157">
        <f t="shared" si="138"/>
        <v>1149</v>
      </c>
      <c r="C1157">
        <f t="shared" si="139"/>
        <v>96</v>
      </c>
      <c r="D1157" s="4">
        <f t="shared" si="142"/>
        <v>4.8994995421015737E-42</v>
      </c>
      <c r="E1157" s="4">
        <f t="shared" si="143"/>
        <v>0</v>
      </c>
      <c r="F1157" s="4">
        <f t="shared" si="144"/>
        <v>2.2562619928229933E-42</v>
      </c>
      <c r="G1157" s="4">
        <f t="shared" si="145"/>
        <v>1.0422771066086849E-16</v>
      </c>
      <c r="H1157" s="18">
        <f t="shared" si="140"/>
        <v>2.648806749761525E-8</v>
      </c>
    </row>
    <row r="1158" spans="1:8" x14ac:dyDescent="0.3">
      <c r="A1158">
        <f t="shared" si="141"/>
        <v>1151</v>
      </c>
      <c r="B1158">
        <f t="shared" si="138"/>
        <v>1150</v>
      </c>
      <c r="C1158">
        <f t="shared" si="139"/>
        <v>96</v>
      </c>
      <c r="D1158" s="4">
        <f t="shared" si="142"/>
        <v>4.5199665186956107E-42</v>
      </c>
      <c r="E1158" s="4">
        <f t="shared" si="143"/>
        <v>0</v>
      </c>
      <c r="F1158" s="4">
        <f t="shared" si="144"/>
        <v>2.0814837469279513E-42</v>
      </c>
      <c r="G1158" s="4">
        <f t="shared" si="145"/>
        <v>1.0422771066086849E-16</v>
      </c>
      <c r="H1158" s="18">
        <f t="shared" si="140"/>
        <v>2.6088907217192204E-8</v>
      </c>
    </row>
    <row r="1159" spans="1:8" x14ac:dyDescent="0.3">
      <c r="A1159">
        <f t="shared" si="141"/>
        <v>1152</v>
      </c>
      <c r="B1159">
        <f t="shared" si="138"/>
        <v>1151</v>
      </c>
      <c r="C1159">
        <f t="shared" si="139"/>
        <v>96</v>
      </c>
      <c r="D1159" s="4">
        <f t="shared" si="142"/>
        <v>4.169833501273501E-42</v>
      </c>
      <c r="E1159" s="4">
        <f t="shared" si="143"/>
        <v>0</v>
      </c>
      <c r="F1159" s="4">
        <f t="shared" si="144"/>
        <v>1.9202444585366556E-42</v>
      </c>
      <c r="G1159" s="4">
        <f t="shared" si="145"/>
        <v>1.0422771066086849E-16</v>
      </c>
      <c r="H1159" s="18">
        <f t="shared" si="140"/>
        <v>2.5695762057709252E-8</v>
      </c>
    </row>
    <row r="1160" spans="1:8" x14ac:dyDescent="0.3">
      <c r="A1160">
        <f t="shared" si="141"/>
        <v>1153</v>
      </c>
      <c r="B1160">
        <f t="shared" si="138"/>
        <v>1152</v>
      </c>
      <c r="C1160">
        <f t="shared" si="139"/>
        <v>97</v>
      </c>
      <c r="D1160" s="4">
        <f t="shared" si="142"/>
        <v>3.8468230586275625E-42</v>
      </c>
      <c r="E1160" s="4">
        <f t="shared" si="143"/>
        <v>0</v>
      </c>
      <c r="F1160" s="4">
        <f t="shared" si="144"/>
        <v>1.7714953508442493E-42</v>
      </c>
      <c r="G1160" s="4">
        <f t="shared" si="145"/>
        <v>1.0422771066086849E-16</v>
      </c>
      <c r="H1160" s="18">
        <f t="shared" si="140"/>
        <v>2.5308541374676697E-8</v>
      </c>
    </row>
    <row r="1161" spans="1:8" x14ac:dyDescent="0.3">
      <c r="A1161">
        <f t="shared" si="141"/>
        <v>1154</v>
      </c>
      <c r="B1161">
        <f t="shared" ref="B1161:B1207" si="146">A1161-1</f>
        <v>1153</v>
      </c>
      <c r="C1161">
        <f t="shared" ref="C1161:C1207" si="147">INT(B1161/12)+1</f>
        <v>97</v>
      </c>
      <c r="D1161" s="4">
        <f t="shared" si="142"/>
        <v>3.5488341776402511E-42</v>
      </c>
      <c r="E1161" s="4">
        <f t="shared" si="143"/>
        <v>0</v>
      </c>
      <c r="F1161" s="4">
        <f t="shared" si="144"/>
        <v>1.6342688891050299E-42</v>
      </c>
      <c r="G1161" s="4">
        <f t="shared" si="145"/>
        <v>1.0422771066086849E-16</v>
      </c>
      <c r="H1161" s="18">
        <f t="shared" ref="H1161:H1207" si="148">1/(1+$H$5)^B1161</f>
        <v>2.4927155889566328E-8</v>
      </c>
    </row>
    <row r="1162" spans="1:8" x14ac:dyDescent="0.3">
      <c r="A1162">
        <f t="shared" ref="A1162:A1207" si="149">A1161+1</f>
        <v>1155</v>
      </c>
      <c r="B1162">
        <f t="shared" si="146"/>
        <v>1154</v>
      </c>
      <c r="C1162">
        <f t="shared" si="147"/>
        <v>97</v>
      </c>
      <c r="D1162" s="4">
        <f t="shared" si="142"/>
        <v>3.2739285972983694E-42</v>
      </c>
      <c r="E1162" s="4">
        <f t="shared" si="143"/>
        <v>0</v>
      </c>
      <c r="F1162" s="4">
        <f t="shared" si="144"/>
        <v>1.5076724873275772E-42</v>
      </c>
      <c r="G1162" s="4">
        <f t="shared" si="145"/>
        <v>1.0422771066086849E-16</v>
      </c>
      <c r="H1162" s="18">
        <f t="shared" si="148"/>
        <v>2.4551517669227155E-8</v>
      </c>
    </row>
    <row r="1163" spans="1:8" x14ac:dyDescent="0.3">
      <c r="A1163">
        <f t="shared" si="149"/>
        <v>1156</v>
      </c>
      <c r="B1163">
        <f t="shared" si="146"/>
        <v>1155</v>
      </c>
      <c r="C1163">
        <f t="shared" si="147"/>
        <v>97</v>
      </c>
      <c r="D1163" s="4">
        <f t="shared" ref="D1163:D1207" si="150">D1162*(1-$B$1)</f>
        <v>3.0203182013241487E-42</v>
      </c>
      <c r="E1163" s="4">
        <f t="shared" ref="E1163:E1207" si="151">E1162*(1-$B$2)</f>
        <v>0</v>
      </c>
      <c r="F1163" s="4">
        <f t="shared" si="144"/>
        <v>1.3908827024721262E-42</v>
      </c>
      <c r="G1163" s="4">
        <f t="shared" si="145"/>
        <v>1.0422771066086849E-16</v>
      </c>
      <c r="H1163" s="18">
        <f t="shared" si="148"/>
        <v>2.4181540105611297E-8</v>
      </c>
    </row>
    <row r="1164" spans="1:8" x14ac:dyDescent="0.3">
      <c r="A1164">
        <f t="shared" si="149"/>
        <v>1157</v>
      </c>
      <c r="B1164">
        <f t="shared" si="146"/>
        <v>1156</v>
      </c>
      <c r="C1164">
        <f t="shared" si="147"/>
        <v>97</v>
      </c>
      <c r="D1164" s="4">
        <f t="shared" si="150"/>
        <v>2.7863533874189068E-42</v>
      </c>
      <c r="E1164" s="4">
        <f t="shared" si="151"/>
        <v>0</v>
      </c>
      <c r="F1164" s="4">
        <f t="shared" si="144"/>
        <v>1.2831398783864907E-42</v>
      </c>
      <c r="G1164" s="4">
        <f t="shared" si="145"/>
        <v>1.0422771066086849E-16</v>
      </c>
      <c r="H1164" s="18">
        <f t="shared" si="148"/>
        <v>2.3817137895805473E-8</v>
      </c>
    </row>
    <row r="1165" spans="1:8" x14ac:dyDescent="0.3">
      <c r="A1165">
        <f t="shared" si="149"/>
        <v>1158</v>
      </c>
      <c r="B1165">
        <f t="shared" si="146"/>
        <v>1157</v>
      </c>
      <c r="C1165">
        <f t="shared" si="147"/>
        <v>97</v>
      </c>
      <c r="D1165" s="4">
        <f t="shared" si="150"/>
        <v>2.5705123374673156E-42</v>
      </c>
      <c r="E1165" s="4">
        <f t="shared" si="151"/>
        <v>0</v>
      </c>
      <c r="F1165" s="4">
        <f t="shared" si="144"/>
        <v>1.1837432046421566E-42</v>
      </c>
      <c r="G1165" s="4">
        <f t="shared" si="145"/>
        <v>1.0422771066086849E-16</v>
      </c>
      <c r="H1165" s="18">
        <f t="shared" si="148"/>
        <v>2.3458227022363314E-8</v>
      </c>
    </row>
    <row r="1166" spans="1:8" x14ac:dyDescent="0.3">
      <c r="A1166">
        <f t="shared" si="149"/>
        <v>1159</v>
      </c>
      <c r="B1166">
        <f t="shared" si="146"/>
        <v>1158</v>
      </c>
      <c r="C1166">
        <f t="shared" si="147"/>
        <v>97</v>
      </c>
      <c r="D1166" s="4">
        <f t="shared" si="150"/>
        <v>2.3713911189106077E-42</v>
      </c>
      <c r="E1166" s="4">
        <f t="shared" si="151"/>
        <v>0</v>
      </c>
      <c r="F1166" s="4">
        <f t="shared" si="144"/>
        <v>1.0920461581308731E-42</v>
      </c>
      <c r="G1166" s="4">
        <f t="shared" si="145"/>
        <v>1.0422771066086849E-16</v>
      </c>
      <c r="H1166" s="18">
        <f t="shared" si="148"/>
        <v>2.3104724733934122E-8</v>
      </c>
    </row>
    <row r="1167" spans="1:8" x14ac:dyDescent="0.3">
      <c r="A1167">
        <f t="shared" si="149"/>
        <v>1160</v>
      </c>
      <c r="B1167">
        <f t="shared" si="146"/>
        <v>1159</v>
      </c>
      <c r="C1167">
        <f t="shared" si="147"/>
        <v>97</v>
      </c>
      <c r="D1167" s="4">
        <f t="shared" si="150"/>
        <v>2.1876945529033498E-42</v>
      </c>
      <c r="E1167" s="4">
        <f t="shared" si="151"/>
        <v>0</v>
      </c>
      <c r="F1167" s="4">
        <f t="shared" si="144"/>
        <v>1.0074522977717197E-42</v>
      </c>
      <c r="G1167" s="4">
        <f t="shared" si="145"/>
        <v>1.0422771066086849E-16</v>
      </c>
      <c r="H1167" s="18">
        <f t="shared" si="148"/>
        <v>2.2756549526183516E-8</v>
      </c>
    </row>
    <row r="1168" spans="1:8" x14ac:dyDescent="0.3">
      <c r="A1168">
        <f t="shared" si="149"/>
        <v>1161</v>
      </c>
      <c r="B1168">
        <f t="shared" si="146"/>
        <v>1160</v>
      </c>
      <c r="C1168">
        <f t="shared" si="147"/>
        <v>97</v>
      </c>
      <c r="D1168" s="4">
        <f t="shared" si="150"/>
        <v>2.0182277898559514E-42</v>
      </c>
      <c r="E1168" s="4">
        <f t="shared" si="151"/>
        <v>0</v>
      </c>
      <c r="F1168" s="4">
        <f t="shared" si="144"/>
        <v>9.2941138497543524E-43</v>
      </c>
      <c r="G1168" s="4">
        <f t="shared" si="145"/>
        <v>1.0422771066086849E-16</v>
      </c>
      <c r="H1168" s="18">
        <f t="shared" si="148"/>
        <v>2.2413621123001591E-8</v>
      </c>
    </row>
    <row r="1169" spans="1:8" x14ac:dyDescent="0.3">
      <c r="A1169">
        <f t="shared" si="149"/>
        <v>1162</v>
      </c>
      <c r="B1169">
        <f t="shared" si="146"/>
        <v>1161</v>
      </c>
      <c r="C1169">
        <f t="shared" si="147"/>
        <v>97</v>
      </c>
      <c r="D1169" s="4">
        <f t="shared" si="150"/>
        <v>1.8618885375662361E-42</v>
      </c>
      <c r="E1169" s="4">
        <f t="shared" si="151"/>
        <v>0</v>
      </c>
      <c r="F1169" s="4">
        <f t="shared" si="144"/>
        <v>8.5741580463166283E-43</v>
      </c>
      <c r="G1169" s="4">
        <f t="shared" si="145"/>
        <v>1.0422771066086849E-16</v>
      </c>
      <c r="H1169" s="18">
        <f t="shared" si="148"/>
        <v>2.2075860457994272E-8</v>
      </c>
    </row>
    <row r="1170" spans="1:8" x14ac:dyDescent="0.3">
      <c r="A1170">
        <f t="shared" si="149"/>
        <v>1163</v>
      </c>
      <c r="B1170">
        <f t="shared" si="146"/>
        <v>1162</v>
      </c>
      <c r="C1170">
        <f t="shared" si="147"/>
        <v>97</v>
      </c>
      <c r="D1170" s="4">
        <f t="shared" si="150"/>
        <v>1.7176598913881586E-42</v>
      </c>
      <c r="E1170" s="4">
        <f t="shared" si="151"/>
        <v>0</v>
      </c>
      <c r="F1170" s="4">
        <f t="shared" si="144"/>
        <v>7.9099726333951931E-43</v>
      </c>
      <c r="G1170" s="4">
        <f t="shared" si="145"/>
        <v>1.0422771066086849E-16</v>
      </c>
      <c r="H1170" s="18">
        <f t="shared" si="148"/>
        <v>2.1743189656253598E-8</v>
      </c>
    </row>
    <row r="1171" spans="1:8" x14ac:dyDescent="0.3">
      <c r="A1171">
        <f t="shared" si="149"/>
        <v>1164</v>
      </c>
      <c r="B1171">
        <f t="shared" si="146"/>
        <v>1163</v>
      </c>
      <c r="C1171">
        <f t="shared" si="147"/>
        <v>97</v>
      </c>
      <c r="D1171" s="4">
        <f t="shared" si="150"/>
        <v>1.5846037198016871E-42</v>
      </c>
      <c r="E1171" s="4">
        <f t="shared" si="151"/>
        <v>0</v>
      </c>
      <c r="F1171" s="4">
        <f t="shared" si="144"/>
        <v>7.2972374340521197E-43</v>
      </c>
      <c r="G1171" s="4">
        <f t="shared" si="145"/>
        <v>1.0422771066086849E-16</v>
      </c>
      <c r="H1171" s="18">
        <f t="shared" si="148"/>
        <v>2.1415532016402632E-8</v>
      </c>
    </row>
    <row r="1172" spans="1:8" x14ac:dyDescent="0.3">
      <c r="A1172">
        <f t="shared" si="149"/>
        <v>1165</v>
      </c>
      <c r="B1172">
        <f t="shared" si="146"/>
        <v>1164</v>
      </c>
      <c r="C1172">
        <f t="shared" si="147"/>
        <v>98</v>
      </c>
      <c r="D1172" s="4">
        <f t="shared" si="150"/>
        <v>1.4618545623604552E-42</v>
      </c>
      <c r="E1172" s="4">
        <f t="shared" si="151"/>
        <v>0</v>
      </c>
      <c r="F1172" s="4">
        <f t="shared" si="144"/>
        <v>6.7319669279405885E-43</v>
      </c>
      <c r="G1172" s="4">
        <f t="shared" si="145"/>
        <v>1.0422771066086849E-16</v>
      </c>
      <c r="H1172" s="18">
        <f t="shared" si="148"/>
        <v>2.1092811992911091E-8</v>
      </c>
    </row>
    <row r="1173" spans="1:8" x14ac:dyDescent="0.3">
      <c r="A1173">
        <f t="shared" si="149"/>
        <v>1166</v>
      </c>
      <c r="B1173">
        <f t="shared" si="146"/>
        <v>1165</v>
      </c>
      <c r="C1173">
        <f t="shared" si="147"/>
        <v>98</v>
      </c>
      <c r="D1173" s="4">
        <f t="shared" si="150"/>
        <v>1.3486140003265458E-42</v>
      </c>
      <c r="E1173" s="4">
        <f t="shared" si="151"/>
        <v>0</v>
      </c>
      <c r="F1173" s="4">
        <f t="shared" ref="F1173:F1207" si="152">D1173*$B$3+E1173*$B$4</f>
        <v>6.2104843275902864E-43</v>
      </c>
      <c r="G1173" s="4">
        <f t="shared" ref="G1173:G1207" si="153">G1172-F1173</f>
        <v>1.0422771066086849E-16</v>
      </c>
      <c r="H1173" s="18">
        <f t="shared" si="148"/>
        <v>2.0774955178677323E-8</v>
      </c>
    </row>
    <row r="1174" spans="1:8" x14ac:dyDescent="0.3">
      <c r="A1174">
        <f t="shared" si="149"/>
        <v>1167</v>
      </c>
      <c r="B1174">
        <f t="shared" si="146"/>
        <v>1166</v>
      </c>
      <c r="C1174">
        <f t="shared" si="147"/>
        <v>98</v>
      </c>
      <c r="D1174" s="4">
        <f t="shared" si="150"/>
        <v>1.2441454633763421E-42</v>
      </c>
      <c r="E1174" s="4">
        <f t="shared" si="151"/>
        <v>0</v>
      </c>
      <c r="F1174" s="4">
        <f t="shared" si="152"/>
        <v>5.7293976628378594E-43</v>
      </c>
      <c r="G1174" s="4">
        <f t="shared" si="153"/>
        <v>1.0422771066086849E-16</v>
      </c>
      <c r="H1174" s="18">
        <f t="shared" si="148"/>
        <v>2.0461888287872871E-8</v>
      </c>
    </row>
    <row r="1175" spans="1:8" x14ac:dyDescent="0.3">
      <c r="A1175">
        <f t="shared" si="149"/>
        <v>1168</v>
      </c>
      <c r="B1175">
        <f t="shared" si="146"/>
        <v>1167</v>
      </c>
      <c r="C1175">
        <f t="shared" si="147"/>
        <v>98</v>
      </c>
      <c r="D1175" s="4">
        <f t="shared" si="150"/>
        <v>1.1477694385978002E-42</v>
      </c>
      <c r="E1175" s="4">
        <f t="shared" si="151"/>
        <v>0</v>
      </c>
      <c r="F1175" s="4">
        <f t="shared" si="152"/>
        <v>5.2855777178442144E-43</v>
      </c>
      <c r="G1175" s="4">
        <f t="shared" si="153"/>
        <v>1.0422771066086849E-16</v>
      </c>
      <c r="H1175" s="18">
        <f t="shared" si="148"/>
        <v>2.0153539139045476E-8</v>
      </c>
    </row>
    <row r="1176" spans="1:8" x14ac:dyDescent="0.3">
      <c r="A1176">
        <f t="shared" si="149"/>
        <v>1169</v>
      </c>
      <c r="B1176">
        <f t="shared" si="146"/>
        <v>1168</v>
      </c>
      <c r="C1176">
        <f t="shared" si="147"/>
        <v>98</v>
      </c>
      <c r="D1176" s="4">
        <f t="shared" si="150"/>
        <v>1.0588590506161869E-42</v>
      </c>
      <c r="E1176" s="4">
        <f t="shared" si="151"/>
        <v>0</v>
      </c>
      <c r="F1176" s="4">
        <f t="shared" si="152"/>
        <v>4.8761376771905651E-43</v>
      </c>
      <c r="G1176" s="4">
        <f t="shared" si="153"/>
        <v>1.0422771066086849E-16</v>
      </c>
      <c r="H1176" s="18">
        <f t="shared" si="148"/>
        <v>1.9849836638476783E-8</v>
      </c>
    </row>
    <row r="1177" spans="1:8" x14ac:dyDescent="0.3">
      <c r="A1177">
        <f t="shared" si="149"/>
        <v>1170</v>
      </c>
      <c r="B1177">
        <f t="shared" si="146"/>
        <v>1169</v>
      </c>
      <c r="C1177">
        <f t="shared" si="147"/>
        <v>98</v>
      </c>
      <c r="D1177" s="4">
        <f t="shared" si="150"/>
        <v>9.7683598409932563E-43</v>
      </c>
      <c r="E1177" s="4">
        <f t="shared" si="151"/>
        <v>0</v>
      </c>
      <c r="F1177" s="4">
        <f t="shared" si="152"/>
        <v>4.4984143486617801E-43</v>
      </c>
      <c r="G1177" s="4">
        <f t="shared" si="153"/>
        <v>1.0422771066086849E-16</v>
      </c>
      <c r="H1177" s="18">
        <f t="shared" si="148"/>
        <v>1.9550710763790779E-8</v>
      </c>
    </row>
    <row r="1178" spans="1:8" x14ac:dyDescent="0.3">
      <c r="A1178">
        <f t="shared" si="149"/>
        <v>1171</v>
      </c>
      <c r="B1178">
        <f t="shared" si="146"/>
        <v>1170</v>
      </c>
      <c r="C1178">
        <f t="shared" si="147"/>
        <v>98</v>
      </c>
      <c r="D1178" s="4">
        <f t="shared" si="150"/>
        <v>9.0116672212039067E-43</v>
      </c>
      <c r="E1178" s="4">
        <f t="shared" si="151"/>
        <v>0</v>
      </c>
      <c r="F1178" s="4">
        <f t="shared" si="152"/>
        <v>4.1499508405811068E-43</v>
      </c>
      <c r="G1178" s="4">
        <f t="shared" si="153"/>
        <v>1.0422771066086849E-16</v>
      </c>
      <c r="H1178" s="18">
        <f t="shared" si="148"/>
        <v>1.9256092547809294E-8</v>
      </c>
    </row>
    <row r="1179" spans="1:8" x14ac:dyDescent="0.3">
      <c r="A1179">
        <f t="shared" si="149"/>
        <v>1172</v>
      </c>
      <c r="B1179">
        <f t="shared" si="146"/>
        <v>1171</v>
      </c>
      <c r="C1179">
        <f t="shared" si="147"/>
        <v>98</v>
      </c>
      <c r="D1179" s="4">
        <f t="shared" si="150"/>
        <v>8.3135907591077659E-43</v>
      </c>
      <c r="E1179" s="4">
        <f t="shared" si="151"/>
        <v>0</v>
      </c>
      <c r="F1179" s="4">
        <f t="shared" si="152"/>
        <v>3.8284805810214394E-43</v>
      </c>
      <c r="G1179" s="4">
        <f t="shared" si="153"/>
        <v>1.0422771066086849E-16</v>
      </c>
      <c r="H1179" s="18">
        <f t="shared" si="148"/>
        <v>1.8965914062650737E-8</v>
      </c>
    </row>
    <row r="1180" spans="1:8" x14ac:dyDescent="0.3">
      <c r="A1180">
        <f t="shared" si="149"/>
        <v>1173</v>
      </c>
      <c r="B1180">
        <f t="shared" si="146"/>
        <v>1172</v>
      </c>
      <c r="C1180">
        <f t="shared" si="147"/>
        <v>98</v>
      </c>
      <c r="D1180" s="4">
        <f t="shared" si="150"/>
        <v>7.6695898343091021E-43</v>
      </c>
      <c r="E1180" s="4">
        <f t="shared" si="151"/>
        <v>0</v>
      </c>
      <c r="F1180" s="4">
        <f t="shared" si="152"/>
        <v>3.5319125749465119E-43</v>
      </c>
      <c r="G1180" s="4">
        <f t="shared" si="153"/>
        <v>1.0422771066086849E-16</v>
      </c>
      <c r="H1180" s="18">
        <f t="shared" si="148"/>
        <v>1.8680108404068492E-8</v>
      </c>
    </row>
    <row r="1181" spans="1:8" x14ac:dyDescent="0.3">
      <c r="A1181">
        <f t="shared" si="149"/>
        <v>1174</v>
      </c>
      <c r="B1181">
        <f t="shared" si="146"/>
        <v>1173</v>
      </c>
      <c r="C1181">
        <f t="shared" si="147"/>
        <v>98</v>
      </c>
      <c r="D1181" s="4">
        <f t="shared" si="150"/>
        <v>7.0754755593539101E-43</v>
      </c>
      <c r="E1181" s="4">
        <f t="shared" si="151"/>
        <v>0</v>
      </c>
      <c r="F1181" s="4">
        <f t="shared" si="152"/>
        <v>3.258317803387454E-43</v>
      </c>
      <c r="G1181" s="4">
        <f t="shared" si="153"/>
        <v>1.0422771066086849E-16</v>
      </c>
      <c r="H1181" s="18">
        <f t="shared" si="148"/>
        <v>1.8398609676025299E-8</v>
      </c>
    </row>
    <row r="1182" spans="1:8" x14ac:dyDescent="0.3">
      <c r="A1182">
        <f t="shared" si="149"/>
        <v>1175</v>
      </c>
      <c r="B1182">
        <f t="shared" si="146"/>
        <v>1174</v>
      </c>
      <c r="C1182">
        <f t="shared" si="147"/>
        <v>98</v>
      </c>
      <c r="D1182" s="4">
        <f t="shared" si="150"/>
        <v>6.5273835332191898E-43</v>
      </c>
      <c r="E1182" s="4">
        <f t="shared" si="151"/>
        <v>0</v>
      </c>
      <c r="F1182" s="4">
        <f t="shared" si="152"/>
        <v>3.0059166761885161E-43</v>
      </c>
      <c r="G1182" s="4">
        <f t="shared" si="153"/>
        <v>1.0422771066086849E-16</v>
      </c>
      <c r="H1182" s="18">
        <f t="shared" si="148"/>
        <v>1.8121352975500152E-8</v>
      </c>
    </row>
    <row r="1183" spans="1:8" x14ac:dyDescent="0.3">
      <c r="A1183">
        <f t="shared" si="149"/>
        <v>1176</v>
      </c>
      <c r="B1183">
        <f t="shared" si="146"/>
        <v>1175</v>
      </c>
      <c r="C1183">
        <f t="shared" si="147"/>
        <v>98</v>
      </c>
      <c r="D1183" s="4">
        <f t="shared" si="150"/>
        <v>6.0217487054158699E-43</v>
      </c>
      <c r="E1183" s="4">
        <f t="shared" si="151"/>
        <v>0</v>
      </c>
      <c r="F1183" s="4">
        <f t="shared" si="152"/>
        <v>2.7730674567086669E-43</v>
      </c>
      <c r="G1183" s="4">
        <f t="shared" si="153"/>
        <v>1.0422771066086849E-16</v>
      </c>
      <c r="H1183" s="18">
        <f t="shared" si="148"/>
        <v>1.7848274377524031E-8</v>
      </c>
    </row>
    <row r="1184" spans="1:8" x14ac:dyDescent="0.3">
      <c r="A1184">
        <f t="shared" si="149"/>
        <v>1177</v>
      </c>
      <c r="B1184">
        <f t="shared" si="146"/>
        <v>1176</v>
      </c>
      <c r="C1184">
        <f t="shared" si="147"/>
        <v>99</v>
      </c>
      <c r="D1184" s="4">
        <f t="shared" si="150"/>
        <v>5.5552821872095808E-43</v>
      </c>
      <c r="E1184" s="4">
        <f t="shared" si="151"/>
        <v>0</v>
      </c>
      <c r="F1184" s="4">
        <f t="shared" si="152"/>
        <v>2.5582555831878296E-43</v>
      </c>
      <c r="G1184" s="4">
        <f t="shared" si="153"/>
        <v>1.0422771066086849E-16</v>
      </c>
      <c r="H1184" s="18">
        <f t="shared" si="148"/>
        <v>1.7579310920441284E-8</v>
      </c>
    </row>
    <row r="1185" spans="1:8" x14ac:dyDescent="0.3">
      <c r="A1185">
        <f t="shared" si="149"/>
        <v>1178</v>
      </c>
      <c r="B1185">
        <f t="shared" si="146"/>
        <v>1177</v>
      </c>
      <c r="C1185">
        <f t="shared" si="147"/>
        <v>99</v>
      </c>
      <c r="D1185" s="4">
        <f t="shared" si="150"/>
        <v>5.124949859128463E-43</v>
      </c>
      <c r="E1185" s="4">
        <f t="shared" si="151"/>
        <v>0</v>
      </c>
      <c r="F1185" s="4">
        <f t="shared" si="152"/>
        <v>2.3600838173188631E-43</v>
      </c>
      <c r="G1185" s="4">
        <f t="shared" si="153"/>
        <v>1.0422771066086849E-16</v>
      </c>
      <c r="H1185" s="18">
        <f t="shared" si="148"/>
        <v>1.7314400591392965E-8</v>
      </c>
    </row>
    <row r="1186" spans="1:8" x14ac:dyDescent="0.3">
      <c r="A1186">
        <f t="shared" si="149"/>
        <v>1179</v>
      </c>
      <c r="B1186">
        <f t="shared" si="146"/>
        <v>1178</v>
      </c>
      <c r="C1186">
        <f t="shared" si="147"/>
        <v>99</v>
      </c>
      <c r="D1186" s="4">
        <f t="shared" si="150"/>
        <v>4.7279526356110854E-43</v>
      </c>
      <c r="E1186" s="4">
        <f t="shared" si="151"/>
        <v>0</v>
      </c>
      <c r="F1186" s="4">
        <f t="shared" si="152"/>
        <v>2.1772631559469259E-43</v>
      </c>
      <c r="G1186" s="4">
        <f t="shared" si="153"/>
        <v>1.0422771066086849E-16</v>
      </c>
      <c r="H1186" s="18">
        <f t="shared" si="148"/>
        <v>1.705348231201907E-8</v>
      </c>
    </row>
    <row r="1187" spans="1:8" x14ac:dyDescent="0.3">
      <c r="A1187">
        <f t="shared" si="149"/>
        <v>1180</v>
      </c>
      <c r="B1187">
        <f t="shared" si="146"/>
        <v>1179</v>
      </c>
      <c r="C1187">
        <f t="shared" si="147"/>
        <v>99</v>
      </c>
      <c r="D1187" s="4">
        <f t="shared" si="150"/>
        <v>4.3617082584263956E-43</v>
      </c>
      <c r="E1187" s="4">
        <f t="shared" si="151"/>
        <v>0</v>
      </c>
      <c r="F1187" s="4">
        <f t="shared" si="152"/>
        <v>2.0086044467816024E-43</v>
      </c>
      <c r="G1187" s="4">
        <f t="shared" si="153"/>
        <v>1.0422771066086849E-16</v>
      </c>
      <c r="H1187" s="18">
        <f t="shared" si="148"/>
        <v>1.6796495924376117E-8</v>
      </c>
    </row>
    <row r="1188" spans="1:8" x14ac:dyDescent="0.3">
      <c r="A1188">
        <f t="shared" si="149"/>
        <v>1181</v>
      </c>
      <c r="B1188">
        <f t="shared" si="146"/>
        <v>1180</v>
      </c>
      <c r="C1188">
        <f t="shared" si="147"/>
        <v>99</v>
      </c>
      <c r="D1188" s="4">
        <f t="shared" si="150"/>
        <v>4.0238345004414606E-43</v>
      </c>
      <c r="E1188" s="4">
        <f t="shared" si="151"/>
        <v>0</v>
      </c>
      <c r="F1188" s="4">
        <f t="shared" si="152"/>
        <v>1.8530106535864121E-43</v>
      </c>
      <c r="G1188" s="4">
        <f t="shared" si="153"/>
        <v>1.0422771066086849E-16</v>
      </c>
      <c r="H1188" s="18">
        <f t="shared" si="148"/>
        <v>1.6543382177066991E-8</v>
      </c>
    </row>
    <row r="1189" spans="1:8" x14ac:dyDescent="0.3">
      <c r="A1189">
        <f t="shared" si="149"/>
        <v>1182</v>
      </c>
      <c r="B1189">
        <f t="shared" si="146"/>
        <v>1181</v>
      </c>
      <c r="C1189">
        <f t="shared" si="147"/>
        <v>99</v>
      </c>
      <c r="D1189" s="4">
        <f t="shared" si="150"/>
        <v>3.712133670486345E-43</v>
      </c>
      <c r="E1189" s="4">
        <f t="shared" si="151"/>
        <v>0</v>
      </c>
      <c r="F1189" s="4">
        <f t="shared" si="152"/>
        <v>1.7094697205348194E-43</v>
      </c>
      <c r="G1189" s="4">
        <f t="shared" si="153"/>
        <v>1.0422771066086849E-16</v>
      </c>
      <c r="H1189" s="18">
        <f t="shared" si="148"/>
        <v>1.6294082711579816E-8</v>
      </c>
    </row>
    <row r="1190" spans="1:8" x14ac:dyDescent="0.3">
      <c r="A1190">
        <f t="shared" si="149"/>
        <v>1183</v>
      </c>
      <c r="B1190">
        <f t="shared" si="146"/>
        <v>1182</v>
      </c>
      <c r="C1190">
        <f t="shared" si="147"/>
        <v>99</v>
      </c>
      <c r="D1190" s="4">
        <f t="shared" si="150"/>
        <v>3.4245783185284106E-43</v>
      </c>
      <c r="E1190" s="4">
        <f t="shared" si="151"/>
        <v>0</v>
      </c>
      <c r="F1190" s="4">
        <f t="shared" si="152"/>
        <v>1.5770479893191385E-43</v>
      </c>
      <c r="G1190" s="4">
        <f t="shared" si="153"/>
        <v>1.0422771066086849E-16</v>
      </c>
      <c r="H1190" s="18">
        <f t="shared" si="148"/>
        <v>1.6048540048832676E-8</v>
      </c>
    </row>
    <row r="1191" spans="1:8" x14ac:dyDescent="0.3">
      <c r="A1191">
        <f t="shared" si="149"/>
        <v>1184</v>
      </c>
      <c r="B1191">
        <f t="shared" si="146"/>
        <v>1183</v>
      </c>
      <c r="C1191">
        <f t="shared" si="147"/>
        <v>99</v>
      </c>
      <c r="D1191" s="4">
        <f t="shared" si="150"/>
        <v>3.1592980481757187E-43</v>
      </c>
      <c r="E1191" s="4">
        <f t="shared" si="151"/>
        <v>0</v>
      </c>
      <c r="F1191" s="4">
        <f t="shared" si="152"/>
        <v>1.4548841261940793E-43</v>
      </c>
      <c r="G1191" s="4">
        <f t="shared" si="153"/>
        <v>1.0422771066086849E-16</v>
      </c>
      <c r="H1191" s="18">
        <f t="shared" si="148"/>
        <v>1.5806697575921083E-8</v>
      </c>
    </row>
    <row r="1192" spans="1:8" x14ac:dyDescent="0.3">
      <c r="A1192">
        <f t="shared" si="149"/>
        <v>1185</v>
      </c>
      <c r="B1192">
        <f t="shared" si="146"/>
        <v>1184</v>
      </c>
      <c r="C1192">
        <f t="shared" si="147"/>
        <v>99</v>
      </c>
      <c r="D1192" s="4">
        <f t="shared" si="150"/>
        <v>2.9145673507317984E-43</v>
      </c>
      <c r="E1192" s="4">
        <f t="shared" si="151"/>
        <v>0</v>
      </c>
      <c r="F1192" s="4">
        <f t="shared" si="152"/>
        <v>1.3421835194535525E-43</v>
      </c>
      <c r="G1192" s="4">
        <f t="shared" si="153"/>
        <v>1.0422771066086849E-16</v>
      </c>
      <c r="H1192" s="18">
        <f t="shared" si="148"/>
        <v>1.5568499533065188E-8</v>
      </c>
    </row>
    <row r="1193" spans="1:8" x14ac:dyDescent="0.3">
      <c r="A1193">
        <f t="shared" si="149"/>
        <v>1186</v>
      </c>
      <c r="B1193">
        <f t="shared" si="146"/>
        <v>1185</v>
      </c>
      <c r="C1193">
        <f t="shared" si="147"/>
        <v>99</v>
      </c>
      <c r="D1193" s="4">
        <f t="shared" si="150"/>
        <v>2.6887943816687033E-43</v>
      </c>
      <c r="E1193" s="4">
        <f t="shared" si="151"/>
        <v>0</v>
      </c>
      <c r="F1193" s="4">
        <f t="shared" si="152"/>
        <v>1.2382131108992613E-43</v>
      </c>
      <c r="G1193" s="4">
        <f t="shared" si="153"/>
        <v>1.0422771066086849E-16</v>
      </c>
      <c r="H1193" s="18">
        <f t="shared" si="148"/>
        <v>1.5333891000753656E-8</v>
      </c>
    </row>
    <row r="1194" spans="1:8" x14ac:dyDescent="0.3">
      <c r="A1194">
        <f t="shared" si="149"/>
        <v>1187</v>
      </c>
      <c r="B1194">
        <f t="shared" si="146"/>
        <v>1186</v>
      </c>
      <c r="C1194">
        <f t="shared" si="147"/>
        <v>99</v>
      </c>
      <c r="D1194" s="4">
        <f t="shared" si="150"/>
        <v>2.4805106065152179E-43</v>
      </c>
      <c r="E1194" s="4">
        <f t="shared" si="151"/>
        <v>0</v>
      </c>
      <c r="F1194" s="4">
        <f t="shared" si="152"/>
        <v>1.1422966276825034E-43</v>
      </c>
      <c r="G1194" s="4">
        <f t="shared" si="153"/>
        <v>1.0422771066086849E-16</v>
      </c>
      <c r="H1194" s="18">
        <f t="shared" si="148"/>
        <v>1.5102817887081308E-8</v>
      </c>
    </row>
    <row r="1195" spans="1:8" x14ac:dyDescent="0.3">
      <c r="A1195">
        <f t="shared" si="149"/>
        <v>1188</v>
      </c>
      <c r="B1195">
        <f t="shared" si="146"/>
        <v>1187</v>
      </c>
      <c r="C1195">
        <f t="shared" si="147"/>
        <v>99</v>
      </c>
      <c r="D1195" s="4">
        <f t="shared" si="150"/>
        <v>2.288361248812153E-43</v>
      </c>
      <c r="E1195" s="4">
        <f t="shared" si="151"/>
        <v>0</v>
      </c>
      <c r="F1195" s="4">
        <f t="shared" si="152"/>
        <v>1.0538101835048161E-43</v>
      </c>
      <c r="G1195" s="4">
        <f t="shared" si="153"/>
        <v>1.0422771066086849E-16</v>
      </c>
      <c r="H1195" s="18">
        <f t="shared" si="148"/>
        <v>1.4875226915277563E-8</v>
      </c>
    </row>
    <row r="1196" spans="1:8" x14ac:dyDescent="0.3">
      <c r="A1196">
        <f t="shared" si="149"/>
        <v>1189</v>
      </c>
      <c r="B1196">
        <f t="shared" si="146"/>
        <v>1188</v>
      </c>
      <c r="C1196">
        <f t="shared" si="147"/>
        <v>100</v>
      </c>
      <c r="D1196" s="4">
        <f t="shared" si="150"/>
        <v>2.1110964780037072E-43</v>
      </c>
      <c r="E1196" s="4">
        <f t="shared" si="151"/>
        <v>0</v>
      </c>
      <c r="F1196" s="4">
        <f t="shared" si="152"/>
        <v>9.7217822056559314E-44</v>
      </c>
      <c r="G1196" s="4">
        <f t="shared" si="153"/>
        <v>1.0422771066086849E-16</v>
      </c>
      <c r="H1196" s="18">
        <f t="shared" si="148"/>
        <v>1.4651065611422793E-8</v>
      </c>
    </row>
    <row r="1197" spans="1:8" x14ac:dyDescent="0.3">
      <c r="A1197">
        <f t="shared" si="149"/>
        <v>1190</v>
      </c>
      <c r="B1197">
        <f t="shared" si="146"/>
        <v>1189</v>
      </c>
      <c r="C1197">
        <f t="shared" si="147"/>
        <v>100</v>
      </c>
      <c r="D1197" s="4">
        <f t="shared" si="150"/>
        <v>1.9475632799467583E-43</v>
      </c>
      <c r="E1197" s="4">
        <f t="shared" si="151"/>
        <v>0</v>
      </c>
      <c r="F1197" s="4">
        <f t="shared" si="152"/>
        <v>8.9686976586117199E-44</v>
      </c>
      <c r="G1197" s="4">
        <f t="shared" si="153"/>
        <v>1.0422771066086849E-16</v>
      </c>
      <c r="H1197" s="18">
        <f t="shared" si="148"/>
        <v>1.443028229234984E-8</v>
      </c>
    </row>
    <row r="1198" spans="1:8" x14ac:dyDescent="0.3">
      <c r="A1198">
        <f t="shared" si="149"/>
        <v>1191</v>
      </c>
      <c r="B1198">
        <f t="shared" si="146"/>
        <v>1190</v>
      </c>
      <c r="C1198">
        <f t="shared" si="147"/>
        <v>100</v>
      </c>
      <c r="D1198" s="4">
        <f t="shared" si="150"/>
        <v>1.7966979571600207E-43</v>
      </c>
      <c r="E1198" s="4">
        <f t="shared" si="151"/>
        <v>0</v>
      </c>
      <c r="F1198" s="4">
        <f t="shared" si="152"/>
        <v>8.2739497748458565E-44</v>
      </c>
      <c r="G1198" s="4">
        <f t="shared" si="153"/>
        <v>1.0422771066086849E-16</v>
      </c>
      <c r="H1198" s="18">
        <f t="shared" si="148"/>
        <v>1.4212826053727806E-8</v>
      </c>
    </row>
    <row r="1199" spans="1:8" x14ac:dyDescent="0.3">
      <c r="A1199">
        <f t="shared" si="149"/>
        <v>1192</v>
      </c>
      <c r="B1199">
        <f t="shared" si="146"/>
        <v>1191</v>
      </c>
      <c r="C1199">
        <f t="shared" si="147"/>
        <v>100</v>
      </c>
      <c r="D1199" s="4">
        <f t="shared" si="150"/>
        <v>1.6575192100311322E-43</v>
      </c>
      <c r="E1199" s="4">
        <f t="shared" si="151"/>
        <v>0</v>
      </c>
      <c r="F1199" s="4">
        <f t="shared" si="152"/>
        <v>7.633019584614759E-44</v>
      </c>
      <c r="G1199" s="4">
        <f t="shared" si="153"/>
        <v>1.0422771066086849E-16</v>
      </c>
      <c r="H1199" s="18">
        <f t="shared" si="148"/>
        <v>1.3998646758325425E-8</v>
      </c>
    </row>
    <row r="1200" spans="1:8" x14ac:dyDescent="0.3">
      <c r="A1200">
        <f t="shared" si="149"/>
        <v>1193</v>
      </c>
      <c r="B1200">
        <f t="shared" si="146"/>
        <v>1192</v>
      </c>
      <c r="C1200">
        <f t="shared" si="147"/>
        <v>100</v>
      </c>
      <c r="D1200" s="4">
        <f t="shared" si="150"/>
        <v>1.5291217539785611E-43</v>
      </c>
      <c r="E1200" s="4">
        <f t="shared" si="151"/>
        <v>0</v>
      </c>
      <c r="F1200" s="4">
        <f t="shared" si="152"/>
        <v>7.0417381739784506E-44</v>
      </c>
      <c r="G1200" s="4">
        <f t="shared" si="153"/>
        <v>1.0422771066086849E-16</v>
      </c>
      <c r="H1200" s="18">
        <f t="shared" si="148"/>
        <v>1.3787695024451321E-8</v>
      </c>
    </row>
    <row r="1201" spans="1:8" x14ac:dyDescent="0.3">
      <c r="A1201">
        <f t="shared" si="149"/>
        <v>1194</v>
      </c>
      <c r="B1201">
        <f t="shared" si="146"/>
        <v>1193</v>
      </c>
      <c r="C1201">
        <f t="shared" si="147"/>
        <v>100</v>
      </c>
      <c r="D1201" s="4">
        <f t="shared" si="150"/>
        <v>1.4106704310513265E-43</v>
      </c>
      <c r="E1201" s="4">
        <f t="shared" si="151"/>
        <v>0</v>
      </c>
      <c r="F1201" s="4">
        <f t="shared" si="152"/>
        <v>6.4962595682070416E-44</v>
      </c>
      <c r="G1201" s="4">
        <f t="shared" si="153"/>
        <v>1.0422771066086849E-16</v>
      </c>
      <c r="H1201" s="18">
        <f t="shared" si="148"/>
        <v>1.3579922214568419E-8</v>
      </c>
    </row>
    <row r="1202" spans="1:8" x14ac:dyDescent="0.3">
      <c r="A1202">
        <f t="shared" si="149"/>
        <v>1195</v>
      </c>
      <c r="B1202">
        <f t="shared" si="146"/>
        <v>1194</v>
      </c>
      <c r="C1202">
        <f t="shared" si="147"/>
        <v>100</v>
      </c>
      <c r="D1202" s="4">
        <f t="shared" si="150"/>
        <v>1.3013947776655827E-43</v>
      </c>
      <c r="E1202" s="4">
        <f t="shared" si="151"/>
        <v>0</v>
      </c>
      <c r="F1202" s="4">
        <f t="shared" si="152"/>
        <v>5.993035715737006E-44</v>
      </c>
      <c r="G1202" s="4">
        <f t="shared" si="153"/>
        <v>1.0422771066086849E-16</v>
      </c>
      <c r="H1202" s="18">
        <f t="shared" si="148"/>
        <v>1.3375280424079996E-8</v>
      </c>
    </row>
    <row r="1203" spans="1:8" x14ac:dyDescent="0.3">
      <c r="A1203">
        <f t="shared" si="149"/>
        <v>1196</v>
      </c>
      <c r="B1203">
        <f t="shared" si="146"/>
        <v>1195</v>
      </c>
      <c r="C1203">
        <f t="shared" si="147"/>
        <v>100</v>
      </c>
      <c r="D1203" s="4">
        <f t="shared" si="150"/>
        <v>1.2005840131440519E-43</v>
      </c>
      <c r="E1203" s="4">
        <f t="shared" si="151"/>
        <v>0</v>
      </c>
      <c r="F1203" s="4">
        <f t="shared" si="152"/>
        <v>5.5287934099610269E-44</v>
      </c>
      <c r="G1203" s="4">
        <f t="shared" si="153"/>
        <v>1.0422771066086849E-16</v>
      </c>
      <c r="H1203" s="18">
        <f t="shared" si="148"/>
        <v>1.317372247028464E-8</v>
      </c>
    </row>
    <row r="1204" spans="1:8" x14ac:dyDescent="0.3">
      <c r="A1204">
        <f t="shared" si="149"/>
        <v>1197</v>
      </c>
      <c r="B1204">
        <f t="shared" si="146"/>
        <v>1196</v>
      </c>
      <c r="C1204">
        <f t="shared" si="147"/>
        <v>100</v>
      </c>
      <c r="D1204" s="4">
        <f t="shared" si="150"/>
        <v>1.1075824164613883E-43</v>
      </c>
      <c r="E1204" s="4">
        <f t="shared" si="151"/>
        <v>0</v>
      </c>
      <c r="F1204" s="4">
        <f t="shared" si="152"/>
        <v>5.1005129987398015E-44</v>
      </c>
      <c r="G1204" s="4">
        <f t="shared" si="153"/>
        <v>1.0422771066086849E-16</v>
      </c>
      <c r="H1204" s="18">
        <f t="shared" si="148"/>
        <v>1.2975201881497724E-8</v>
      </c>
    </row>
    <row r="1205" spans="1:8" x14ac:dyDescent="0.3">
      <c r="A1205">
        <f t="shared" si="149"/>
        <v>1198</v>
      </c>
      <c r="B1205">
        <f t="shared" si="146"/>
        <v>1197</v>
      </c>
      <c r="C1205">
        <f t="shared" si="147"/>
        <v>100</v>
      </c>
      <c r="D1205" s="4">
        <f t="shared" si="150"/>
        <v>1.02178506112363E-43</v>
      </c>
      <c r="E1205" s="4">
        <f t="shared" si="151"/>
        <v>0</v>
      </c>
      <c r="F1205" s="4">
        <f t="shared" si="152"/>
        <v>4.7054087431523448E-44</v>
      </c>
      <c r="G1205" s="4">
        <f t="shared" si="153"/>
        <v>1.0422771066086849E-16</v>
      </c>
      <c r="H1205" s="18">
        <f t="shared" si="148"/>
        <v>1.2779672886336771E-8</v>
      </c>
    </row>
    <row r="1206" spans="1:8" x14ac:dyDescent="0.3">
      <c r="A1206">
        <f t="shared" si="149"/>
        <v>1199</v>
      </c>
      <c r="B1206">
        <f t="shared" si="146"/>
        <v>1198</v>
      </c>
      <c r="C1206">
        <f t="shared" si="147"/>
        <v>100</v>
      </c>
      <c r="D1206" s="4">
        <f t="shared" si="150"/>
        <v>9.4263388043937671E-44</v>
      </c>
      <c r="E1206" s="4">
        <f t="shared" si="151"/>
        <v>0</v>
      </c>
      <c r="F1206" s="4">
        <f t="shared" si="152"/>
        <v>4.3409106977288232E-44</v>
      </c>
      <c r="G1206" s="4">
        <f t="shared" si="153"/>
        <v>1.0422771066086849E-16</v>
      </c>
      <c r="H1206" s="18">
        <f t="shared" si="148"/>
        <v>1.2587090403168298E-8</v>
      </c>
    </row>
    <row r="1207" spans="1:8" x14ac:dyDescent="0.3">
      <c r="A1207">
        <f t="shared" si="149"/>
        <v>1200</v>
      </c>
      <c r="B1207">
        <f t="shared" si="146"/>
        <v>1199</v>
      </c>
      <c r="C1207">
        <f t="shared" si="147"/>
        <v>100</v>
      </c>
      <c r="D1207" s="4">
        <f t="shared" si="150"/>
        <v>8.6961403758934658E-44</v>
      </c>
      <c r="E1207" s="4">
        <f t="shared" si="151"/>
        <v>0</v>
      </c>
      <c r="F1207" s="4">
        <f t="shared" si="152"/>
        <v>4.0046479943063372E-44</v>
      </c>
      <c r="G1207" s="4">
        <f t="shared" si="153"/>
        <v>1.0422771066086849E-16</v>
      </c>
      <c r="H1207" s="18">
        <f t="shared" si="148"/>
        <v>1.2397410029713674E-8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C8F3-84E0-4C71-BEDD-359A4BAD293E}">
  <dimension ref="A1:C121"/>
  <sheetViews>
    <sheetView workbookViewId="0"/>
  </sheetViews>
  <sheetFormatPr defaultRowHeight="14.4" x14ac:dyDescent="0.3"/>
  <sheetData>
    <row r="1" spans="1:3" x14ac:dyDescent="0.3">
      <c r="A1" s="11" t="s">
        <v>0</v>
      </c>
      <c r="B1" s="11" t="s">
        <v>24</v>
      </c>
      <c r="C1" s="11" t="s">
        <v>13</v>
      </c>
    </row>
    <row r="2" spans="1:3" x14ac:dyDescent="0.3">
      <c r="A2">
        <v>0</v>
      </c>
      <c r="B2" s="18">
        <f>'E(CLV) -- all ren'!E8</f>
        <v>1</v>
      </c>
      <c r="C2" s="18">
        <f>'E(CLV) -- 2 seg G (all ren)'!G8</f>
        <v>1</v>
      </c>
    </row>
    <row r="3" spans="1:3" x14ac:dyDescent="0.3">
      <c r="A3">
        <v>1</v>
      </c>
      <c r="B3" s="18">
        <f>'E(CLV) -- all ren'!E9</f>
        <v>0.64789814926291522</v>
      </c>
      <c r="C3" s="18">
        <f>'E(CLV) -- 2 seg G (all ren)'!G9</f>
        <v>0.65886361898403634</v>
      </c>
    </row>
    <row r="4" spans="1:3" x14ac:dyDescent="0.3">
      <c r="A4">
        <v>2</v>
      </c>
      <c r="B4" s="18">
        <f>'E(CLV) -- all ren'!E10</f>
        <v>0.49537010389858066</v>
      </c>
      <c r="C4" s="18">
        <f>'E(CLV) -- 2 seg G (all ren)'!G10</f>
        <v>0.49344622696925899</v>
      </c>
    </row>
    <row r="5" spans="1:3" x14ac:dyDescent="0.3">
      <c r="A5">
        <v>3</v>
      </c>
      <c r="B5" s="18">
        <f>'E(CLV) -- all ren'!E11</f>
        <v>0.40777731251054494</v>
      </c>
      <c r="C5" s="18">
        <f>'E(CLV) -- 2 seg G (all ren)'!G11</f>
        <v>0.40560508394972961</v>
      </c>
    </row>
    <row r="6" spans="1:3" x14ac:dyDescent="0.3">
      <c r="A6">
        <v>4</v>
      </c>
      <c r="B6" s="18">
        <f>'E(CLV) -- all ren'!E12</f>
        <v>0.35004317636376298</v>
      </c>
      <c r="C6" s="18">
        <f>'E(CLV) -- 2 seg G (all ren)'!G12</f>
        <v>0.35266192555775655</v>
      </c>
    </row>
    <row r="7" spans="1:3" x14ac:dyDescent="0.3">
      <c r="A7">
        <v>5</v>
      </c>
      <c r="B7" s="18">
        <f>'E(CLV) -- all ren'!E13</f>
        <v>0.30871900028727761</v>
      </c>
      <c r="C7" s="18">
        <f>'E(CLV) -- 2 seg G (all ren)'!G13</f>
        <v>0.31600669933183118</v>
      </c>
    </row>
    <row r="8" spans="1:3" x14ac:dyDescent="0.3">
      <c r="A8">
        <v>6</v>
      </c>
      <c r="B8" s="18">
        <f>'E(CLV) -- all ren'!E14</f>
        <v>0.27746678307328793</v>
      </c>
      <c r="C8" s="18">
        <f>'E(CLV) -- 2 seg G (all ren)'!G14</f>
        <v>0.28747745386386037</v>
      </c>
    </row>
    <row r="9" spans="1:3" x14ac:dyDescent="0.3">
      <c r="A9">
        <v>7</v>
      </c>
      <c r="B9" s="18">
        <f>'E(CLV) -- all ren'!E15</f>
        <v>0.25288163463135827</v>
      </c>
      <c r="C9" s="18">
        <f>'E(CLV) -- 2 seg G (all ren)'!G15</f>
        <v>0.26345144932295789</v>
      </c>
    </row>
    <row r="10" spans="1:3" x14ac:dyDescent="0.3">
      <c r="A10">
        <v>8</v>
      </c>
      <c r="B10" s="18">
        <f>'E(CLV) -- all ren'!E16</f>
        <v>0.23295964772526104</v>
      </c>
      <c r="C10" s="18">
        <f>'E(CLV) -- 2 seg G (all ren)'!G16</f>
        <v>0.24228138759073312</v>
      </c>
    </row>
    <row r="11" spans="1:3" x14ac:dyDescent="0.3">
      <c r="A11">
        <v>9</v>
      </c>
      <c r="B11" s="18">
        <f>'E(CLV) -- all ren'!E17</f>
        <v>0.21643913862071582</v>
      </c>
      <c r="C11" s="18">
        <f>'E(CLV) -- 2 seg G (all ren)'!G17</f>
        <v>0.22318277364377376</v>
      </c>
    </row>
    <row r="12" spans="1:3" x14ac:dyDescent="0.3">
      <c r="A12">
        <v>10</v>
      </c>
      <c r="B12" s="18">
        <f>'E(CLV) -- all ren'!E18</f>
        <v>0.20248332125125346</v>
      </c>
      <c r="C12" s="18">
        <f>'E(CLV) -- 2 seg G (all ren)'!G18</f>
        <v>0.20575080586322234</v>
      </c>
    </row>
    <row r="13" spans="1:3" x14ac:dyDescent="0.3">
      <c r="A13">
        <v>11</v>
      </c>
      <c r="B13" s="18">
        <f>'E(CLV) -- all ren'!E19</f>
        <v>0.19051376498263251</v>
      </c>
      <c r="C13" s="18">
        <f>'E(CLV) -- 2 seg G (all ren)'!G19</f>
        <v>0.18975038688327231</v>
      </c>
    </row>
    <row r="14" spans="1:3" x14ac:dyDescent="0.3">
      <c r="A14">
        <v>12</v>
      </c>
      <c r="B14" s="18">
        <f>'E(CLV) -- all ren'!E20</f>
        <v>0.18011690905768205</v>
      </c>
      <c r="C14" s="18">
        <f>'E(CLV) -- 2 seg G (all ren)'!G20</f>
        <v>0.17502464474475588</v>
      </c>
    </row>
    <row r="15" spans="1:3" x14ac:dyDescent="0.3">
      <c r="A15">
        <v>13</v>
      </c>
      <c r="B15" s="18">
        <f>'E(CLV) -- all ren'!E21</f>
        <v>0.17098866058524753</v>
      </c>
      <c r="C15" s="18">
        <f>'E(CLV) -- 2 seg G (all ren)'!G21</f>
        <v>0.16145489298152105</v>
      </c>
    </row>
    <row r="16" spans="1:3" x14ac:dyDescent="0.3">
      <c r="A16">
        <v>14</v>
      </c>
      <c r="B16" s="18">
        <f>'E(CLV) -- all ren'!E22</f>
        <v>0.16290005898814774</v>
      </c>
      <c r="C16" s="18">
        <f>'E(CLV) -- 2 seg G (all ren)'!G22</f>
        <v>0.14894293221779206</v>
      </c>
    </row>
    <row r="17" spans="1:3" x14ac:dyDescent="0.3">
      <c r="A17">
        <v>15</v>
      </c>
      <c r="B17" s="18">
        <f>'E(CLV) -- all ren'!E23</f>
        <v>0.15567518134599401</v>
      </c>
      <c r="C17" s="18">
        <f>'E(CLV) -- 2 seg G (all ren)'!G23</f>
        <v>0.13740306887290538</v>
      </c>
    </row>
    <row r="18" spans="1:3" x14ac:dyDescent="0.3">
      <c r="A18">
        <v>16</v>
      </c>
      <c r="B18" s="18">
        <f>'E(CLV) -- all ren'!E24</f>
        <v>0.14917646178888333</v>
      </c>
      <c r="C18" s="18">
        <f>'E(CLV) -- 2 seg G (all ren)'!G24</f>
        <v>0.12675837261765863</v>
      </c>
    </row>
    <row r="19" spans="1:3" x14ac:dyDescent="0.3">
      <c r="A19">
        <v>17</v>
      </c>
      <c r="B19" s="18">
        <f>'E(CLV) -- all ren'!E25</f>
        <v>0.143294663683559</v>
      </c>
      <c r="C19" s="18">
        <f>'E(CLV) -- 2 seg G (all ren)'!G25</f>
        <v>0.11693879428596961</v>
      </c>
    </row>
    <row r="20" spans="1:3" x14ac:dyDescent="0.3">
      <c r="A20">
        <v>18</v>
      </c>
      <c r="B20" s="18">
        <f>'E(CLV) -- all ren'!E26</f>
        <v>0.13794186286430257</v>
      </c>
      <c r="C20" s="18">
        <f>'E(CLV) -- 2 seg G (all ren)'!G26</f>
        <v>0.107880110871233</v>
      </c>
    </row>
    <row r="21" spans="1:3" x14ac:dyDescent="0.3">
      <c r="A21">
        <v>19</v>
      </c>
      <c r="B21" s="18">
        <f>'E(CLV) -- all ren'!E27</f>
        <v>0.13304643253093207</v>
      </c>
      <c r="C21" s="18">
        <f>'E(CLV) -- 2 seg G (all ren)'!G27</f>
        <v>9.9523247786566363E-2</v>
      </c>
    </row>
    <row r="22" spans="1:3" x14ac:dyDescent="0.3">
      <c r="A22">
        <v>20</v>
      </c>
      <c r="B22" s="18">
        <f>'E(CLV) -- all ren'!E28</f>
        <v>0.1285493907309711</v>
      </c>
      <c r="C22" s="18">
        <f>'E(CLV) -- 2 seg G (all ren)'!G28</f>
        <v>9.1813781828228441E-2</v>
      </c>
    </row>
    <row r="23" spans="1:3" x14ac:dyDescent="0.3">
      <c r="A23">
        <v>21</v>
      </c>
      <c r="B23" s="18">
        <f>'E(CLV) -- all ren'!E29</f>
        <v>0.12440169514517252</v>
      </c>
      <c r="C23" s="18">
        <f>'E(CLV) -- 2 seg G (all ren)'!G29</f>
        <v>8.4701538254870479E-2</v>
      </c>
    </row>
    <row r="24" spans="1:3" x14ac:dyDescent="0.3">
      <c r="A24">
        <v>22</v>
      </c>
      <c r="B24" s="18">
        <f>'E(CLV) -- all ren'!E30</f>
        <v>0.12056220900572266</v>
      </c>
      <c r="C24" s="18">
        <f>'E(CLV) -- 2 seg G (all ren)'!G30</f>
        <v>7.8140243203277407E-2</v>
      </c>
    </row>
    <row r="25" spans="1:3" x14ac:dyDescent="0.3">
      <c r="A25">
        <v>23</v>
      </c>
      <c r="B25" s="18">
        <f>'E(CLV) -- all ren'!E31</f>
        <v>0.11699615063588191</v>
      </c>
      <c r="C25" s="18">
        <f>'E(CLV) -- 2 seg G (all ren)'!G31</f>
        <v>7.2087213494413799E-2</v>
      </c>
    </row>
    <row r="26" spans="1:3" x14ac:dyDescent="0.3">
      <c r="A26">
        <v>24</v>
      </c>
      <c r="B26" s="18">
        <f>'E(CLV) -- all ren'!E32</f>
        <v>0.11367389689061093</v>
      </c>
      <c r="C26" s="18">
        <f>'E(CLV) -- 2 seg G (all ren)'!G32</f>
        <v>6.6503075007936632E-2</v>
      </c>
    </row>
    <row r="27" spans="1:3" x14ac:dyDescent="0.3">
      <c r="A27">
        <v>25</v>
      </c>
      <c r="B27" s="18">
        <f>'E(CLV) -- all ren'!E33</f>
        <v>0.11057004922081641</v>
      </c>
      <c r="C27" s="18">
        <f>'E(CLV) -- 2 seg G (all ren)'!G33</f>
        <v>6.1351504841738867E-2</v>
      </c>
    </row>
    <row r="28" spans="1:3" x14ac:dyDescent="0.3">
      <c r="A28">
        <v>26</v>
      </c>
      <c r="B28" s="18">
        <f>'E(CLV) -- all ren'!E34</f>
        <v>0.10766269713298716</v>
      </c>
      <c r="C28" s="18">
        <f>'E(CLV) -- 2 seg G (all ren)'!G34</f>
        <v>5.6598994299018796E-2</v>
      </c>
    </row>
    <row r="29" spans="1:3" x14ac:dyDescent="0.3">
      <c r="A29">
        <v>27</v>
      </c>
      <c r="B29" s="18">
        <f>'E(CLV) -- all ren'!E35</f>
        <v>0.10493283176670376</v>
      </c>
      <c r="C29" s="18">
        <f>'E(CLV) -- 2 seg G (all ren)'!G35</f>
        <v>5.2214630605807048E-2</v>
      </c>
    </row>
    <row r="30" spans="1:3" x14ac:dyDescent="0.3">
      <c r="A30">
        <v>28</v>
      </c>
      <c r="B30" s="18">
        <f>'E(CLV) -- all ren'!E36</f>
        <v>0.10236387487483502</v>
      </c>
      <c r="C30" s="18">
        <f>'E(CLV) -- 2 seg G (all ren)'!G36</f>
        <v>4.8169895698199662E-2</v>
      </c>
    </row>
    <row r="31" spans="1:3" x14ac:dyDescent="0.3">
      <c r="A31">
        <v>29</v>
      </c>
      <c r="B31" s="18">
        <f>'E(CLV) -- all ren'!E37</f>
        <v>9.9941297408271706E-2</v>
      </c>
      <c r="C31" s="18">
        <f>'E(CLV) -- 2 seg G (all ren)'!G37</f>
        <v>4.443848066599617E-2</v>
      </c>
    </row>
    <row r="32" spans="1:3" x14ac:dyDescent="0.3">
      <c r="A32">
        <v>30</v>
      </c>
      <c r="B32" s="18">
        <f>'E(CLV) -- all ren'!E38</f>
        <v>9.7652308319991693E-2</v>
      </c>
      <c r="C32" s="18">
        <f>'E(CLV) -- 2 seg G (all ren)'!G38</f>
        <v>4.0996114600457184E-2</v>
      </c>
    </row>
    <row r="33" spans="1:3" x14ac:dyDescent="0.3">
      <c r="A33">
        <v>31</v>
      </c>
      <c r="B33" s="18">
        <f>'E(CLV) -- all ren'!E39</f>
        <v>9.5485598871549893E-2</v>
      </c>
      <c r="C33" s="18">
        <f>'E(CLV) -- 2 seg G (all ren)'!G39</f>
        <v>3.782040671325828E-2</v>
      </c>
    </row>
    <row r="34" spans="1:3" x14ac:dyDescent="0.3">
      <c r="A34">
        <v>32</v>
      </c>
      <c r="B34" s="18">
        <f>'E(CLV) -- all ren'!E40</f>
        <v>9.3431131161837683E-2</v>
      </c>
      <c r="C34" s="18">
        <f>'E(CLV) -- 2 seg G (all ren)'!G40</f>
        <v>3.4890700691175301E-2</v>
      </c>
    </row>
    <row r="35" spans="1:3" x14ac:dyDescent="0.3">
      <c r="A35">
        <v>33</v>
      </c>
      <c r="B35" s="18">
        <f>'E(CLV) -- all ren'!E41</f>
        <v>9.1479962154707925E-2</v>
      </c>
      <c r="C35" s="18">
        <f>'E(CLV) -- 2 seg G (all ren)'!G41</f>
        <v>3.2187940335453816E-2</v>
      </c>
    </row>
    <row r="36" spans="1:3" x14ac:dyDescent="0.3">
      <c r="A36">
        <v>34</v>
      </c>
      <c r="B36" s="18">
        <f>'E(CLV) -- all ren'!E42</f>
        <v>8.9624096402837181E-2</v>
      </c>
      <c r="C36" s="18">
        <f>'E(CLV) -- 2 seg G (all ren)'!G42</f>
        <v>2.9694545610312005E-2</v>
      </c>
    </row>
    <row r="37" spans="1:3" x14ac:dyDescent="0.3">
      <c r="A37">
        <v>35</v>
      </c>
      <c r="B37" s="18">
        <f>'E(CLV) -- all ren'!E43</f>
        <v>8.7856362121457601E-2</v>
      </c>
      <c r="C37" s="18">
        <f>'E(CLV) -- 2 seg G (all ren)'!G43</f>
        <v>2.7394298293641223E-2</v>
      </c>
    </row>
    <row r="38" spans="1:3" x14ac:dyDescent="0.3">
      <c r="A38">
        <v>36</v>
      </c>
      <c r="B38" s="18">
        <f>'E(CLV) -- all ren'!E44</f>
        <v>8.6170306379186573E-2</v>
      </c>
      <c r="C38" s="18">
        <f>'E(CLV) -- 2 seg G (all ren)'!G44</f>
        <v>2.5272236485820044E-2</v>
      </c>
    </row>
    <row r="39" spans="1:3" x14ac:dyDescent="0.3">
      <c r="A39">
        <v>37</v>
      </c>
      <c r="B39" s="18">
        <f>'E(CLV) -- all ren'!E45</f>
        <v>8.4560106031636911E-2</v>
      </c>
      <c r="C39" s="18">
        <f>'E(CLV) -- 2 seg G (all ren)'!G45</f>
        <v>2.3314557290346011E-2</v>
      </c>
    </row>
    <row r="40" spans="1:3" x14ac:dyDescent="0.3">
      <c r="A40">
        <v>38</v>
      </c>
      <c r="B40" s="18">
        <f>'E(CLV) -- all ren'!E46</f>
        <v>8.3020491690300832E-2</v>
      </c>
      <c r="C40" s="18">
        <f>'E(CLV) -- 2 seg G (all ren)'!G46</f>
        <v>2.1508527033216922E-2</v>
      </c>
    </row>
    <row r="41" spans="1:3" x14ac:dyDescent="0.3">
      <c r="A41">
        <v>39</v>
      </c>
      <c r="B41" s="18">
        <f>'E(CLV) -- all ren'!E47</f>
        <v>8.1546682540870635E-2</v>
      </c>
      <c r="C41" s="18">
        <f>'E(CLV) -- 2 seg G (all ren)'!G47</f>
        <v>1.9842398437061273E-2</v>
      </c>
    </row>
    <row r="42" spans="1:3" x14ac:dyDescent="0.3">
      <c r="A42">
        <v>40</v>
      </c>
      <c r="B42" s="18">
        <f>'E(CLV) -- all ren'!E48</f>
        <v>8.0134330236048157E-2</v>
      </c>
      <c r="C42" s="18">
        <f>'E(CLV) -- 2 seg G (all ren)'!G48</f>
        <v>1.8305334211268419E-2</v>
      </c>
    </row>
    <row r="43" spans="1:3" x14ac:dyDescent="0.3">
      <c r="A43">
        <v>41</v>
      </c>
      <c r="B43" s="18">
        <f>'E(CLV) -- all ren'!E49</f>
        <v>7.877947041360546E-2</v>
      </c>
      <c r="C43" s="18">
        <f>'E(CLV) -- 2 seg G (all ren)'!G49</f>
        <v>1.6887336561107757E-2</v>
      </c>
    </row>
    <row r="44" spans="1:3" x14ac:dyDescent="0.3">
      <c r="A44">
        <v>42</v>
      </c>
      <c r="B44" s="18">
        <f>'E(CLV) -- all ren'!E50</f>
        <v>7.7478480650217993E-2</v>
      </c>
      <c r="C44" s="18">
        <f>'E(CLV) -- 2 seg G (all ren)'!G50</f>
        <v>1.5579182157328836E-2</v>
      </c>
    </row>
    <row r="45" spans="1:3" x14ac:dyDescent="0.3">
      <c r="A45">
        <v>43</v>
      </c>
      <c r="B45" s="18">
        <f>'E(CLV) -- all ren'!E51</f>
        <v>7.6228043869948289E-2</v>
      </c>
      <c r="C45" s="18">
        <f>'E(CLV) -- 2 seg G (all ren)'!G51</f>
        <v>1.4372362143252921E-2</v>
      </c>
    </row>
    <row r="46" spans="1:3" x14ac:dyDescent="0.3">
      <c r="A46">
        <v>44</v>
      </c>
      <c r="B46" s="18">
        <f>'E(CLV) -- all ren'!E52</f>
        <v>7.502511639430022E-2</v>
      </c>
      <c r="C46" s="18">
        <f>'E(CLV) -- 2 seg G (all ren)'!G52</f>
        <v>1.3259026789133321E-2</v>
      </c>
    </row>
    <row r="47" spans="1:3" x14ac:dyDescent="0.3">
      <c r="A47">
        <v>45</v>
      </c>
      <c r="B47" s="18">
        <f>'E(CLV) -- all ren'!E53</f>
        <v>7.3866899956998064E-2</v>
      </c>
      <c r="C47" s="18">
        <f>'E(CLV) -- 2 seg G (all ren)'!G53</f>
        <v>1.2231934433790021E-2</v>
      </c>
    </row>
    <row r="48" spans="1:3" x14ac:dyDescent="0.3">
      <c r="A48">
        <v>46</v>
      </c>
      <c r="B48" s="18">
        <f>'E(CLV) -- all ren'!E54</f>
        <v>7.2750817117640434E-2</v>
      </c>
      <c r="C48" s="18">
        <f>'E(CLV) -- 2 seg G (all ren)'!G54</f>
        <v>1.1284404381410722E-2</v>
      </c>
    </row>
    <row r="49" spans="1:3" x14ac:dyDescent="0.3">
      <c r="A49">
        <v>47</v>
      </c>
      <c r="B49" s="18">
        <f>'E(CLV) -- all ren'!E55</f>
        <v>7.1674489599240193E-2</v>
      </c>
      <c r="C49" s="18">
        <f>'E(CLV) -- 2 seg G (all ren)'!G55</f>
        <v>1.0410273447136721E-2</v>
      </c>
    </row>
    <row r="50" spans="1:3" x14ac:dyDescent="0.3">
      <c r="A50">
        <v>48</v>
      </c>
      <c r="B50" s="18">
        <f>'E(CLV) -- all ren'!E56</f>
        <v>7.0635719149376719E-2</v>
      </c>
      <c r="C50" s="18">
        <f>'E(CLV) -- 2 seg G (all ren)'!G56</f>
        <v>9.6038558687854755E-3</v>
      </c>
    </row>
    <row r="51" spans="1:3" x14ac:dyDescent="0.3">
      <c r="A51">
        <v>49</v>
      </c>
      <c r="B51" s="18">
        <f>'E(CLV) -- all ren'!E57</f>
        <v>6.9632470586390355E-2</v>
      </c>
      <c r="C51" s="18">
        <f>'E(CLV) -- 2 seg G (all ren)'!G57</f>
        <v>8.8599063239567094E-3</v>
      </c>
    </row>
    <row r="52" spans="1:3" x14ac:dyDescent="0.3">
      <c r="A52">
        <v>50</v>
      </c>
      <c r="B52" s="18">
        <f>'E(CLV) -- all ren'!E58</f>
        <v>6.8662856743217995E-2</v>
      </c>
      <c r="C52" s="18">
        <f>'E(CLV) -- 2 seg G (all ren)'!G58</f>
        <v>8.1735858119677419E-3</v>
      </c>
    </row>
    <row r="53" spans="1:3" x14ac:dyDescent="0.3">
      <c r="A53">
        <v>51</v>
      </c>
      <c r="B53" s="18">
        <f>'E(CLV) -- all ren'!E59</f>
        <v>6.7725125064069192E-2</v>
      </c>
      <c r="C53" s="18">
        <f>'E(CLV) -- 2 seg G (all ren)'!G59</f>
        <v>7.5404301786979946E-3</v>
      </c>
    </row>
    <row r="54" spans="1:3" x14ac:dyDescent="0.3">
      <c r="A54">
        <v>52</v>
      </c>
      <c r="B54" s="18">
        <f>'E(CLV) -- all ren'!E60</f>
        <v>6.6817645644743739E-2</v>
      </c>
      <c r="C54" s="18">
        <f>'E(CLV) -- 2 seg G (all ren)'!G60</f>
        <v>6.9563210796133104E-3</v>
      </c>
    </row>
    <row r="55" spans="1:3" x14ac:dyDescent="0.3">
      <c r="A55">
        <v>53</v>
      </c>
      <c r="B55" s="18">
        <f>'E(CLV) -- all ren'!E61</f>
        <v>6.5938900537252598E-2</v>
      </c>
      <c r="C55" s="18">
        <f>'E(CLV) -- 2 seg G (all ren)'!G61</f>
        <v>6.4174591920998416E-3</v>
      </c>
    </row>
    <row r="56" spans="1:3" x14ac:dyDescent="0.3">
      <c r="A56">
        <v>54</v>
      </c>
      <c r="B56" s="18">
        <f>'E(CLV) -- all ren'!E62</f>
        <v>6.508747416453714E-2</v>
      </c>
      <c r="C56" s="18">
        <f>'E(CLV) -- 2 seg G (all ren)'!G62</f>
        <v>5.9203395028678135E-3</v>
      </c>
    </row>
    <row r="57" spans="1:3" x14ac:dyDescent="0.3">
      <c r="A57">
        <v>55</v>
      </c>
      <c r="B57" s="18">
        <f>'E(CLV) -- all ren'!E63</f>
        <v>6.4262044712306954E-2</v>
      </c>
      <c r="C57" s="18">
        <f>'E(CLV) -- 2 seg G (all ren)'!G63</f>
        <v>5.4617285096827152E-3</v>
      </c>
    </row>
    <row r="58" spans="1:3" x14ac:dyDescent="0.3">
      <c r="A58">
        <v>56</v>
      </c>
      <c r="B58" s="18">
        <f>'E(CLV) -- all ren'!E64</f>
        <v>6.3461376382999105E-2</v>
      </c>
      <c r="C58" s="18">
        <f>'E(CLV) -- 2 seg G (all ren)'!G64</f>
        <v>5.0386431891331716E-3</v>
      </c>
    </row>
    <row r="59" spans="1:3" x14ac:dyDescent="0.3">
      <c r="A59">
        <v>57</v>
      </c>
      <c r="B59" s="18">
        <f>'E(CLV) -- all ren'!E65</f>
        <v>6.2684312412144449E-2</v>
      </c>
      <c r="C59" s="18">
        <f>'E(CLV) -- 2 seg G (all ren)'!G65</f>
        <v>4.6483315936318758E-3</v>
      </c>
    </row>
    <row r="60" spans="1:3" x14ac:dyDescent="0.3">
      <c r="A60">
        <v>58</v>
      </c>
      <c r="B60" s="18">
        <f>'E(CLV) -- all ren'!E66</f>
        <v>6.1929768760454057E-2</v>
      </c>
      <c r="C60" s="18">
        <f>'E(CLV) -- 2 seg G (all ren)'!G66</f>
        <v>4.2882549514432749E-3</v>
      </c>
    </row>
    <row r="61" spans="1:3" x14ac:dyDescent="0.3">
      <c r="A61">
        <v>59</v>
      </c>
      <c r="B61" s="18">
        <f>'E(CLV) -- all ren'!E67</f>
        <v>6.1196728406075325E-2</v>
      </c>
      <c r="C61" s="18">
        <f>'E(CLV) -- 2 seg G (all ren)'!G67</f>
        <v>3.9560711533081069E-3</v>
      </c>
    </row>
    <row r="62" spans="1:3" x14ac:dyDescent="0.3">
      <c r="A62">
        <v>60</v>
      </c>
      <c r="B62" s="18">
        <f>'E(CLV) -- all ren'!E68</f>
        <v>6.0484236171014116E-2</v>
      </c>
      <c r="C62" s="18">
        <f>'E(CLV) -- 2 seg G (all ren)'!G68</f>
        <v>3.6496195182539543E-3</v>
      </c>
    </row>
    <row r="63" spans="1:3" x14ac:dyDescent="0.3">
      <c r="A63">
        <v>61</v>
      </c>
      <c r="B63" s="18">
        <f>'E(CLV) -- all ren'!E69</f>
        <v>5.9791394023925339E-2</v>
      </c>
      <c r="C63" s="18">
        <f>'E(CLV) -- 2 seg G (all ren)'!G69</f>
        <v>3.3669067395014217E-3</v>
      </c>
    </row>
    <row r="64" spans="1:3" x14ac:dyDescent="0.3">
      <c r="A64">
        <v>62</v>
      </c>
      <c r="B64" s="18">
        <f>'E(CLV) -- all ren'!E70</f>
        <v>5.9117356808546018E-2</v>
      </c>
      <c r="C64" s="18">
        <f>'E(CLV) -- 2 seg G (all ren)'!G70</f>
        <v>3.106093919051452E-3</v>
      </c>
    </row>
    <row r="65" spans="1:3" x14ac:dyDescent="0.3">
      <c r="A65">
        <v>63</v>
      </c>
      <c r="B65" s="18">
        <f>'E(CLV) -- all ren'!E71</f>
        <v>5.8461328353154533E-2</v>
      </c>
      <c r="C65" s="18">
        <f>'E(CLV) -- 2 seg G (all ren)'!G71</f>
        <v>2.8654846066205795E-3</v>
      </c>
    </row>
    <row r="66" spans="1:3" x14ac:dyDescent="0.3">
      <c r="A66">
        <v>64</v>
      </c>
      <c r="B66" s="18">
        <f>'E(CLV) -- all ren'!E72</f>
        <v>5.7822557921730612E-2</v>
      </c>
      <c r="C66" s="18">
        <f>'E(CLV) -- 2 seg G (all ren)'!G72</f>
        <v>2.6435137651236893E-3</v>
      </c>
    </row>
    <row r="67" spans="1:3" x14ac:dyDescent="0.3">
      <c r="A67">
        <v>65</v>
      </c>
      <c r="B67" s="18">
        <f>'E(CLV) -- all ren'!E73</f>
        <v>5.7200336972083696E-2</v>
      </c>
      <c r="C67" s="18">
        <f>'E(CLV) -- 2 seg G (all ren)'!G73</f>
        <v>2.4387375909305426E-3</v>
      </c>
    </row>
    <row r="68" spans="1:3" x14ac:dyDescent="0.3">
      <c r="A68">
        <v>66</v>
      </c>
      <c r="B68" s="18">
        <f>'E(CLV) -- all ren'!E74</f>
        <v>5.6593996190213249E-2</v>
      </c>
      <c r="C68" s="18">
        <f>'E(CLV) -- 2 seg G (all ren)'!G74</f>
        <v>2.2498241226821944E-3</v>
      </c>
    </row>
    <row r="69" spans="1:3" x14ac:dyDescent="0.3">
      <c r="A69">
        <v>67</v>
      </c>
      <c r="B69" s="18">
        <f>'E(CLV) -- all ren'!E75</f>
        <v>5.6002902773648819E-2</v>
      </c>
      <c r="C69" s="18">
        <f>'E(CLV) -- 2 seg G (all ren)'!G75</f>
        <v>2.0755445775825863E-3</v>
      </c>
    </row>
    <row r="70" spans="1:3" x14ac:dyDescent="0.3">
      <c r="A70">
        <v>68</v>
      </c>
      <c r="B70" s="18">
        <f>'E(CLV) -- all ren'!E76</f>
        <v>5.5426457939562183E-2</v>
      </c>
      <c r="C70" s="18">
        <f>'E(CLV) -- 2 seg G (all ren)'!G76</f>
        <v>1.9147653588124502E-3</v>
      </c>
    </row>
    <row r="71" spans="1:3" x14ac:dyDescent="0.3">
      <c r="A71">
        <v>69</v>
      </c>
      <c r="B71" s="18">
        <f>'E(CLV) -- all ren'!E77</f>
        <v>5.486409463610966E-2</v>
      </c>
      <c r="C71" s="18">
        <f>'E(CLV) -- 2 seg G (all ren)'!G77</f>
        <v>1.766440682077949E-3</v>
      </c>
    </row>
    <row r="72" spans="1:3" x14ac:dyDescent="0.3">
      <c r="A72">
        <v>70</v>
      </c>
      <c r="B72" s="18">
        <f>'E(CLV) -- all ren'!E78</f>
        <v>5.4315275437801541E-2</v>
      </c>
      <c r="C72" s="18">
        <f>'E(CLV) -- 2 seg G (all ren)'!G78</f>
        <v>1.6296057733336312E-3</v>
      </c>
    </row>
    <row r="73" spans="1:3" x14ac:dyDescent="0.3">
      <c r="A73">
        <v>71</v>
      </c>
      <c r="B73" s="18">
        <f>'E(CLV) -- all ren'!E79</f>
        <v>5.3779490607751508E-2</v>
      </c>
      <c r="C73" s="18">
        <f>'E(CLV) -- 2 seg G (all ren)'!G79</f>
        <v>1.5033705934344628E-3</v>
      </c>
    </row>
    <row r="74" spans="1:3" x14ac:dyDescent="0.3">
      <c r="A74">
        <v>72</v>
      </c>
      <c r="B74" s="18">
        <f>'E(CLV) -- all ren'!E80</f>
        <v>5.3256256311469477E-2</v>
      </c>
      <c r="C74" s="18">
        <f>'E(CLV) -- 2 seg G (all ren)'!G80</f>
        <v>1.3869140488990965E-3</v>
      </c>
    </row>
    <row r="75" spans="1:3" x14ac:dyDescent="0.3">
      <c r="A75">
        <v>73</v>
      </c>
      <c r="B75" s="18">
        <f>'E(CLV) -- all ren'!E81</f>
        <v>5.2745112968459115E-2</v>
      </c>
      <c r="C75" s="18">
        <f>'E(CLV) -- 2 seg G (all ren)'!G81</f>
        <v>1.2794786511284384E-3</v>
      </c>
    </row>
    <row r="76" spans="1:3" x14ac:dyDescent="0.3">
      <c r="A76">
        <v>74</v>
      </c>
      <c r="B76" s="18">
        <f>'E(CLV) -- all ren'!E82</f>
        <v>5.2245623729293179E-2</v>
      </c>
      <c r="C76" s="18">
        <f>'E(CLV) -- 2 seg G (all ren)'!G82</f>
        <v>1.1803655893405345E-3</v>
      </c>
    </row>
    <row r="77" spans="1:3" x14ac:dyDescent="0.3">
      <c r="A77">
        <v>75</v>
      </c>
      <c r="B77" s="18">
        <f>'E(CLV) -- all ren'!E83</f>
        <v>5.1757373067090218E-2</v>
      </c>
      <c r="C77" s="18">
        <f>'E(CLV) -- 2 seg G (all ren)'!G83</f>
        <v>1.0889301851738111E-3</v>
      </c>
    </row>
    <row r="78" spans="1:3" x14ac:dyDescent="0.3">
      <c r="A78">
        <v>76</v>
      </c>
      <c r="B78" s="18">
        <f>'E(CLV) -- all ren'!E84</f>
        <v>5.1279965473425074E-2</v>
      </c>
      <c r="C78" s="18">
        <f>'E(CLV) -- 2 seg G (all ren)'!G84</f>
        <v>1.0045776993932492E-3</v>
      </c>
    </row>
    <row r="79" spans="1:3" x14ac:dyDescent="0.3">
      <c r="A79">
        <v>77</v>
      </c>
      <c r="B79" s="18">
        <f>'E(CLV) -- all ren'!E85</f>
        <v>5.0813024249690655E-2</v>
      </c>
      <c r="C79" s="18">
        <f>'E(CLV) -- 2 seg G (all ren)'!G85</f>
        <v>9.26759463424327E-4</v>
      </c>
    </row>
    <row r="80" spans="1:3" x14ac:dyDescent="0.3">
      <c r="A80">
        <v>78</v>
      </c>
      <c r="B80" s="18">
        <f>'E(CLV) -- all ren'!E86</f>
        <v>5.0356190385804987E-2</v>
      </c>
      <c r="C80" s="18">
        <f>'E(CLV) -- 2 seg G (all ren)'!G86</f>
        <v>8.5496931055238483E-4</v>
      </c>
    </row>
    <row r="81" spans="1:3" x14ac:dyDescent="0.3">
      <c r="A81">
        <v>79</v>
      </c>
      <c r="B81" s="18">
        <f>'E(CLV) -- all ren'!E87</f>
        <v>4.990912151893865E-2</v>
      </c>
      <c r="C81" s="18">
        <f>'E(CLV) -- 2 seg G (all ren)'!G87</f>
        <v>7.8874028357424711E-4</v>
      </c>
    </row>
    <row r="82" spans="1:3" x14ac:dyDescent="0.3">
      <c r="A82">
        <v>80</v>
      </c>
      <c r="B82" s="18">
        <f>'E(CLV) -- all ren'!E88</f>
        <v>4.9471490965634739E-2</v>
      </c>
      <c r="C82" s="18">
        <f>'E(CLV) -- 2 seg G (all ren)'!G88</f>
        <v>7.2764159748710288E-4</v>
      </c>
    </row>
    <row r="83" spans="1:3" x14ac:dyDescent="0.3">
      <c r="A83">
        <v>81</v>
      </c>
      <c r="B83" s="18">
        <f>'E(CLV) -- all ren'!E89</f>
        <v>4.9042986821316685E-2</v>
      </c>
      <c r="C83" s="18">
        <f>'E(CLV) -- 2 seg G (all ren)'!G89</f>
        <v>6.7127583745853301E-4</v>
      </c>
    </row>
    <row r="84" spans="1:3" x14ac:dyDescent="0.3">
      <c r="A84">
        <v>82</v>
      </c>
      <c r="B84" s="18">
        <f>'E(CLV) -- all ren'!E90</f>
        <v>4.8623311121736838E-2</v>
      </c>
      <c r="C84" s="18">
        <f>'E(CLV) -- 2 seg G (all ren)'!G90</f>
        <v>6.1927637385195285E-4</v>
      </c>
    </row>
    <row r="85" spans="1:3" x14ac:dyDescent="0.3">
      <c r="A85">
        <v>83</v>
      </c>
      <c r="B85" s="18">
        <f>'E(CLV) -- all ren'!E91</f>
        <v>4.8212179061418697E-2</v>
      </c>
      <c r="C85" s="18">
        <f>'E(CLV) -- 2 seg G (all ren)'!G91</f>
        <v>5.7130497749356929E-4</v>
      </c>
    </row>
    <row r="86" spans="1:3" x14ac:dyDescent="0.3">
      <c r="A86">
        <v>84</v>
      </c>
      <c r="B86" s="18">
        <f>'E(CLV) -- all ren'!E92</f>
        <v>4.7809318264594315E-2</v>
      </c>
      <c r="C86" s="18">
        <f>'E(CLV) -- 2 seg G (all ren)'!G92</f>
        <v>5.2704961966941802E-4</v>
      </c>
    </row>
    <row r="87" spans="1:3" x14ac:dyDescent="0.3">
      <c r="A87">
        <v>85</v>
      </c>
      <c r="B87" s="18">
        <f>'E(CLV) -- all ren'!E93</f>
        <v>4.7414468104541557E-2</v>
      </c>
      <c r="C87" s="18">
        <f>'E(CLV) -- 2 seg G (all ren)'!G93</f>
        <v>4.8622244254261781E-4</v>
      </c>
    </row>
    <row r="88" spans="1:3" x14ac:dyDescent="0.3">
      <c r="A88">
        <v>86</v>
      </c>
      <c r="B88" s="18">
        <f>'E(CLV) -- all ren'!E94</f>
        <v>4.7027379067588929E-2</v>
      </c>
      <c r="C88" s="18">
        <f>'E(CLV) -- 2 seg G (all ren)'!G94</f>
        <v>4.48557886789473E-4</v>
      </c>
    </row>
    <row r="89" spans="1:3" x14ac:dyDescent="0.3">
      <c r="A89">
        <v>87</v>
      </c>
      <c r="B89" s="18">
        <f>'E(CLV) -- all ren'!E95</f>
        <v>4.6647812158382471E-2</v>
      </c>
      <c r="C89" s="18">
        <f>'E(CLV) -- 2 seg G (all ren)'!G95</f>
        <v>4.1381096427568184E-4</v>
      </c>
    </row>
    <row r="90" spans="1:3" x14ac:dyDescent="0.3">
      <c r="A90">
        <v>88</v>
      </c>
      <c r="B90" s="18">
        <f>'E(CLV) -- all ren'!E96</f>
        <v>4.6275538343304293E-2</v>
      </c>
      <c r="C90" s="18">
        <f>'E(CLV) -- 2 seg G (all ren)'!G96</f>
        <v>3.8175566453731711E-4</v>
      </c>
    </row>
    <row r="91" spans="1:3" x14ac:dyDescent="0.3">
      <c r="A91">
        <v>89</v>
      </c>
      <c r="B91" s="18">
        <f>'E(CLV) -- all ren'!E97</f>
        <v>4.5910338029198729E-2</v>
      </c>
      <c r="C91" s="18">
        <f>'E(CLV) -- 2 seg G (all ren)'!G97</f>
        <v>3.5218348470157559E-4</v>
      </c>
    </row>
    <row r="92" spans="1:3" x14ac:dyDescent="0.3">
      <c r="A92">
        <v>90</v>
      </c>
      <c r="B92" s="18">
        <f>'E(CLV) -- all ren'!E98</f>
        <v>4.5552000574802971E-2</v>
      </c>
      <c r="C92" s="18">
        <f>'E(CLV) -- 2 seg G (all ren)'!G98</f>
        <v>3.2490207328520404E-4</v>
      </c>
    </row>
    <row r="93" spans="1:3" x14ac:dyDescent="0.3">
      <c r="A93">
        <v>91</v>
      </c>
      <c r="B93" s="18">
        <f>'E(CLV) -- all ren'!E99</f>
        <v>4.5200323832497266E-2</v>
      </c>
      <c r="C93" s="18">
        <f>'E(CLV) -- 2 seg G (all ren)'!G99</f>
        <v>2.9973397904922277E-4</v>
      </c>
    </row>
    <row r="94" spans="1:3" x14ac:dyDescent="0.3">
      <c r="A94">
        <v>92</v>
      </c>
      <c r="B94" s="18">
        <f>'E(CLV) -- all ren'!E100</f>
        <v>4.4855113718187269E-2</v>
      </c>
      <c r="C94" s="18">
        <f>'E(CLV) -- 2 seg G (all ren)'!G100</f>
        <v>2.765154967719051E-4</v>
      </c>
    </row>
    <row r="95" spans="1:3" x14ac:dyDescent="0.3">
      <c r="A95">
        <v>93</v>
      </c>
      <c r="B95" s="18">
        <f>'E(CLV) -- all ren'!E101</f>
        <v>4.4516183807310789E-2</v>
      </c>
      <c r="C95" s="18">
        <f>'E(CLV) -- 2 seg G (all ren)'!G101</f>
        <v>2.5509560243237265E-4</v>
      </c>
    </row>
    <row r="96" spans="1:3" x14ac:dyDescent="0.3">
      <c r="A96">
        <v>94</v>
      </c>
      <c r="B96" s="18">
        <f>'E(CLV) -- all ren'!E102</f>
        <v>4.4183354955123856E-2</v>
      </c>
      <c r="C96" s="18">
        <f>'E(CLV) -- 2 seg G (all ren)'!G102</f>
        <v>2.3533497087873526E-4</v>
      </c>
    </row>
    <row r="97" spans="1:3" x14ac:dyDescent="0.3">
      <c r="A97">
        <v>95</v>
      </c>
      <c r="B97" s="18">
        <f>'E(CLV) -- all ren'!E103</f>
        <v>4.3856454939569321E-2</v>
      </c>
      <c r="C97" s="18">
        <f>'E(CLV) -- 2 seg G (all ren)'!G103</f>
        <v>2.1710506959122345E-4</v>
      </c>
    </row>
    <row r="98" spans="1:3" x14ac:dyDescent="0.3">
      <c r="A98">
        <v>96</v>
      </c>
      <c r="B98" s="18">
        <f>'E(CLV) -- all ren'!E104</f>
        <v>4.353531812516602E-2</v>
      </c>
      <c r="C98" s="18">
        <f>'E(CLV) -- 2 seg G (all ren)'!G104</f>
        <v>2.0028732264571895E-4</v>
      </c>
    </row>
    <row r="99" spans="1:3" x14ac:dyDescent="0.3">
      <c r="A99">
        <v>97</v>
      </c>
      <c r="B99" s="18">
        <f>'E(CLV) -- all ren'!E105</f>
        <v>4.3219785146479422E-2</v>
      </c>
      <c r="C99" s="18">
        <f>'E(CLV) -- 2 seg G (all ren)'!G105</f>
        <v>1.8477233943970566E-4</v>
      </c>
    </row>
    <row r="100" spans="1:3" x14ac:dyDescent="0.3">
      <c r="A100">
        <v>98</v>
      </c>
      <c r="B100" s="18">
        <f>'E(CLV) -- all ren'!E106</f>
        <v>4.2909702609846737E-2</v>
      </c>
      <c r="C100" s="18">
        <f>'E(CLV) -- 2 seg G (all ren)'!G106</f>
        <v>1.7045920316390869E-4</v>
      </c>
    </row>
    <row r="101" spans="1:3" x14ac:dyDescent="0.3">
      <c r="A101">
        <v>99</v>
      </c>
      <c r="B101" s="18">
        <f>'E(CLV) -- all ren'!E107</f>
        <v>4.2604922812131685E-2</v>
      </c>
      <c r="C101" s="18">
        <f>'E(CLV) -- 2 seg G (all ren)'!G107</f>
        <v>1.572548143915036E-4</v>
      </c>
    </row>
    <row r="102" spans="1:3" x14ac:dyDescent="0.3">
      <c r="A102">
        <v>100</v>
      </c>
      <c r="B102" s="18">
        <f>'E(CLV) -- all ren'!E108</f>
        <v>4.2305303475377788E-2</v>
      </c>
      <c r="C102" s="18">
        <f>'E(CLV) -- 2 seg G (all ren)'!G108</f>
        <v>1.4507328551528883E-4</v>
      </c>
    </row>
    <row r="103" spans="1:3" x14ac:dyDescent="0.3">
      <c r="A103">
        <v>101</v>
      </c>
      <c r="B103" s="18">
        <f>'E(CLV) -- all ren'!E109</f>
        <v>4.2010707496314317E-2</v>
      </c>
      <c r="C103" s="18">
        <f>'E(CLV) -- 2 seg G (all ren)'!G109</f>
        <v>1.3383538209395344E-4</v>
      </c>
    </row>
    <row r="104" spans="1:3" x14ac:dyDescent="0.3">
      <c r="A104">
        <v>102</v>
      </c>
      <c r="B104" s="18">
        <f>'E(CLV) -- all ren'!E110</f>
        <v>4.1721002709747497E-2</v>
      </c>
      <c r="C104" s="18">
        <f>'E(CLV) -- 2 seg G (all ren)'!G110</f>
        <v>1.234680074736911E-4</v>
      </c>
    </row>
    <row r="105" spans="1:3" x14ac:dyDescent="0.3">
      <c r="A105">
        <v>103</v>
      </c>
      <c r="B105" s="18">
        <f>'E(CLV) -- all ren'!E111</f>
        <v>4.1436061664941154E-2</v>
      </c>
      <c r="C105" s="18">
        <f>'E(CLV) -- 2 seg G (all ren)'!G111</f>
        <v>1.1390372733289526E-4</v>
      </c>
    </row>
    <row r="106" spans="1:3" x14ac:dyDescent="0.3">
      <c r="A106">
        <v>104</v>
      </c>
      <c r="B106" s="18">
        <f>'E(CLV) -- all ren'!E112</f>
        <v>4.1155761414156833E-2</v>
      </c>
      <c r="C106" s="18">
        <f>'E(CLV) -- 2 seg G (all ren)'!G112</f>
        <v>1.050803310573484E-4</v>
      </c>
    </row>
    <row r="107" spans="1:3" x14ac:dyDescent="0.3">
      <c r="A107">
        <v>105</v>
      </c>
      <c r="B107" s="18">
        <f>'E(CLV) -- all ren'!E113</f>
        <v>4.0879983312583718E-2</v>
      </c>
      <c r="C107" s="18">
        <f>'E(CLV) -- 2 seg G (all ren)'!G113</f>
        <v>9.6940427092881694E-5</v>
      </c>
    </row>
    <row r="108" spans="1:3" x14ac:dyDescent="0.3">
      <c r="A108">
        <v>106</v>
      </c>
      <c r="B108" s="18">
        <f>'E(CLV) -- all ren'!E114</f>
        <v>4.0608612828944235E-2</v>
      </c>
      <c r="C108" s="18">
        <f>'E(CLV) -- 2 seg G (all ren)'!G114</f>
        <v>8.9431069643486837E-5</v>
      </c>
    </row>
    <row r="109" spans="1:3" x14ac:dyDescent="0.3">
      <c r="A109">
        <v>107</v>
      </c>
      <c r="B109" s="18">
        <f>'E(CLV) -- all ren'!E115</f>
        <v>4.0341539366112032E-2</v>
      </c>
      <c r="C109" s="18">
        <f>'E(CLV) -- 2 seg G (all ren)'!G115</f>
        <v>8.2503414286747438E-5</v>
      </c>
    </row>
    <row r="110" spans="1:3" x14ac:dyDescent="0.3">
      <c r="A110">
        <v>108</v>
      </c>
      <c r="B110" s="18">
        <f>'E(CLV) -- all ren'!E116</f>
        <v>4.0078656091126139E-2</v>
      </c>
      <c r="C110" s="18">
        <f>'E(CLV) -- 2 seg G (all ren)'!G116</f>
        <v>7.6112400266549525E-5</v>
      </c>
    </row>
    <row r="111" spans="1:3" x14ac:dyDescent="0.3">
      <c r="A111">
        <v>109</v>
      </c>
      <c r="B111" s="18">
        <f>'E(CLV) -- all ren'!E117</f>
        <v>3.9819859774028132E-2</v>
      </c>
      <c r="C111" s="18">
        <f>'E(CLV) -- 2 seg G (all ren)'!G117</f>
        <v>7.0216457396552227E-5</v>
      </c>
    </row>
    <row r="112" spans="1:3" x14ac:dyDescent="0.3">
      <c r="A112">
        <v>110</v>
      </c>
      <c r="B112" s="18">
        <f>'E(CLV) -- all ren'!E118</f>
        <v>3.9565050634989031E-2</v>
      </c>
      <c r="C112" s="18">
        <f>'E(CLV) -- 2 seg G (all ren)'!G118</f>
        <v>6.4777235667979726E-5</v>
      </c>
    </row>
    <row r="113" spans="1:3" x14ac:dyDescent="0.3">
      <c r="A113">
        <v>111</v>
      </c>
      <c r="B113" s="18">
        <f>'E(CLV) -- all ren'!E119</f>
        <v>3.9314132199229308E-2</v>
      </c>
      <c r="C113" s="18">
        <f>'E(CLV) -- 2 seg G (all ren)'!G119</f>
        <v>5.9759355802975409E-5</v>
      </c>
    </row>
    <row r="114" spans="1:3" x14ac:dyDescent="0.3">
      <c r="A114">
        <v>112</v>
      </c>
      <c r="B114" s="18">
        <f>'E(CLV) -- all ren'!E120</f>
        <v>3.9067011159269346E-2</v>
      </c>
      <c r="C114" s="18">
        <f>'E(CLV) -- 2 seg G (all ren)'!G120</f>
        <v>5.5130179130998862E-5</v>
      </c>
    </row>
    <row r="115" spans="1:3" x14ac:dyDescent="0.3">
      <c r="A115">
        <v>113</v>
      </c>
      <c r="B115" s="18">
        <f>'E(CLV) -- all ren'!E121</f>
        <v>3.8823597244078842E-2</v>
      </c>
      <c r="C115" s="18">
        <f>'E(CLV) -- 2 seg G (all ren)'!G121</f>
        <v>5.0859595291432707E-5</v>
      </c>
    </row>
    <row r="116" spans="1:3" x14ac:dyDescent="0.3">
      <c r="A116">
        <v>114</v>
      </c>
      <c r="B116" s="18">
        <f>'E(CLV) -- all ren'!E122</f>
        <v>3.8583803094722709E-2</v>
      </c>
      <c r="C116" s="18">
        <f>'E(CLV) -- 2 seg G (all ren)'!G122</f>
        <v>4.6919826381516279E-5</v>
      </c>
    </row>
    <row r="117" spans="1:3" x14ac:dyDescent="0.3">
      <c r="A117">
        <v>115</v>
      </c>
      <c r="B117" s="18">
        <f>'E(CLV) -- all ren'!E123</f>
        <v>3.8347544146127711E-2</v>
      </c>
      <c r="C117" s="18">
        <f>'E(CLV) -- 2 seg G (all ren)'!G123</f>
        <v>4.3285246275691466E-5</v>
      </c>
    </row>
    <row r="118" spans="1:3" x14ac:dyDescent="0.3">
      <c r="A118">
        <v>116</v>
      </c>
      <c r="B118" s="18">
        <f>'E(CLV) -- all ren'!E124</f>
        <v>3.8114738514618843E-2</v>
      </c>
      <c r="C118" s="18">
        <f>'E(CLV) -- 2 seg G (all ren)'!G124</f>
        <v>3.9932213941128034E-5</v>
      </c>
    </row>
    <row r="119" spans="1:3" x14ac:dyDescent="0.3">
      <c r="A119">
        <v>117</v>
      </c>
      <c r="B119" s="18">
        <f>'E(CLV) -- all ren'!E125</f>
        <v>3.7885306890897363E-2</v>
      </c>
      <c r="C119" s="18">
        <f>'E(CLV) -- 2 seg G (all ren)'!G125</f>
        <v>3.6838919665233537E-5</v>
      </c>
    </row>
    <row r="120" spans="1:3" x14ac:dyDescent="0.3">
      <c r="A120">
        <v>118</v>
      </c>
      <c r="B120" s="18">
        <f>'E(CLV) -- all ren'!E126</f>
        <v>3.7659172438153692E-2</v>
      </c>
      <c r="C120" s="18">
        <f>'E(CLV) -- 2 seg G (all ren)'!G126</f>
        <v>3.3985243194938635E-5</v>
      </c>
    </row>
    <row r="121" spans="1:3" x14ac:dyDescent="0.3">
      <c r="A121">
        <v>119</v>
      </c>
      <c r="B121" s="18">
        <f>'E(CLV) -- all ren'!E127</f>
        <v>3.7436260695028076E-2</v>
      </c>
      <c r="C121" s="18">
        <f>'E(CLV) -- 2 seg G (all ren)'!G127</f>
        <v>3.1352622865028415E-5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DA6C-F1F3-4189-9B07-A3BC482FE876}">
  <dimension ref="A1:K1227"/>
  <sheetViews>
    <sheetView zoomScaleNormal="100" workbookViewId="0"/>
  </sheetViews>
  <sheetFormatPr defaultRowHeight="14.4" x14ac:dyDescent="0.3"/>
  <cols>
    <col min="10" max="10" width="9.77734375" bestFit="1" customWidth="1"/>
    <col min="11" max="11" width="12.44140625" bestFit="1" customWidth="1"/>
  </cols>
  <sheetData>
    <row r="1" spans="1:11" x14ac:dyDescent="0.3">
      <c r="A1" t="s">
        <v>14</v>
      </c>
      <c r="B1" s="6">
        <v>0.71040691086579211</v>
      </c>
      <c r="C1" s="18"/>
      <c r="E1" t="s">
        <v>34</v>
      </c>
      <c r="F1">
        <v>1.8</v>
      </c>
    </row>
    <row r="2" spans="1:11" x14ac:dyDescent="0.3">
      <c r="A2" t="s">
        <v>15</v>
      </c>
      <c r="B2" s="6">
        <v>1.3072107454419974</v>
      </c>
      <c r="C2" s="18"/>
      <c r="E2" t="s">
        <v>35</v>
      </c>
      <c r="F2">
        <v>57.3</v>
      </c>
    </row>
    <row r="3" spans="1:11" x14ac:dyDescent="0.3">
      <c r="B3" s="18"/>
      <c r="C3" s="18"/>
      <c r="E3" t="s">
        <v>25</v>
      </c>
      <c r="F3" s="16">
        <v>0.26</v>
      </c>
    </row>
    <row r="4" spans="1:11" x14ac:dyDescent="0.3">
      <c r="B4" s="18"/>
      <c r="C4" s="18"/>
      <c r="E4" t="s">
        <v>36</v>
      </c>
      <c r="F4" s="22">
        <f>F1*F2*F3</f>
        <v>26.816400000000002</v>
      </c>
    </row>
    <row r="5" spans="1:11" x14ac:dyDescent="0.3">
      <c r="B5" s="18"/>
      <c r="C5" s="18"/>
      <c r="E5" t="s">
        <v>21</v>
      </c>
      <c r="F5">
        <v>1.5299999999999999E-2</v>
      </c>
    </row>
    <row r="6" spans="1:11" x14ac:dyDescent="0.3">
      <c r="B6" s="18"/>
      <c r="C6" s="18"/>
    </row>
    <row r="7" spans="1:11" x14ac:dyDescent="0.3">
      <c r="A7" s="11" t="s">
        <v>26</v>
      </c>
      <c r="B7" s="11" t="s">
        <v>0</v>
      </c>
      <c r="C7" s="11" t="s">
        <v>22</v>
      </c>
      <c r="D7" s="24" t="s">
        <v>3</v>
      </c>
      <c r="E7" s="11" t="s">
        <v>2</v>
      </c>
      <c r="F7" s="11" t="s">
        <v>23</v>
      </c>
      <c r="H7" s="11" t="s">
        <v>38</v>
      </c>
      <c r="I7" s="11" t="s">
        <v>39</v>
      </c>
      <c r="J7" s="11" t="s">
        <v>40</v>
      </c>
      <c r="K7" s="11"/>
    </row>
    <row r="8" spans="1:11" x14ac:dyDescent="0.3">
      <c r="A8">
        <v>1</v>
      </c>
      <c r="B8">
        <f>A8-1</f>
        <v>0</v>
      </c>
      <c r="C8">
        <f>INT(B8/12)+1</f>
        <v>1</v>
      </c>
      <c r="E8" s="18">
        <v>1</v>
      </c>
      <c r="F8" s="18">
        <f t="shared" ref="F8:F71" si="0">1/(1+$F$5)^B8</f>
        <v>1</v>
      </c>
      <c r="H8">
        <v>1</v>
      </c>
      <c r="I8" s="26">
        <f>F4</f>
        <v>26.816400000000002</v>
      </c>
      <c r="J8" s="18">
        <f>D9</f>
        <v>0.35210185073708478</v>
      </c>
      <c r="K8" s="22"/>
    </row>
    <row r="9" spans="1:11" x14ac:dyDescent="0.3">
      <c r="A9">
        <f>A8+1</f>
        <v>2</v>
      </c>
      <c r="B9">
        <f t="shared" ref="B9:B72" si="1">A9-1</f>
        <v>1</v>
      </c>
      <c r="C9">
        <f t="shared" ref="C9:C72" si="2">INT(B9/12)+1</f>
        <v>1</v>
      </c>
      <c r="D9" s="18">
        <f>B1/(B1+B2)</f>
        <v>0.35210185073708478</v>
      </c>
      <c r="E9" s="18">
        <f>E8-D9</f>
        <v>0.64789814926291522</v>
      </c>
      <c r="F9" s="18">
        <f t="shared" si="0"/>
        <v>0.98493056239535104</v>
      </c>
      <c r="H9">
        <f>H8+1</f>
        <v>2</v>
      </c>
      <c r="I9" s="22">
        <f>I8+$F$4*F9</f>
        <v>53.228691933418695</v>
      </c>
      <c r="J9" s="18">
        <f t="shared" ref="J9:J72" si="3">D10</f>
        <v>0.15252804536433456</v>
      </c>
    </row>
    <row r="10" spans="1:11" x14ac:dyDescent="0.3">
      <c r="A10">
        <f t="shared" ref="A10:A73" si="4">A9+1</f>
        <v>3</v>
      </c>
      <c r="B10">
        <f t="shared" si="1"/>
        <v>2</v>
      </c>
      <c r="C10">
        <f t="shared" si="2"/>
        <v>1</v>
      </c>
      <c r="D10" s="18">
        <f>($B$2+B10-2)/($B$1+$B$2+B10-1)*D9</f>
        <v>0.15252804536433456</v>
      </c>
      <c r="E10" s="18">
        <f t="shared" ref="E10:E73" si="5">E9-D10</f>
        <v>0.49537010389858066</v>
      </c>
      <c r="F10" s="18">
        <f t="shared" si="0"/>
        <v>0.97008821274042256</v>
      </c>
      <c r="H10">
        <f t="shared" ref="H10:H73" si="6">H9+1</f>
        <v>3</v>
      </c>
      <c r="I10" s="22">
        <f t="shared" ref="I10:I73" si="7">I9+$F$4*F10</f>
        <v>79.242965481550968</v>
      </c>
      <c r="J10" s="18">
        <f t="shared" si="3"/>
        <v>8.7592791388035704E-2</v>
      </c>
    </row>
    <row r="11" spans="1:11" x14ac:dyDescent="0.3">
      <c r="A11">
        <f t="shared" si="4"/>
        <v>4</v>
      </c>
      <c r="B11">
        <f t="shared" si="1"/>
        <v>3</v>
      </c>
      <c r="C11">
        <f t="shared" si="2"/>
        <v>1</v>
      </c>
      <c r="D11" s="18">
        <f t="shared" ref="D11:D74" si="8">($B$2+B11-2)/($B$1+$B$2+B11-1)*D10</f>
        <v>8.7592791388035704E-2</v>
      </c>
      <c r="E11" s="18">
        <f t="shared" si="5"/>
        <v>0.40777731251054494</v>
      </c>
      <c r="F11" s="18">
        <f t="shared" si="0"/>
        <v>0.95546952894752524</v>
      </c>
      <c r="H11">
        <f t="shared" si="6"/>
        <v>4</v>
      </c>
      <c r="I11" s="22">
        <f t="shared" si="7"/>
        <v>104.86521855761939</v>
      </c>
      <c r="J11" s="18">
        <f t="shared" si="3"/>
        <v>5.773413614678196E-2</v>
      </c>
    </row>
    <row r="12" spans="1:11" x14ac:dyDescent="0.3">
      <c r="A12">
        <f t="shared" si="4"/>
        <v>5</v>
      </c>
      <c r="B12">
        <f t="shared" si="1"/>
        <v>4</v>
      </c>
      <c r="C12">
        <f t="shared" si="2"/>
        <v>1</v>
      </c>
      <c r="D12" s="18">
        <f t="shared" si="8"/>
        <v>5.773413614678196E-2</v>
      </c>
      <c r="E12" s="18">
        <f t="shared" si="5"/>
        <v>0.35004317636376298</v>
      </c>
      <c r="F12" s="18">
        <f t="shared" si="0"/>
        <v>0.9410711404979073</v>
      </c>
      <c r="H12">
        <f t="shared" si="6"/>
        <v>5</v>
      </c>
      <c r="I12" s="22">
        <f t="shared" si="7"/>
        <v>130.10135868966748</v>
      </c>
      <c r="J12" s="18">
        <f t="shared" si="3"/>
        <v>4.1324176076485392E-2</v>
      </c>
    </row>
    <row r="13" spans="1:11" x14ac:dyDescent="0.3">
      <c r="A13">
        <f t="shared" si="4"/>
        <v>6</v>
      </c>
      <c r="B13">
        <f t="shared" si="1"/>
        <v>5</v>
      </c>
      <c r="C13">
        <f t="shared" si="2"/>
        <v>1</v>
      </c>
      <c r="D13" s="18">
        <f t="shared" si="8"/>
        <v>4.1324176076485392E-2</v>
      </c>
      <c r="E13" s="18">
        <f t="shared" si="5"/>
        <v>0.30871900028727761</v>
      </c>
      <c r="F13" s="18">
        <f t="shared" si="0"/>
        <v>0.92688972766463817</v>
      </c>
      <c r="H13">
        <f t="shared" si="6"/>
        <v>6</v>
      </c>
      <c r="I13" s="22">
        <f t="shared" si="7"/>
        <v>154.9572043826135</v>
      </c>
      <c r="J13" s="18">
        <f t="shared" si="3"/>
        <v>3.1252217213989707E-2</v>
      </c>
    </row>
    <row r="14" spans="1:11" x14ac:dyDescent="0.3">
      <c r="A14">
        <f t="shared" si="4"/>
        <v>7</v>
      </c>
      <c r="B14">
        <f t="shared" si="1"/>
        <v>6</v>
      </c>
      <c r="C14">
        <f t="shared" si="2"/>
        <v>1</v>
      </c>
      <c r="D14" s="18">
        <f t="shared" si="8"/>
        <v>3.1252217213989707E-2</v>
      </c>
      <c r="E14" s="18">
        <f t="shared" si="5"/>
        <v>0.27746678307328793</v>
      </c>
      <c r="F14" s="18">
        <f t="shared" si="0"/>
        <v>0.91292202074720608</v>
      </c>
      <c r="H14">
        <f t="shared" si="6"/>
        <v>7</v>
      </c>
      <c r="I14" s="22">
        <f t="shared" si="7"/>
        <v>179.43848645977889</v>
      </c>
      <c r="J14" s="18">
        <f t="shared" si="3"/>
        <v>2.4585148441929668E-2</v>
      </c>
    </row>
    <row r="15" spans="1:11" x14ac:dyDescent="0.3">
      <c r="A15">
        <f t="shared" si="4"/>
        <v>8</v>
      </c>
      <c r="B15">
        <f t="shared" si="1"/>
        <v>7</v>
      </c>
      <c r="C15">
        <f t="shared" si="2"/>
        <v>1</v>
      </c>
      <c r="D15" s="18">
        <f t="shared" si="8"/>
        <v>2.4585148441929668E-2</v>
      </c>
      <c r="E15" s="18">
        <f t="shared" si="5"/>
        <v>0.25288163463135827</v>
      </c>
      <c r="F15" s="18">
        <f t="shared" si="0"/>
        <v>0.89916479931764592</v>
      </c>
      <c r="H15">
        <f t="shared" si="6"/>
        <v>8</v>
      </c>
      <c r="I15" s="22">
        <f t="shared" si="7"/>
        <v>203.5508493842006</v>
      </c>
      <c r="J15" s="18">
        <f t="shared" si="3"/>
        <v>1.9921986906097238E-2</v>
      </c>
    </row>
    <row r="16" spans="1:11" x14ac:dyDescent="0.3">
      <c r="A16">
        <f t="shared" si="4"/>
        <v>9</v>
      </c>
      <c r="B16">
        <f t="shared" si="1"/>
        <v>8</v>
      </c>
      <c r="C16">
        <f t="shared" si="2"/>
        <v>1</v>
      </c>
      <c r="D16" s="18">
        <f t="shared" si="8"/>
        <v>1.9921986906097238E-2</v>
      </c>
      <c r="E16" s="18">
        <f t="shared" si="5"/>
        <v>0.23295964772526104</v>
      </c>
      <c r="F16" s="18">
        <f t="shared" si="0"/>
        <v>0.88561489147803207</v>
      </c>
      <c r="H16">
        <f t="shared" si="6"/>
        <v>9</v>
      </c>
      <c r="I16" s="22">
        <f t="shared" si="7"/>
        <v>227.29985256003209</v>
      </c>
      <c r="J16" s="18">
        <f t="shared" si="3"/>
        <v>1.6520509104545215E-2</v>
      </c>
    </row>
    <row r="17" spans="1:10" x14ac:dyDescent="0.3">
      <c r="A17">
        <f t="shared" si="4"/>
        <v>10</v>
      </c>
      <c r="B17">
        <f t="shared" si="1"/>
        <v>9</v>
      </c>
      <c r="C17">
        <f t="shared" si="2"/>
        <v>1</v>
      </c>
      <c r="D17" s="18">
        <f t="shared" si="8"/>
        <v>1.6520509104545215E-2</v>
      </c>
      <c r="E17" s="18">
        <f t="shared" si="5"/>
        <v>0.21643913862071582</v>
      </c>
      <c r="F17" s="18">
        <f t="shared" si="0"/>
        <v>0.87226917312915586</v>
      </c>
      <c r="H17">
        <f t="shared" si="6"/>
        <v>10</v>
      </c>
      <c r="I17" s="22">
        <f t="shared" si="7"/>
        <v>250.6909716143328</v>
      </c>
      <c r="J17" s="18">
        <f t="shared" si="3"/>
        <v>1.3955817369462373E-2</v>
      </c>
    </row>
    <row r="18" spans="1:10" x14ac:dyDescent="0.3">
      <c r="A18">
        <f t="shared" si="4"/>
        <v>11</v>
      </c>
      <c r="B18">
        <f t="shared" si="1"/>
        <v>10</v>
      </c>
      <c r="C18">
        <f t="shared" si="2"/>
        <v>1</v>
      </c>
      <c r="D18" s="18">
        <f t="shared" si="8"/>
        <v>1.3955817369462373E-2</v>
      </c>
      <c r="E18" s="18">
        <f t="shared" si="5"/>
        <v>0.20248332125125346</v>
      </c>
      <c r="F18" s="18">
        <f t="shared" si="0"/>
        <v>0.85912456725022746</v>
      </c>
      <c r="H18">
        <f t="shared" si="6"/>
        <v>11</v>
      </c>
      <c r="I18" s="22">
        <f t="shared" si="7"/>
        <v>273.7295996595418</v>
      </c>
      <c r="J18" s="18">
        <f t="shared" si="3"/>
        <v>1.1969556268620944E-2</v>
      </c>
    </row>
    <row r="19" spans="1:10" x14ac:dyDescent="0.3">
      <c r="A19">
        <f t="shared" si="4"/>
        <v>12</v>
      </c>
      <c r="B19">
        <f t="shared" si="1"/>
        <v>11</v>
      </c>
      <c r="C19">
        <f t="shared" si="2"/>
        <v>1</v>
      </c>
      <c r="D19" s="18">
        <f t="shared" si="8"/>
        <v>1.1969556268620944E-2</v>
      </c>
      <c r="E19" s="18">
        <f t="shared" si="5"/>
        <v>0.19051376498263251</v>
      </c>
      <c r="F19" s="18">
        <f t="shared" si="0"/>
        <v>0.84617804318942902</v>
      </c>
      <c r="H19">
        <f t="shared" si="6"/>
        <v>12</v>
      </c>
      <c r="I19" s="22">
        <f t="shared" si="7"/>
        <v>296.42104853692683</v>
      </c>
      <c r="J19" s="18">
        <f t="shared" si="3"/>
        <v>1.039685592495046E-2</v>
      </c>
    </row>
    <row r="20" spans="1:10" x14ac:dyDescent="0.3">
      <c r="A20">
        <f t="shared" si="4"/>
        <v>13</v>
      </c>
      <c r="B20">
        <f t="shared" si="1"/>
        <v>12</v>
      </c>
      <c r="C20">
        <f t="shared" si="2"/>
        <v>2</v>
      </c>
      <c r="D20" s="18">
        <f t="shared" si="8"/>
        <v>1.039685592495046E-2</v>
      </c>
      <c r="E20" s="18">
        <f t="shared" si="5"/>
        <v>0.18011690905768205</v>
      </c>
      <c r="F20" s="18">
        <f t="shared" si="0"/>
        <v>0.83342661596516199</v>
      </c>
      <c r="H20">
        <f t="shared" si="6"/>
        <v>13</v>
      </c>
      <c r="I20" s="22">
        <f t="shared" si="7"/>
        <v>318.770550041295</v>
      </c>
      <c r="J20" s="18">
        <f t="shared" si="3"/>
        <v>9.1282484724345102E-3</v>
      </c>
    </row>
    <row r="21" spans="1:10" x14ac:dyDescent="0.3">
      <c r="A21">
        <f t="shared" si="4"/>
        <v>14</v>
      </c>
      <c r="B21">
        <f t="shared" si="1"/>
        <v>13</v>
      </c>
      <c r="C21">
        <f t="shared" si="2"/>
        <v>2</v>
      </c>
      <c r="D21" s="18">
        <f t="shared" si="8"/>
        <v>9.1282484724345102E-3</v>
      </c>
      <c r="E21" s="18">
        <f t="shared" si="5"/>
        <v>0.17098866058524753</v>
      </c>
      <c r="F21" s="18">
        <f t="shared" si="0"/>
        <v>0.82086734557782126</v>
      </c>
      <c r="H21">
        <f t="shared" si="6"/>
        <v>14</v>
      </c>
      <c r="I21" s="22">
        <f t="shared" si="7"/>
        <v>340.78325712724808</v>
      </c>
      <c r="J21" s="18">
        <f t="shared" si="3"/>
        <v>8.0886015970997784E-3</v>
      </c>
    </row>
    <row r="22" spans="1:10" x14ac:dyDescent="0.3">
      <c r="A22">
        <f t="shared" si="4"/>
        <v>15</v>
      </c>
      <c r="B22">
        <f t="shared" si="1"/>
        <v>14</v>
      </c>
      <c r="C22">
        <f t="shared" si="2"/>
        <v>2</v>
      </c>
      <c r="D22" s="18">
        <f t="shared" si="8"/>
        <v>8.0886015970997784E-3</v>
      </c>
      <c r="E22" s="18">
        <f t="shared" si="5"/>
        <v>0.16290005898814774</v>
      </c>
      <c r="F22" s="18">
        <f t="shared" si="0"/>
        <v>0.80849733633194254</v>
      </c>
      <c r="H22">
        <f t="shared" si="6"/>
        <v>15</v>
      </c>
      <c r="I22" s="22">
        <f t="shared" si="7"/>
        <v>362.46424509726</v>
      </c>
      <c r="J22" s="18">
        <f t="shared" si="3"/>
        <v>7.2248776421537488E-3</v>
      </c>
    </row>
    <row r="23" spans="1:10" x14ac:dyDescent="0.3">
      <c r="A23">
        <f t="shared" si="4"/>
        <v>16</v>
      </c>
      <c r="B23">
        <f t="shared" si="1"/>
        <v>15</v>
      </c>
      <c r="C23">
        <f t="shared" si="2"/>
        <v>2</v>
      </c>
      <c r="D23" s="18">
        <f t="shared" si="8"/>
        <v>7.2248776421537488E-3</v>
      </c>
      <c r="E23" s="18">
        <f t="shared" si="5"/>
        <v>0.15567518134599401</v>
      </c>
      <c r="F23" s="18">
        <f t="shared" si="0"/>
        <v>0.79631373616856349</v>
      </c>
      <c r="H23">
        <f t="shared" si="6"/>
        <v>16</v>
      </c>
      <c r="I23" s="22">
        <f t="shared" si="7"/>
        <v>383.81851277185069</v>
      </c>
      <c r="J23" s="18">
        <f t="shared" si="3"/>
        <v>6.498719557110684E-3</v>
      </c>
    </row>
    <row r="24" spans="1:10" x14ac:dyDescent="0.3">
      <c r="A24">
        <f t="shared" si="4"/>
        <v>17</v>
      </c>
      <c r="B24">
        <f t="shared" si="1"/>
        <v>16</v>
      </c>
      <c r="C24">
        <f t="shared" si="2"/>
        <v>2</v>
      </c>
      <c r="D24" s="18">
        <f t="shared" si="8"/>
        <v>6.498719557110684E-3</v>
      </c>
      <c r="E24" s="18">
        <f t="shared" si="5"/>
        <v>0.14917646178888333</v>
      </c>
      <c r="F24" s="18">
        <f t="shared" si="0"/>
        <v>0.78431373600764653</v>
      </c>
      <c r="H24">
        <f t="shared" si="6"/>
        <v>17</v>
      </c>
      <c r="I24" s="22">
        <f t="shared" si="7"/>
        <v>404.85098364212615</v>
      </c>
      <c r="J24" s="18">
        <f t="shared" si="3"/>
        <v>5.881798105324334E-3</v>
      </c>
    </row>
    <row r="25" spans="1:10" x14ac:dyDescent="0.3">
      <c r="A25">
        <f t="shared" si="4"/>
        <v>18</v>
      </c>
      <c r="B25">
        <f t="shared" si="1"/>
        <v>17</v>
      </c>
      <c r="C25">
        <f t="shared" si="2"/>
        <v>2</v>
      </c>
      <c r="D25" s="18">
        <f t="shared" si="8"/>
        <v>5.881798105324334E-3</v>
      </c>
      <c r="E25" s="18">
        <f t="shared" si="5"/>
        <v>0.143294663683559</v>
      </c>
      <c r="F25" s="18">
        <f t="shared" si="0"/>
        <v>0.77249456910041014</v>
      </c>
      <c r="H25">
        <f t="shared" si="6"/>
        <v>18</v>
      </c>
      <c r="I25" s="22">
        <f t="shared" si="7"/>
        <v>425.56650700495038</v>
      </c>
      <c r="J25" s="18">
        <f t="shared" si="3"/>
        <v>5.352800819256421E-3</v>
      </c>
    </row>
    <row r="26" spans="1:10" x14ac:dyDescent="0.3">
      <c r="A26">
        <f t="shared" si="4"/>
        <v>19</v>
      </c>
      <c r="B26">
        <f t="shared" si="1"/>
        <v>18</v>
      </c>
      <c r="C26">
        <f t="shared" si="2"/>
        <v>2</v>
      </c>
      <c r="D26" s="18">
        <f t="shared" si="8"/>
        <v>5.352800819256421E-3</v>
      </c>
      <c r="E26" s="18">
        <f t="shared" si="5"/>
        <v>0.13794186286430257</v>
      </c>
      <c r="F26" s="18">
        <f t="shared" si="0"/>
        <v>0.76085351039142135</v>
      </c>
      <c r="H26">
        <f t="shared" si="6"/>
        <v>19</v>
      </c>
      <c r="I26" s="22">
        <f t="shared" si="7"/>
        <v>445.9698590810109</v>
      </c>
      <c r="J26" s="18">
        <f t="shared" si="3"/>
        <v>4.8954303333704919E-3</v>
      </c>
    </row>
    <row r="27" spans="1:10" x14ac:dyDescent="0.3">
      <c r="A27">
        <f t="shared" si="4"/>
        <v>20</v>
      </c>
      <c r="B27">
        <f t="shared" si="1"/>
        <v>19</v>
      </c>
      <c r="C27">
        <f t="shared" si="2"/>
        <v>2</v>
      </c>
      <c r="D27" s="18">
        <f t="shared" si="8"/>
        <v>4.8954303333704919E-3</v>
      </c>
      <c r="E27" s="18">
        <f t="shared" si="5"/>
        <v>0.13304643253093207</v>
      </c>
      <c r="F27" s="18">
        <f t="shared" si="0"/>
        <v>0.74938787589029976</v>
      </c>
      <c r="H27">
        <f t="shared" si="6"/>
        <v>20</v>
      </c>
      <c r="I27" s="22">
        <f t="shared" si="7"/>
        <v>466.06574411603555</v>
      </c>
      <c r="J27" s="18">
        <f t="shared" si="3"/>
        <v>4.4970417999609527E-3</v>
      </c>
    </row>
    <row r="28" spans="1:10" x14ac:dyDescent="0.3">
      <c r="A28">
        <f t="shared" si="4"/>
        <v>21</v>
      </c>
      <c r="B28">
        <f t="shared" si="1"/>
        <v>20</v>
      </c>
      <c r="C28">
        <f t="shared" si="2"/>
        <v>2</v>
      </c>
      <c r="D28" s="18">
        <f t="shared" si="8"/>
        <v>4.4970417999609527E-3</v>
      </c>
      <c r="E28" s="18">
        <f t="shared" si="5"/>
        <v>0.1285493907309711</v>
      </c>
      <c r="F28" s="18">
        <f t="shared" si="0"/>
        <v>0.73809502205289057</v>
      </c>
      <c r="H28">
        <f t="shared" si="6"/>
        <v>21</v>
      </c>
      <c r="I28" s="22">
        <f t="shared" si="7"/>
        <v>485.85879546541469</v>
      </c>
      <c r="J28" s="18">
        <f t="shared" si="3"/>
        <v>4.1476955857985892E-3</v>
      </c>
    </row>
    <row r="29" spans="1:10" x14ac:dyDescent="0.3">
      <c r="A29">
        <f t="shared" si="4"/>
        <v>22</v>
      </c>
      <c r="B29">
        <f t="shared" si="1"/>
        <v>21</v>
      </c>
      <c r="C29">
        <f t="shared" si="2"/>
        <v>2</v>
      </c>
      <c r="D29" s="18">
        <f t="shared" si="8"/>
        <v>4.1476955857985892E-3</v>
      </c>
      <c r="E29" s="18">
        <f t="shared" si="5"/>
        <v>0.12440169514517252</v>
      </c>
      <c r="F29" s="18">
        <f t="shared" si="0"/>
        <v>0.72697234517176246</v>
      </c>
      <c r="H29">
        <f t="shared" si="6"/>
        <v>22</v>
      </c>
      <c r="I29" s="22">
        <f t="shared" si="7"/>
        <v>505.35357666247876</v>
      </c>
      <c r="J29" s="18">
        <f t="shared" si="3"/>
        <v>3.8394861394498566E-3</v>
      </c>
    </row>
    <row r="30" spans="1:10" x14ac:dyDescent="0.3">
      <c r="A30">
        <f t="shared" si="4"/>
        <v>23</v>
      </c>
      <c r="B30">
        <f t="shared" si="1"/>
        <v>22</v>
      </c>
      <c r="C30">
        <f t="shared" si="2"/>
        <v>2</v>
      </c>
      <c r="D30" s="18">
        <f t="shared" si="8"/>
        <v>3.8394861394498566E-3</v>
      </c>
      <c r="E30" s="18">
        <f t="shared" si="5"/>
        <v>0.12056220900572266</v>
      </c>
      <c r="F30" s="18">
        <f t="shared" si="0"/>
        <v>0.71601728077589144</v>
      </c>
      <c r="H30">
        <f t="shared" si="6"/>
        <v>23</v>
      </c>
      <c r="I30" s="22">
        <f t="shared" si="7"/>
        <v>524.55458247067736</v>
      </c>
      <c r="J30" s="18">
        <f t="shared" si="3"/>
        <v>3.5660583698407544E-3</v>
      </c>
    </row>
    <row r="31" spans="1:10" x14ac:dyDescent="0.3">
      <c r="A31">
        <f t="shared" si="4"/>
        <v>24</v>
      </c>
      <c r="B31">
        <f t="shared" si="1"/>
        <v>23</v>
      </c>
      <c r="C31">
        <f t="shared" si="2"/>
        <v>2</v>
      </c>
      <c r="D31" s="18">
        <f t="shared" si="8"/>
        <v>3.5660583698407544E-3</v>
      </c>
      <c r="E31" s="18">
        <f t="shared" si="5"/>
        <v>0.11699615063588191</v>
      </c>
      <c r="F31" s="18">
        <f t="shared" si="0"/>
        <v>0.70522730303938863</v>
      </c>
      <c r="H31">
        <f t="shared" si="6"/>
        <v>24</v>
      </c>
      <c r="I31" s="22">
        <f t="shared" si="7"/>
        <v>543.46623991990282</v>
      </c>
      <c r="J31" s="18">
        <f t="shared" si="3"/>
        <v>3.3222537452709745E-3</v>
      </c>
    </row>
    <row r="32" spans="1:10" x14ac:dyDescent="0.3">
      <c r="A32">
        <f t="shared" si="4"/>
        <v>25</v>
      </c>
      <c r="B32">
        <f t="shared" si="1"/>
        <v>24</v>
      </c>
      <c r="C32">
        <f t="shared" si="2"/>
        <v>3</v>
      </c>
      <c r="D32" s="18">
        <f t="shared" si="8"/>
        <v>3.3222537452709745E-3</v>
      </c>
      <c r="E32" s="18">
        <f t="shared" si="5"/>
        <v>0.11367389689061093</v>
      </c>
      <c r="F32" s="18">
        <f t="shared" si="0"/>
        <v>0.69459992419914185</v>
      </c>
      <c r="H32">
        <f t="shared" si="6"/>
        <v>25</v>
      </c>
      <c r="I32" s="22">
        <f t="shared" si="7"/>
        <v>562.09290932719671</v>
      </c>
      <c r="J32" s="18">
        <f t="shared" si="3"/>
        <v>3.1038476697945148E-3</v>
      </c>
    </row>
    <row r="33" spans="1:10" x14ac:dyDescent="0.3">
      <c r="A33">
        <f t="shared" si="4"/>
        <v>26</v>
      </c>
      <c r="B33">
        <f t="shared" si="1"/>
        <v>25</v>
      </c>
      <c r="C33">
        <f t="shared" si="2"/>
        <v>3</v>
      </c>
      <c r="D33" s="18">
        <f t="shared" si="8"/>
        <v>3.1038476697945148E-3</v>
      </c>
      <c r="E33" s="18">
        <f t="shared" si="5"/>
        <v>0.11057004922081641</v>
      </c>
      <c r="F33" s="18">
        <f t="shared" si="0"/>
        <v>0.68413269398122889</v>
      </c>
      <c r="H33">
        <f t="shared" si="6"/>
        <v>26</v>
      </c>
      <c r="I33" s="22">
        <f t="shared" si="7"/>
        <v>580.43888530207494</v>
      </c>
      <c r="J33" s="18">
        <f t="shared" si="3"/>
        <v>2.9073520878292501E-3</v>
      </c>
    </row>
    <row r="34" spans="1:10" x14ac:dyDescent="0.3">
      <c r="A34">
        <f t="shared" si="4"/>
        <v>27</v>
      </c>
      <c r="B34">
        <f t="shared" si="1"/>
        <v>26</v>
      </c>
      <c r="C34">
        <f t="shared" si="2"/>
        <v>3</v>
      </c>
      <c r="D34" s="18">
        <f t="shared" si="8"/>
        <v>2.9073520878292501E-3</v>
      </c>
      <c r="E34" s="18">
        <f t="shared" si="5"/>
        <v>0.10766269713298716</v>
      </c>
      <c r="F34" s="18">
        <f t="shared" si="0"/>
        <v>0.67382319903597843</v>
      </c>
      <c r="H34">
        <f t="shared" si="6"/>
        <v>27</v>
      </c>
      <c r="I34" s="22">
        <f t="shared" si="7"/>
        <v>598.50839773670339</v>
      </c>
      <c r="J34" s="18">
        <f t="shared" si="3"/>
        <v>2.7298653662833987E-3</v>
      </c>
    </row>
    <row r="35" spans="1:10" x14ac:dyDescent="0.3">
      <c r="A35">
        <f t="shared" si="4"/>
        <v>28</v>
      </c>
      <c r="B35">
        <f t="shared" si="1"/>
        <v>27</v>
      </c>
      <c r="C35">
        <f t="shared" si="2"/>
        <v>3</v>
      </c>
      <c r="D35" s="18">
        <f t="shared" si="8"/>
        <v>2.7298653662833987E-3</v>
      </c>
      <c r="E35" s="18">
        <f t="shared" si="5"/>
        <v>0.10493283176670376</v>
      </c>
      <c r="F35" s="18">
        <f t="shared" si="0"/>
        <v>0.66366906238154089</v>
      </c>
      <c r="H35">
        <f t="shared" si="6"/>
        <v>28</v>
      </c>
      <c r="I35" s="22">
        <f t="shared" si="7"/>
        <v>616.30561278115169</v>
      </c>
      <c r="J35" s="18">
        <f t="shared" si="3"/>
        <v>2.5689568918687419E-3</v>
      </c>
    </row>
    <row r="36" spans="1:10" x14ac:dyDescent="0.3">
      <c r="A36">
        <f t="shared" si="4"/>
        <v>29</v>
      </c>
      <c r="B36">
        <f t="shared" si="1"/>
        <v>28</v>
      </c>
      <c r="C36">
        <f t="shared" si="2"/>
        <v>3</v>
      </c>
      <c r="D36" s="18">
        <f t="shared" si="8"/>
        <v>2.5689568918687419E-3</v>
      </c>
      <c r="E36" s="18">
        <f t="shared" si="5"/>
        <v>0.10236387487483502</v>
      </c>
      <c r="F36" s="18">
        <f t="shared" si="0"/>
        <v>0.65366794285584628</v>
      </c>
      <c r="H36">
        <f t="shared" si="6"/>
        <v>29</v>
      </c>
      <c r="I36" s="22">
        <f t="shared" si="7"/>
        <v>633.83463380395119</v>
      </c>
      <c r="J36" s="18">
        <f t="shared" si="3"/>
        <v>2.4225774665633075E-3</v>
      </c>
    </row>
    <row r="37" spans="1:10" x14ac:dyDescent="0.3">
      <c r="A37">
        <f t="shared" si="4"/>
        <v>30</v>
      </c>
      <c r="B37">
        <f t="shared" si="1"/>
        <v>29</v>
      </c>
      <c r="C37">
        <f t="shared" si="2"/>
        <v>3</v>
      </c>
      <c r="D37" s="18">
        <f t="shared" si="8"/>
        <v>2.4225774665633075E-3</v>
      </c>
      <c r="E37" s="18">
        <f t="shared" si="5"/>
        <v>9.9941297408271706E-2</v>
      </c>
      <c r="F37" s="18">
        <f t="shared" si="0"/>
        <v>0.64381753457682089</v>
      </c>
      <c r="H37">
        <f t="shared" si="6"/>
        <v>30</v>
      </c>
      <c r="I37" s="22">
        <f t="shared" si="7"/>
        <v>651.0995023381771</v>
      </c>
      <c r="J37" s="18">
        <f t="shared" si="3"/>
        <v>2.288989088280007E-3</v>
      </c>
    </row>
    <row r="38" spans="1:10" x14ac:dyDescent="0.3">
      <c r="A38">
        <f t="shared" si="4"/>
        <v>31</v>
      </c>
      <c r="B38">
        <f t="shared" si="1"/>
        <v>30</v>
      </c>
      <c r="C38">
        <f t="shared" si="2"/>
        <v>3</v>
      </c>
      <c r="D38" s="18">
        <f t="shared" si="8"/>
        <v>2.288989088280007E-3</v>
      </c>
      <c r="E38" s="18">
        <f t="shared" si="5"/>
        <v>9.7652308319991693E-2</v>
      </c>
      <c r="F38" s="18">
        <f t="shared" si="0"/>
        <v>0.63411556641073663</v>
      </c>
      <c r="H38">
        <f t="shared" si="6"/>
        <v>31</v>
      </c>
      <c r="I38" s="22">
        <f t="shared" si="7"/>
        <v>668.10419901327396</v>
      </c>
      <c r="J38" s="18">
        <f t="shared" si="3"/>
        <v>2.1667094484418069E-3</v>
      </c>
    </row>
    <row r="39" spans="1:10" x14ac:dyDescent="0.3">
      <c r="A39">
        <f t="shared" si="4"/>
        <v>32</v>
      </c>
      <c r="B39">
        <f t="shared" si="1"/>
        <v>31</v>
      </c>
      <c r="C39">
        <f t="shared" si="2"/>
        <v>3</v>
      </c>
      <c r="D39" s="18">
        <f t="shared" si="8"/>
        <v>2.1667094484418069E-3</v>
      </c>
      <c r="E39" s="18">
        <f t="shared" si="5"/>
        <v>9.5485598871549893E-2</v>
      </c>
      <c r="F39" s="18">
        <f t="shared" si="0"/>
        <v>0.62455980144857337</v>
      </c>
      <c r="H39">
        <f t="shared" si="6"/>
        <v>32</v>
      </c>
      <c r="I39" s="22">
        <f t="shared" si="7"/>
        <v>684.85264447283953</v>
      </c>
      <c r="J39" s="18">
        <f t="shared" si="3"/>
        <v>2.0544677097122082E-3</v>
      </c>
    </row>
    <row r="40" spans="1:10" x14ac:dyDescent="0.3">
      <c r="A40">
        <f t="shared" si="4"/>
        <v>33</v>
      </c>
      <c r="B40">
        <f t="shared" si="1"/>
        <v>32</v>
      </c>
      <c r="C40">
        <f t="shared" si="2"/>
        <v>3</v>
      </c>
      <c r="D40" s="18">
        <f t="shared" si="8"/>
        <v>2.0544677097122082E-3</v>
      </c>
      <c r="E40" s="18">
        <f t="shared" si="5"/>
        <v>9.3431131161837683E-2</v>
      </c>
      <c r="F40" s="18">
        <f t="shared" si="0"/>
        <v>0.61514803649027228</v>
      </c>
      <c r="H40">
        <f t="shared" si="6"/>
        <v>33</v>
      </c>
      <c r="I40" s="22">
        <f t="shared" si="7"/>
        <v>701.34870027857733</v>
      </c>
      <c r="J40" s="18">
        <f t="shared" si="3"/>
        <v>1.9511690071297599E-3</v>
      </c>
    </row>
    <row r="41" spans="1:10" x14ac:dyDescent="0.3">
      <c r="A41">
        <f t="shared" si="4"/>
        <v>34</v>
      </c>
      <c r="B41">
        <f t="shared" si="1"/>
        <v>33</v>
      </c>
      <c r="C41">
        <f t="shared" si="2"/>
        <v>3</v>
      </c>
      <c r="D41" s="18">
        <f t="shared" si="8"/>
        <v>1.9511690071297599E-3</v>
      </c>
      <c r="E41" s="18">
        <f t="shared" si="5"/>
        <v>9.1479962154707925E-2</v>
      </c>
      <c r="F41" s="18">
        <f t="shared" si="0"/>
        <v>0.60587810153675981</v>
      </c>
      <c r="H41">
        <f t="shared" si="6"/>
        <v>34</v>
      </c>
      <c r="I41" s="22">
        <f t="shared" si="7"/>
        <v>717.59616980062765</v>
      </c>
      <c r="J41" s="18">
        <f t="shared" si="3"/>
        <v>1.8558657518707394E-3</v>
      </c>
    </row>
    <row r="42" spans="1:10" x14ac:dyDescent="0.3">
      <c r="A42">
        <f t="shared" si="4"/>
        <v>35</v>
      </c>
      <c r="B42">
        <f t="shared" si="1"/>
        <v>34</v>
      </c>
      <c r="C42">
        <f t="shared" si="2"/>
        <v>3</v>
      </c>
      <c r="D42" s="18">
        <f t="shared" si="8"/>
        <v>1.8558657518707394E-3</v>
      </c>
      <c r="E42" s="18">
        <f t="shared" si="5"/>
        <v>8.9624096402837181E-2</v>
      </c>
      <c r="F42" s="18">
        <f t="shared" si="0"/>
        <v>0.59674785928962848</v>
      </c>
      <c r="H42">
        <f t="shared" si="6"/>
        <v>35</v>
      </c>
      <c r="I42" s="22">
        <f t="shared" si="7"/>
        <v>733.59879909448205</v>
      </c>
      <c r="J42" s="18">
        <f t="shared" si="3"/>
        <v>1.7677342813795772E-3</v>
      </c>
    </row>
    <row r="43" spans="1:10" x14ac:dyDescent="0.3">
      <c r="A43">
        <f t="shared" si="4"/>
        <v>36</v>
      </c>
      <c r="B43">
        <f t="shared" si="1"/>
        <v>35</v>
      </c>
      <c r="C43">
        <f t="shared" si="2"/>
        <v>3</v>
      </c>
      <c r="D43" s="18">
        <f t="shared" si="8"/>
        <v>1.7677342813795772E-3</v>
      </c>
      <c r="E43" s="18">
        <f t="shared" si="5"/>
        <v>8.7856362121457601E-2</v>
      </c>
      <c r="F43" s="18">
        <f t="shared" si="0"/>
        <v>0.58775520465835562</v>
      </c>
      <c r="H43">
        <f t="shared" si="6"/>
        <v>36</v>
      </c>
      <c r="I43" s="22">
        <f t="shared" si="7"/>
        <v>749.36027776468234</v>
      </c>
      <c r="J43" s="18">
        <f t="shared" si="3"/>
        <v>1.6860557422710295E-3</v>
      </c>
    </row>
    <row r="44" spans="1:10" x14ac:dyDescent="0.3">
      <c r="A44">
        <f t="shared" si="4"/>
        <v>37</v>
      </c>
      <c r="B44">
        <f t="shared" si="1"/>
        <v>36</v>
      </c>
      <c r="C44">
        <f t="shared" si="2"/>
        <v>4</v>
      </c>
      <c r="D44" s="18">
        <f t="shared" si="8"/>
        <v>1.6860557422710295E-3</v>
      </c>
      <c r="E44" s="18">
        <f t="shared" si="5"/>
        <v>8.6170306379186573E-2</v>
      </c>
      <c r="F44" s="18">
        <f t="shared" si="0"/>
        <v>0.57889806427494883</v>
      </c>
      <c r="H44">
        <f t="shared" si="6"/>
        <v>37</v>
      </c>
      <c r="I44" s="22">
        <f t="shared" si="7"/>
        <v>764.88423981550511</v>
      </c>
      <c r="J44" s="18">
        <f t="shared" si="3"/>
        <v>1.6102003475496603E-3</v>
      </c>
    </row>
    <row r="45" spans="1:10" x14ac:dyDescent="0.3">
      <c r="A45">
        <f t="shared" si="4"/>
        <v>38</v>
      </c>
      <c r="B45">
        <f t="shared" si="1"/>
        <v>37</v>
      </c>
      <c r="C45">
        <f t="shared" si="2"/>
        <v>4</v>
      </c>
      <c r="D45" s="18">
        <f t="shared" si="8"/>
        <v>1.6102003475496603E-3</v>
      </c>
      <c r="E45" s="18">
        <f t="shared" si="5"/>
        <v>8.4560106031636911E-2</v>
      </c>
      <c r="F45" s="18">
        <f t="shared" si="0"/>
        <v>0.57017439601590547</v>
      </c>
      <c r="H45">
        <f t="shared" si="6"/>
        <v>38</v>
      </c>
      <c r="I45" s="22">
        <f t="shared" si="7"/>
        <v>780.174264488826</v>
      </c>
      <c r="J45" s="18">
        <f t="shared" si="3"/>
        <v>1.539614341336075E-3</v>
      </c>
    </row>
    <row r="46" spans="1:10" x14ac:dyDescent="0.3">
      <c r="A46">
        <f t="shared" si="4"/>
        <v>39</v>
      </c>
      <c r="B46">
        <f t="shared" si="1"/>
        <v>38</v>
      </c>
      <c r="C46">
        <f t="shared" si="2"/>
        <v>4</v>
      </c>
      <c r="D46" s="18">
        <f t="shared" si="8"/>
        <v>1.539614341336075E-3</v>
      </c>
      <c r="E46" s="18">
        <f t="shared" si="5"/>
        <v>8.3020491690300832E-2</v>
      </c>
      <c r="F46" s="18">
        <f t="shared" si="0"/>
        <v>0.56158218853137543</v>
      </c>
      <c r="H46">
        <f t="shared" si="6"/>
        <v>39</v>
      </c>
      <c r="I46" s="22">
        <f t="shared" si="7"/>
        <v>795.23387708935877</v>
      </c>
      <c r="J46" s="18">
        <f t="shared" si="3"/>
        <v>1.4738091494301989E-3</v>
      </c>
    </row>
    <row r="47" spans="1:10" x14ac:dyDescent="0.3">
      <c r="A47">
        <f t="shared" si="4"/>
        <v>40</v>
      </c>
      <c r="B47">
        <f t="shared" si="1"/>
        <v>39</v>
      </c>
      <c r="C47">
        <f t="shared" si="2"/>
        <v>4</v>
      </c>
      <c r="D47" s="18">
        <f t="shared" si="8"/>
        <v>1.4738091494301989E-3</v>
      </c>
      <c r="E47" s="18">
        <f t="shared" si="5"/>
        <v>8.1546682540870635E-2</v>
      </c>
      <c r="F47" s="18">
        <f t="shared" si="0"/>
        <v>0.55311946078141971</v>
      </c>
      <c r="H47">
        <f t="shared" si="6"/>
        <v>40</v>
      </c>
      <c r="I47" s="22">
        <f t="shared" si="7"/>
        <v>810.06654979745758</v>
      </c>
      <c r="J47" s="18">
        <f t="shared" si="3"/>
        <v>1.4123523048224771E-3</v>
      </c>
    </row>
    <row r="48" spans="1:10" x14ac:dyDescent="0.3">
      <c r="A48">
        <f t="shared" si="4"/>
        <v>41</v>
      </c>
      <c r="B48">
        <f t="shared" si="1"/>
        <v>40</v>
      </c>
      <c r="C48">
        <f t="shared" si="2"/>
        <v>4</v>
      </c>
      <c r="D48" s="18">
        <f t="shared" si="8"/>
        <v>1.4123523048224771E-3</v>
      </c>
      <c r="E48" s="18">
        <f t="shared" si="5"/>
        <v>8.0134330236048157E-2</v>
      </c>
      <c r="F48" s="18">
        <f t="shared" si="0"/>
        <v>0.54478426157925708</v>
      </c>
      <c r="H48">
        <f t="shared" si="6"/>
        <v>41</v>
      </c>
      <c r="I48" s="22">
        <f t="shared" si="7"/>
        <v>824.67570246967159</v>
      </c>
      <c r="J48" s="18">
        <f t="shared" si="3"/>
        <v>1.3548598224426974E-3</v>
      </c>
    </row>
    <row r="49" spans="1:10" x14ac:dyDescent="0.3">
      <c r="A49">
        <f t="shared" si="4"/>
        <v>42</v>
      </c>
      <c r="B49">
        <f t="shared" si="1"/>
        <v>41</v>
      </c>
      <c r="C49">
        <f t="shared" si="2"/>
        <v>4</v>
      </c>
      <c r="D49" s="18">
        <f t="shared" si="8"/>
        <v>1.3548598224426974E-3</v>
      </c>
      <c r="E49" s="18">
        <f t="shared" si="5"/>
        <v>7.877947041360546E-2</v>
      </c>
      <c r="F49" s="18">
        <f t="shared" si="0"/>
        <v>0.53657466914139362</v>
      </c>
      <c r="H49">
        <f t="shared" si="6"/>
        <v>42</v>
      </c>
      <c r="I49" s="22">
        <f t="shared" si="7"/>
        <v>839.06470342723492</v>
      </c>
      <c r="J49" s="18">
        <f t="shared" si="3"/>
        <v>1.3009897633874724E-3</v>
      </c>
    </row>
    <row r="50" spans="1:10" x14ac:dyDescent="0.3">
      <c r="A50">
        <f t="shared" si="4"/>
        <v>43</v>
      </c>
      <c r="B50">
        <f t="shared" si="1"/>
        <v>42</v>
      </c>
      <c r="C50">
        <f t="shared" si="2"/>
        <v>4</v>
      </c>
      <c r="D50" s="18">
        <f t="shared" si="8"/>
        <v>1.3009897633874724E-3</v>
      </c>
      <c r="E50" s="18">
        <f t="shared" si="5"/>
        <v>7.7478480650217993E-2</v>
      </c>
      <c r="F50" s="18">
        <f t="shared" si="0"/>
        <v>0.52848879064453225</v>
      </c>
      <c r="H50">
        <f t="shared" si="6"/>
        <v>43</v>
      </c>
      <c r="I50" s="22">
        <f t="shared" si="7"/>
        <v>853.23687023267496</v>
      </c>
      <c r="J50" s="18">
        <f t="shared" si="3"/>
        <v>1.2504367802697069E-3</v>
      </c>
    </row>
    <row r="51" spans="1:10" x14ac:dyDescent="0.3">
      <c r="A51">
        <f t="shared" si="4"/>
        <v>44</v>
      </c>
      <c r="B51">
        <f t="shared" si="1"/>
        <v>43</v>
      </c>
      <c r="C51">
        <f t="shared" si="2"/>
        <v>4</v>
      </c>
      <c r="D51" s="18">
        <f t="shared" si="8"/>
        <v>1.2504367802697069E-3</v>
      </c>
      <c r="E51" s="18">
        <f t="shared" si="5"/>
        <v>7.6228043869948289E-2</v>
      </c>
      <c r="F51" s="18">
        <f t="shared" si="0"/>
        <v>0.52052476178915819</v>
      </c>
      <c r="H51">
        <f t="shared" si="6"/>
        <v>44</v>
      </c>
      <c r="I51" s="22">
        <f t="shared" si="7"/>
        <v>867.19547045471779</v>
      </c>
      <c r="J51" s="18">
        <f t="shared" si="3"/>
        <v>1.2029274756480662E-3</v>
      </c>
    </row>
    <row r="52" spans="1:10" x14ac:dyDescent="0.3">
      <c r="A52">
        <f t="shared" si="4"/>
        <v>45</v>
      </c>
      <c r="B52">
        <f t="shared" si="1"/>
        <v>44</v>
      </c>
      <c r="C52">
        <f t="shared" si="2"/>
        <v>4</v>
      </c>
      <c r="D52" s="18">
        <f t="shared" si="8"/>
        <v>1.2029274756480662E-3</v>
      </c>
      <c r="E52" s="18">
        <f t="shared" si="5"/>
        <v>7.502511639430022E-2</v>
      </c>
      <c r="F52" s="18">
        <f t="shared" si="0"/>
        <v>0.51268074636970162</v>
      </c>
      <c r="H52">
        <f t="shared" si="6"/>
        <v>45</v>
      </c>
      <c r="I52" s="22">
        <f t="shared" si="7"/>
        <v>880.94372242166628</v>
      </c>
      <c r="J52" s="18">
        <f t="shared" si="3"/>
        <v>1.1582164373021521E-3</v>
      </c>
    </row>
    <row r="53" spans="1:10" x14ac:dyDescent="0.3">
      <c r="A53">
        <f t="shared" si="4"/>
        <v>46</v>
      </c>
      <c r="B53">
        <f t="shared" si="1"/>
        <v>45</v>
      </c>
      <c r="C53">
        <f t="shared" si="2"/>
        <v>4</v>
      </c>
      <c r="D53" s="18">
        <f t="shared" si="8"/>
        <v>1.1582164373021521E-3</v>
      </c>
      <c r="E53" s="18">
        <f t="shared" si="5"/>
        <v>7.3866899956998064E-2</v>
      </c>
      <c r="F53" s="18">
        <f t="shared" si="0"/>
        <v>0.50495493585117857</v>
      </c>
      <c r="H53">
        <f t="shared" si="6"/>
        <v>46</v>
      </c>
      <c r="I53" s="22">
        <f t="shared" si="7"/>
        <v>894.48479596342588</v>
      </c>
      <c r="J53" s="18">
        <f t="shared" si="3"/>
        <v>1.1160828393576338E-3</v>
      </c>
    </row>
    <row r="54" spans="1:10" x14ac:dyDescent="0.3">
      <c r="A54">
        <f t="shared" si="4"/>
        <v>47</v>
      </c>
      <c r="B54">
        <f t="shared" si="1"/>
        <v>46</v>
      </c>
      <c r="C54">
        <f t="shared" si="2"/>
        <v>4</v>
      </c>
      <c r="D54" s="18">
        <f t="shared" si="8"/>
        <v>1.1160828393576338E-3</v>
      </c>
      <c r="E54" s="18">
        <f t="shared" si="5"/>
        <v>7.2750817117640434E-2</v>
      </c>
      <c r="F54" s="18">
        <f t="shared" si="0"/>
        <v>0.49734554895220984</v>
      </c>
      <c r="H54">
        <f t="shared" si="6"/>
        <v>47</v>
      </c>
      <c r="I54" s="22">
        <f t="shared" si="7"/>
        <v>907.82181314234788</v>
      </c>
      <c r="J54" s="18">
        <f t="shared" si="3"/>
        <v>1.0763275184002383E-3</v>
      </c>
    </row>
    <row r="55" spans="1:10" x14ac:dyDescent="0.3">
      <c r="A55">
        <f t="shared" si="4"/>
        <v>48</v>
      </c>
      <c r="B55">
        <f t="shared" si="1"/>
        <v>47</v>
      </c>
      <c r="C55">
        <f t="shared" si="2"/>
        <v>4</v>
      </c>
      <c r="D55" s="18">
        <f t="shared" si="8"/>
        <v>1.0763275184002383E-3</v>
      </c>
      <c r="E55" s="18">
        <f t="shared" si="5"/>
        <v>7.1674489599240193E-2</v>
      </c>
      <c r="F55" s="18">
        <f t="shared" si="0"/>
        <v>0.48985083123432455</v>
      </c>
      <c r="H55">
        <f t="shared" si="6"/>
        <v>48</v>
      </c>
      <c r="I55" s="22">
        <f t="shared" si="7"/>
        <v>920.95784897305998</v>
      </c>
      <c r="J55" s="18">
        <f t="shared" si="3"/>
        <v>1.0387704498634753E-3</v>
      </c>
    </row>
    <row r="56" spans="1:10" x14ac:dyDescent="0.3">
      <c r="A56">
        <f t="shared" si="4"/>
        <v>49</v>
      </c>
      <c r="B56">
        <f t="shared" si="1"/>
        <v>48</v>
      </c>
      <c r="C56">
        <f t="shared" si="2"/>
        <v>5</v>
      </c>
      <c r="D56" s="18">
        <f t="shared" si="8"/>
        <v>1.0387704498634753E-3</v>
      </c>
      <c r="E56" s="18">
        <f t="shared" si="5"/>
        <v>7.0635719149376719E-2</v>
      </c>
      <c r="F56" s="18">
        <f t="shared" si="0"/>
        <v>0.48246905469745355</v>
      </c>
      <c r="H56">
        <f t="shared" si="6"/>
        <v>49</v>
      </c>
      <c r="I56" s="22">
        <f t="shared" si="7"/>
        <v>933.89593213144883</v>
      </c>
      <c r="J56" s="18">
        <f t="shared" si="3"/>
        <v>1.0032485629863704E-3</v>
      </c>
    </row>
    <row r="57" spans="1:10" x14ac:dyDescent="0.3">
      <c r="A57">
        <f t="shared" si="4"/>
        <v>50</v>
      </c>
      <c r="B57">
        <f t="shared" si="1"/>
        <v>49</v>
      </c>
      <c r="C57">
        <f t="shared" si="2"/>
        <v>5</v>
      </c>
      <c r="D57" s="18">
        <f t="shared" si="8"/>
        <v>1.0032485629863704E-3</v>
      </c>
      <c r="E57" s="18">
        <f t="shared" si="5"/>
        <v>6.9632470586390355E-2</v>
      </c>
      <c r="F57" s="18">
        <f t="shared" si="0"/>
        <v>0.47519851738151631</v>
      </c>
      <c r="H57">
        <f t="shared" si="6"/>
        <v>50</v>
      </c>
      <c r="I57" s="22">
        <f t="shared" si="7"/>
        <v>946.63904565295854</v>
      </c>
      <c r="J57" s="18">
        <f t="shared" si="3"/>
        <v>9.6961384317236312E-4</v>
      </c>
    </row>
    <row r="58" spans="1:10" x14ac:dyDescent="0.3">
      <c r="A58">
        <f t="shared" si="4"/>
        <v>51</v>
      </c>
      <c r="B58">
        <f t="shared" si="1"/>
        <v>50</v>
      </c>
      <c r="C58">
        <f t="shared" si="2"/>
        <v>5</v>
      </c>
      <c r="D58" s="18">
        <f t="shared" si="8"/>
        <v>9.6961384317236312E-4</v>
      </c>
      <c r="E58" s="18">
        <f t="shared" si="5"/>
        <v>6.8662856743217995E-2</v>
      </c>
      <c r="F58" s="18">
        <f t="shared" si="0"/>
        <v>0.4680375429740139</v>
      </c>
      <c r="H58">
        <f t="shared" si="6"/>
        <v>51</v>
      </c>
      <c r="I58" s="22">
        <f t="shared" si="7"/>
        <v>959.19012762036687</v>
      </c>
      <c r="J58" s="18">
        <f t="shared" si="3"/>
        <v>9.3773167914880471E-4</v>
      </c>
    </row>
    <row r="59" spans="1:10" x14ac:dyDescent="0.3">
      <c r="A59">
        <f t="shared" si="4"/>
        <v>52</v>
      </c>
      <c r="B59">
        <f t="shared" si="1"/>
        <v>51</v>
      </c>
      <c r="C59">
        <f t="shared" si="2"/>
        <v>5</v>
      </c>
      <c r="D59" s="18">
        <f t="shared" si="8"/>
        <v>9.3773167914880471E-4</v>
      </c>
      <c r="E59" s="18">
        <f t="shared" si="5"/>
        <v>6.7725125064069192E-2</v>
      </c>
      <c r="F59" s="18">
        <f t="shared" si="0"/>
        <v>0.46098448042353374</v>
      </c>
      <c r="H59">
        <f t="shared" si="6"/>
        <v>52</v>
      </c>
      <c r="I59" s="22">
        <f t="shared" si="7"/>
        <v>971.55207184119649</v>
      </c>
      <c r="J59" s="18">
        <f t="shared" si="3"/>
        <v>9.0747941932545E-4</v>
      </c>
    </row>
    <row r="60" spans="1:10" x14ac:dyDescent="0.3">
      <c r="A60">
        <f t="shared" si="4"/>
        <v>53</v>
      </c>
      <c r="B60">
        <f t="shared" si="1"/>
        <v>52</v>
      </c>
      <c r="C60">
        <f t="shared" si="2"/>
        <v>5</v>
      </c>
      <c r="D60" s="18">
        <f t="shared" si="8"/>
        <v>9.0747941932545E-4</v>
      </c>
      <c r="E60" s="18">
        <f t="shared" si="5"/>
        <v>6.6817645644743739E-2</v>
      </c>
      <c r="F60" s="18">
        <f t="shared" si="0"/>
        <v>0.45403770355907985</v>
      </c>
      <c r="H60">
        <f t="shared" si="6"/>
        <v>53</v>
      </c>
      <c r="I60" s="22">
        <f t="shared" si="7"/>
        <v>983.72772851491823</v>
      </c>
      <c r="J60" s="18">
        <f t="shared" si="3"/>
        <v>8.7874510749114283E-4</v>
      </c>
    </row>
    <row r="61" spans="1:10" x14ac:dyDescent="0.3">
      <c r="A61">
        <f t="shared" si="4"/>
        <v>54</v>
      </c>
      <c r="B61">
        <f t="shared" si="1"/>
        <v>53</v>
      </c>
      <c r="C61">
        <f t="shared" si="2"/>
        <v>5</v>
      </c>
      <c r="D61" s="18">
        <f t="shared" si="8"/>
        <v>8.7874510749114283E-4</v>
      </c>
      <c r="E61" s="18">
        <f t="shared" si="5"/>
        <v>6.5938900537252598E-2</v>
      </c>
      <c r="F61" s="18">
        <f t="shared" si="0"/>
        <v>0.44719561071513819</v>
      </c>
      <c r="H61">
        <f t="shared" si="6"/>
        <v>54</v>
      </c>
      <c r="I61" s="22">
        <f t="shared" si="7"/>
        <v>995.71990489009966</v>
      </c>
      <c r="J61" s="18">
        <f t="shared" si="3"/>
        <v>8.5142637271546436E-4</v>
      </c>
    </row>
    <row r="62" spans="1:10" x14ac:dyDescent="0.3">
      <c r="A62">
        <f t="shared" si="4"/>
        <v>55</v>
      </c>
      <c r="B62">
        <f t="shared" si="1"/>
        <v>54</v>
      </c>
      <c r="C62">
        <f t="shared" si="2"/>
        <v>5</v>
      </c>
      <c r="D62" s="18">
        <f t="shared" si="8"/>
        <v>8.5142637271546436E-4</v>
      </c>
      <c r="E62" s="18">
        <f t="shared" si="5"/>
        <v>6.508747416453714E-2</v>
      </c>
      <c r="F62" s="18">
        <f t="shared" si="0"/>
        <v>0.44045662436239363</v>
      </c>
      <c r="H62">
        <f t="shared" si="6"/>
        <v>55</v>
      </c>
      <c r="I62" s="22">
        <f t="shared" si="7"/>
        <v>1007.5313659116514</v>
      </c>
      <c r="J62" s="18">
        <f t="shared" si="3"/>
        <v>8.2542945223018302E-4</v>
      </c>
    </row>
    <row r="63" spans="1:10" x14ac:dyDescent="0.3">
      <c r="A63">
        <f t="shared" si="4"/>
        <v>56</v>
      </c>
      <c r="B63">
        <f t="shared" si="1"/>
        <v>55</v>
      </c>
      <c r="C63">
        <f t="shared" si="2"/>
        <v>5</v>
      </c>
      <c r="D63" s="18">
        <f t="shared" si="8"/>
        <v>8.2542945223018302E-4</v>
      </c>
      <c r="E63" s="18">
        <f t="shared" si="5"/>
        <v>6.4262044712306954E-2</v>
      </c>
      <c r="F63" s="18">
        <f t="shared" si="0"/>
        <v>0.43381919074401015</v>
      </c>
      <c r="H63">
        <f t="shared" si="6"/>
        <v>56</v>
      </c>
      <c r="I63" s="22">
        <f t="shared" si="7"/>
        <v>1019.1648348583191</v>
      </c>
      <c r="J63" s="18">
        <f t="shared" si="3"/>
        <v>8.0066832930784568E-4</v>
      </c>
    </row>
    <row r="64" spans="1:10" x14ac:dyDescent="0.3">
      <c r="A64">
        <f t="shared" si="4"/>
        <v>57</v>
      </c>
      <c r="B64">
        <f t="shared" si="1"/>
        <v>56</v>
      </c>
      <c r="C64">
        <f t="shared" si="2"/>
        <v>5</v>
      </c>
      <c r="D64" s="18">
        <f t="shared" si="8"/>
        <v>8.0066832930784568E-4</v>
      </c>
      <c r="E64" s="18">
        <f t="shared" si="5"/>
        <v>6.3461376382999105E-2</v>
      </c>
      <c r="F64" s="18">
        <f t="shared" si="0"/>
        <v>0.4272817795173941</v>
      </c>
      <c r="H64">
        <f t="shared" si="6"/>
        <v>57</v>
      </c>
      <c r="I64" s="22">
        <f t="shared" si="7"/>
        <v>1030.6229939705693</v>
      </c>
      <c r="J64" s="18">
        <f t="shared" si="3"/>
        <v>7.7706397085465756E-4</v>
      </c>
    </row>
    <row r="65" spans="1:10" x14ac:dyDescent="0.3">
      <c r="A65">
        <f t="shared" si="4"/>
        <v>58</v>
      </c>
      <c r="B65">
        <f t="shared" si="1"/>
        <v>57</v>
      </c>
      <c r="C65">
        <f t="shared" si="2"/>
        <v>5</v>
      </c>
      <c r="D65" s="18">
        <f t="shared" si="8"/>
        <v>7.7706397085465756E-4</v>
      </c>
      <c r="E65" s="18">
        <f t="shared" si="5"/>
        <v>6.2684312412144449E-2</v>
      </c>
      <c r="F65" s="18">
        <f t="shared" si="0"/>
        <v>0.42084288340135328</v>
      </c>
      <c r="H65">
        <f t="shared" si="6"/>
        <v>58</v>
      </c>
      <c r="I65" s="22">
        <f t="shared" si="7"/>
        <v>1041.9084850690133</v>
      </c>
      <c r="J65" s="18">
        <f t="shared" si="3"/>
        <v>7.5454365169039239E-4</v>
      </c>
    </row>
    <row r="66" spans="1:10" x14ac:dyDescent="0.3">
      <c r="A66">
        <f t="shared" si="4"/>
        <v>59</v>
      </c>
      <c r="B66">
        <f t="shared" si="1"/>
        <v>58</v>
      </c>
      <c r="C66">
        <f t="shared" si="2"/>
        <v>5</v>
      </c>
      <c r="D66" s="18">
        <f t="shared" si="8"/>
        <v>7.5454365169039239E-4</v>
      </c>
      <c r="E66" s="18">
        <f t="shared" si="5"/>
        <v>6.1929768760454057E-2</v>
      </c>
      <c r="F66" s="18">
        <f t="shared" si="0"/>
        <v>0.41450101782857607</v>
      </c>
      <c r="H66">
        <f t="shared" si="6"/>
        <v>59</v>
      </c>
      <c r="I66" s="22">
        <f t="shared" si="7"/>
        <v>1053.0239101635116</v>
      </c>
      <c r="J66" s="18">
        <f t="shared" si="3"/>
        <v>7.3304035437873178E-4</v>
      </c>
    </row>
    <row r="67" spans="1:10" x14ac:dyDescent="0.3">
      <c r="A67">
        <f t="shared" si="4"/>
        <v>60</v>
      </c>
      <c r="B67">
        <f t="shared" si="1"/>
        <v>59</v>
      </c>
      <c r="C67">
        <f t="shared" si="2"/>
        <v>5</v>
      </c>
      <c r="D67" s="18">
        <f t="shared" si="8"/>
        <v>7.3304035437873178E-4</v>
      </c>
      <c r="E67" s="18">
        <f t="shared" si="5"/>
        <v>6.1196728406075325E-2</v>
      </c>
      <c r="F67" s="18">
        <f t="shared" si="0"/>
        <v>0.40825472060334489</v>
      </c>
      <c r="H67">
        <f t="shared" si="6"/>
        <v>60</v>
      </c>
      <c r="I67" s="22">
        <f t="shared" si="7"/>
        <v>1063.9718320530992</v>
      </c>
      <c r="J67" s="18">
        <f t="shared" si="3"/>
        <v>7.1249223506120749E-4</v>
      </c>
    </row>
    <row r="68" spans="1:10" x14ac:dyDescent="0.3">
      <c r="A68">
        <f t="shared" si="4"/>
        <v>61</v>
      </c>
      <c r="B68">
        <f t="shared" si="1"/>
        <v>60</v>
      </c>
      <c r="C68">
        <f t="shared" si="2"/>
        <v>6</v>
      </c>
      <c r="D68" s="18">
        <f t="shared" si="8"/>
        <v>7.1249223506120749E-4</v>
      </c>
      <c r="E68" s="18">
        <f t="shared" si="5"/>
        <v>6.0484236171014116E-2</v>
      </c>
      <c r="F68" s="18">
        <f t="shared" si="0"/>
        <v>0.40210255156440938</v>
      </c>
      <c r="H68">
        <f t="shared" si="6"/>
        <v>61</v>
      </c>
      <c r="I68" s="22">
        <f t="shared" si="7"/>
        <v>1074.7547749168709</v>
      </c>
      <c r="J68" s="18">
        <f t="shared" si="3"/>
        <v>6.928421470887787E-4</v>
      </c>
    </row>
    <row r="69" spans="1:10" x14ac:dyDescent="0.3">
      <c r="A69">
        <f t="shared" si="4"/>
        <v>62</v>
      </c>
      <c r="B69">
        <f t="shared" si="1"/>
        <v>61</v>
      </c>
      <c r="C69">
        <f t="shared" si="2"/>
        <v>6</v>
      </c>
      <c r="D69" s="18">
        <f t="shared" si="8"/>
        <v>6.928421470887787E-4</v>
      </c>
      <c r="E69" s="18">
        <f t="shared" si="5"/>
        <v>5.9791394023925339E-2</v>
      </c>
      <c r="F69" s="18">
        <f t="shared" si="0"/>
        <v>0.39604309225293943</v>
      </c>
      <c r="H69">
        <f t="shared" si="6"/>
        <v>62</v>
      </c>
      <c r="I69" s="22">
        <f t="shared" si="7"/>
        <v>1085.3752248959627</v>
      </c>
      <c r="J69" s="18">
        <f t="shared" si="3"/>
        <v>6.7403721537931849E-4</v>
      </c>
    </row>
    <row r="70" spans="1:10" x14ac:dyDescent="0.3">
      <c r="A70">
        <f t="shared" si="4"/>
        <v>63</v>
      </c>
      <c r="B70">
        <f t="shared" si="1"/>
        <v>62</v>
      </c>
      <c r="C70">
        <f t="shared" si="2"/>
        <v>6</v>
      </c>
      <c r="D70" s="18">
        <f t="shared" si="8"/>
        <v>6.7403721537931849E-4</v>
      </c>
      <c r="E70" s="18">
        <f t="shared" si="5"/>
        <v>5.9117356808546018E-2</v>
      </c>
      <c r="F70" s="18">
        <f t="shared" si="0"/>
        <v>0.3900749455854815</v>
      </c>
      <c r="H70">
        <f t="shared" si="6"/>
        <v>63</v>
      </c>
      <c r="I70" s="22">
        <f t="shared" si="7"/>
        <v>1095.8356306667613</v>
      </c>
      <c r="J70" s="18">
        <f t="shared" si="3"/>
        <v>6.5602845539148203E-4</v>
      </c>
    </row>
    <row r="71" spans="1:10" x14ac:dyDescent="0.3">
      <c r="A71">
        <f t="shared" si="4"/>
        <v>64</v>
      </c>
      <c r="B71">
        <f t="shared" si="1"/>
        <v>63</v>
      </c>
      <c r="C71">
        <f t="shared" si="2"/>
        <v>6</v>
      </c>
      <c r="D71" s="18">
        <f t="shared" si="8"/>
        <v>6.5602845539148203E-4</v>
      </c>
      <c r="E71" s="18">
        <f t="shared" si="5"/>
        <v>5.8461328353154533E-2</v>
      </c>
      <c r="F71" s="18">
        <f t="shared" si="0"/>
        <v>0.3841967355318443</v>
      </c>
      <c r="H71">
        <f t="shared" si="6"/>
        <v>64</v>
      </c>
      <c r="I71" s="22">
        <f t="shared" si="7"/>
        <v>1106.1384040054775</v>
      </c>
      <c r="J71" s="18">
        <f t="shared" si="3"/>
        <v>6.3877043142392218E-4</v>
      </c>
    </row>
    <row r="72" spans="1:10" x14ac:dyDescent="0.3">
      <c r="A72">
        <f t="shared" si="4"/>
        <v>65</v>
      </c>
      <c r="B72">
        <f t="shared" si="1"/>
        <v>64</v>
      </c>
      <c r="C72">
        <f t="shared" si="2"/>
        <v>6</v>
      </c>
      <c r="D72" s="18">
        <f t="shared" si="8"/>
        <v>6.3877043142392218E-4</v>
      </c>
      <c r="E72" s="18">
        <f t="shared" si="5"/>
        <v>5.7822557921730612E-2</v>
      </c>
      <c r="F72" s="18">
        <f t="shared" ref="F72:F135" si="9">1/(1+$F$5)^B72</f>
        <v>0.37840710679783734</v>
      </c>
      <c r="H72">
        <f t="shared" si="6"/>
        <v>65</v>
      </c>
      <c r="I72" s="22">
        <f t="shared" si="7"/>
        <v>1116.285920344211</v>
      </c>
      <c r="J72" s="18">
        <f t="shared" si="3"/>
        <v>6.2222094964691941E-4</v>
      </c>
    </row>
    <row r="73" spans="1:10" x14ac:dyDescent="0.3">
      <c r="A73">
        <f t="shared" si="4"/>
        <v>66</v>
      </c>
      <c r="B73">
        <f t="shared" ref="B73:B136" si="10">A73-1</f>
        <v>65</v>
      </c>
      <c r="C73">
        <f t="shared" ref="C73:C136" si="11">INT(B73/12)+1</f>
        <v>6</v>
      </c>
      <c r="D73" s="18">
        <f t="shared" si="8"/>
        <v>6.2222094964691941E-4</v>
      </c>
      <c r="E73" s="18">
        <f t="shared" si="5"/>
        <v>5.7200336972083696E-2</v>
      </c>
      <c r="F73" s="18">
        <f t="shared" si="9"/>
        <v>0.37270472451279163</v>
      </c>
      <c r="H73">
        <f t="shared" si="6"/>
        <v>66</v>
      </c>
      <c r="I73" s="22">
        <f t="shared" si="7"/>
        <v>1126.2805193186359</v>
      </c>
      <c r="J73" s="18">
        <f t="shared" ref="J73:J136" si="12">D74</f>
        <v>6.0634078187044819E-4</v>
      </c>
    </row>
    <row r="74" spans="1:10" x14ac:dyDescent="0.3">
      <c r="A74">
        <f t="shared" ref="A74:A137" si="13">A73+1</f>
        <v>67</v>
      </c>
      <c r="B74">
        <f t="shared" si="10"/>
        <v>66</v>
      </c>
      <c r="C74">
        <f t="shared" si="11"/>
        <v>6</v>
      </c>
      <c r="D74" s="18">
        <f t="shared" si="8"/>
        <v>6.0634078187044819E-4</v>
      </c>
      <c r="E74" s="18">
        <f t="shared" ref="E74:E137" si="14">E73-D74</f>
        <v>5.6593996190213249E-2</v>
      </c>
      <c r="F74" s="18">
        <f t="shared" si="9"/>
        <v>0.36708827392178822</v>
      </c>
      <c r="H74">
        <f t="shared" ref="H74:H137" si="15">H73+1</f>
        <v>67</v>
      </c>
      <c r="I74" s="22">
        <f t="shared" ref="I74:I137" si="16">I73+$F$4*F74</f>
        <v>1136.1245053074322</v>
      </c>
      <c r="J74" s="18">
        <f t="shared" si="12"/>
        <v>5.9109341656442727E-4</v>
      </c>
    </row>
    <row r="75" spans="1:10" x14ac:dyDescent="0.3">
      <c r="A75">
        <f t="shared" si="13"/>
        <v>68</v>
      </c>
      <c r="B75">
        <f t="shared" si="10"/>
        <v>67</v>
      </c>
      <c r="C75">
        <f t="shared" si="11"/>
        <v>6</v>
      </c>
      <c r="D75" s="18">
        <f t="shared" ref="D75:D138" si="17">($B$2+B75-2)/($B$1+$B$2+B75-1)*D74</f>
        <v>5.9109341656442727E-4</v>
      </c>
      <c r="E75" s="18">
        <f t="shared" si="14"/>
        <v>5.6002902773648819E-2</v>
      </c>
      <c r="F75" s="18">
        <f t="shared" si="9"/>
        <v>0.36155646008252557</v>
      </c>
      <c r="H75">
        <f t="shared" si="15"/>
        <v>68</v>
      </c>
      <c r="I75" s="22">
        <f t="shared" si="16"/>
        <v>1145.8201479635893</v>
      </c>
      <c r="J75" s="18">
        <f t="shared" si="12"/>
        <v>5.764448340866362E-4</v>
      </c>
    </row>
    <row r="76" spans="1:10" x14ac:dyDescent="0.3">
      <c r="A76">
        <f t="shared" si="13"/>
        <v>69</v>
      </c>
      <c r="B76">
        <f t="shared" si="10"/>
        <v>68</v>
      </c>
      <c r="C76">
        <f t="shared" si="11"/>
        <v>6</v>
      </c>
      <c r="D76" s="18">
        <f t="shared" si="17"/>
        <v>5.764448340866362E-4</v>
      </c>
      <c r="E76" s="18">
        <f t="shared" si="14"/>
        <v>5.5426457939562183E-2</v>
      </c>
      <c r="F76" s="18">
        <f t="shared" si="9"/>
        <v>0.35610800756675426</v>
      </c>
      <c r="H76">
        <f t="shared" si="15"/>
        <v>69</v>
      </c>
      <c r="I76" s="22">
        <f t="shared" si="16"/>
        <v>1155.3696827377023</v>
      </c>
      <c r="J76" s="18">
        <f t="shared" si="12"/>
        <v>5.6236330345252664E-4</v>
      </c>
    </row>
    <row r="77" spans="1:10" x14ac:dyDescent="0.3">
      <c r="A77">
        <f t="shared" si="13"/>
        <v>70</v>
      </c>
      <c r="B77">
        <f t="shared" si="10"/>
        <v>69</v>
      </c>
      <c r="C77">
        <f t="shared" si="11"/>
        <v>6</v>
      </c>
      <c r="D77" s="18">
        <f t="shared" si="17"/>
        <v>5.6236330345252664E-4</v>
      </c>
      <c r="E77" s="18">
        <f t="shared" si="14"/>
        <v>5.486409463610966E-2</v>
      </c>
      <c r="F77" s="18">
        <f t="shared" si="9"/>
        <v>0.35074166016621111</v>
      </c>
      <c r="H77">
        <f t="shared" si="15"/>
        <v>70</v>
      </c>
      <c r="I77" s="22">
        <f t="shared" si="16"/>
        <v>1164.7753113933834</v>
      </c>
      <c r="J77" s="18">
        <f t="shared" si="12"/>
        <v>5.4881919830811698E-4</v>
      </c>
    </row>
    <row r="78" spans="1:10" x14ac:dyDescent="0.3">
      <c r="A78">
        <f t="shared" si="13"/>
        <v>71</v>
      </c>
      <c r="B78">
        <f t="shared" si="10"/>
        <v>70</v>
      </c>
      <c r="C78">
        <f t="shared" si="11"/>
        <v>6</v>
      </c>
      <c r="D78" s="18">
        <f t="shared" si="17"/>
        <v>5.4881919830811698E-4</v>
      </c>
      <c r="E78" s="18">
        <f t="shared" si="14"/>
        <v>5.4315275437801541E-2</v>
      </c>
      <c r="F78" s="18">
        <f t="shared" si="9"/>
        <v>0.3454561806029855</v>
      </c>
      <c r="H78">
        <f t="shared" si="15"/>
        <v>71</v>
      </c>
      <c r="I78" s="22">
        <f t="shared" si="16"/>
        <v>1174.0392025149054</v>
      </c>
      <c r="J78" s="18">
        <f t="shared" si="12"/>
        <v>5.3578483005003541E-4</v>
      </c>
    </row>
    <row r="79" spans="1:10" x14ac:dyDescent="0.3">
      <c r="A79">
        <f t="shared" si="13"/>
        <v>72</v>
      </c>
      <c r="B79">
        <f t="shared" si="10"/>
        <v>71</v>
      </c>
      <c r="C79">
        <f t="shared" si="11"/>
        <v>6</v>
      </c>
      <c r="D79" s="18">
        <f t="shared" si="17"/>
        <v>5.3578483005003541E-4</v>
      </c>
      <c r="E79" s="18">
        <f t="shared" si="14"/>
        <v>5.3779490607751508E-2</v>
      </c>
      <c r="F79" s="18">
        <f t="shared" si="9"/>
        <v>0.34025035024424843</v>
      </c>
      <c r="H79">
        <f t="shared" si="15"/>
        <v>72</v>
      </c>
      <c r="I79" s="22">
        <f t="shared" si="16"/>
        <v>1183.1634920071951</v>
      </c>
      <c r="J79" s="18">
        <f t="shared" si="12"/>
        <v>5.2323429628203225E-4</v>
      </c>
    </row>
    <row r="80" spans="1:10" x14ac:dyDescent="0.3">
      <c r="A80">
        <f t="shared" si="13"/>
        <v>73</v>
      </c>
      <c r="B80">
        <f t="shared" si="10"/>
        <v>72</v>
      </c>
      <c r="C80">
        <f t="shared" si="11"/>
        <v>7</v>
      </c>
      <c r="D80" s="18">
        <f t="shared" si="17"/>
        <v>5.2323429628203225E-4</v>
      </c>
      <c r="E80" s="18">
        <f t="shared" si="14"/>
        <v>5.3256256311469477E-2</v>
      </c>
      <c r="F80" s="18">
        <f t="shared" si="9"/>
        <v>0.33512296882128284</v>
      </c>
      <c r="H80">
        <f t="shared" si="15"/>
        <v>73</v>
      </c>
      <c r="I80" s="22">
        <f t="shared" si="16"/>
        <v>1192.1502835882941</v>
      </c>
      <c r="J80" s="18">
        <f t="shared" si="12"/>
        <v>5.1114334301036169E-4</v>
      </c>
    </row>
    <row r="81" spans="1:10" x14ac:dyDescent="0.3">
      <c r="A81">
        <f t="shared" si="13"/>
        <v>74</v>
      </c>
      <c r="B81">
        <f t="shared" si="10"/>
        <v>73</v>
      </c>
      <c r="C81">
        <f t="shared" si="11"/>
        <v>7</v>
      </c>
      <c r="D81" s="18">
        <f t="shared" si="17"/>
        <v>5.1114334301036169E-4</v>
      </c>
      <c r="E81" s="18">
        <f t="shared" si="14"/>
        <v>5.2745112968459115E-2</v>
      </c>
      <c r="F81" s="18">
        <f t="shared" si="9"/>
        <v>0.33007285415274579</v>
      </c>
      <c r="H81">
        <f t="shared" si="15"/>
        <v>74</v>
      </c>
      <c r="I81" s="22">
        <f t="shared" si="16"/>
        <v>1201.0016492743957</v>
      </c>
      <c r="J81" s="18">
        <f t="shared" si="12"/>
        <v>4.9948923916593683E-4</v>
      </c>
    </row>
    <row r="82" spans="1:10" x14ac:dyDescent="0.3">
      <c r="A82">
        <f t="shared" si="13"/>
        <v>75</v>
      </c>
      <c r="B82">
        <f t="shared" si="10"/>
        <v>74</v>
      </c>
      <c r="C82">
        <f t="shared" si="11"/>
        <v>7</v>
      </c>
      <c r="D82" s="18">
        <f t="shared" si="17"/>
        <v>4.9948923916593683E-4</v>
      </c>
      <c r="E82" s="18">
        <f t="shared" si="14"/>
        <v>5.2245623729293179E-2</v>
      </c>
      <c r="F82" s="18">
        <f t="shared" si="9"/>
        <v>0.32509884187210264</v>
      </c>
      <c r="H82">
        <f t="shared" si="15"/>
        <v>75</v>
      </c>
      <c r="I82" s="22">
        <f t="shared" si="16"/>
        <v>1209.7196298575748</v>
      </c>
      <c r="J82" s="18">
        <f t="shared" si="12"/>
        <v>4.8825066220296057E-4</v>
      </c>
    </row>
    <row r="83" spans="1:10" x14ac:dyDescent="0.3">
      <c r="A83">
        <f t="shared" si="13"/>
        <v>76</v>
      </c>
      <c r="B83">
        <f t="shared" si="10"/>
        <v>75</v>
      </c>
      <c r="C83">
        <f t="shared" si="11"/>
        <v>7</v>
      </c>
      <c r="D83" s="18">
        <f t="shared" si="17"/>
        <v>4.8825066220296057E-4</v>
      </c>
      <c r="E83" s="18">
        <f t="shared" si="14"/>
        <v>5.1757373067090218E-2</v>
      </c>
      <c r="F83" s="18">
        <f t="shared" si="9"/>
        <v>0.3201997851591673</v>
      </c>
      <c r="H83">
        <f t="shared" si="15"/>
        <v>76</v>
      </c>
      <c r="I83" s="22">
        <f t="shared" si="16"/>
        <v>1218.3062353763171</v>
      </c>
      <c r="J83" s="18">
        <f t="shared" si="12"/>
        <v>4.7740759366514336E-4</v>
      </c>
    </row>
    <row r="84" spans="1:10" x14ac:dyDescent="0.3">
      <c r="A84">
        <f t="shared" si="13"/>
        <v>77</v>
      </c>
      <c r="B84">
        <f t="shared" si="10"/>
        <v>76</v>
      </c>
      <c r="C84">
        <f t="shared" si="11"/>
        <v>7</v>
      </c>
      <c r="D84" s="18">
        <f t="shared" si="17"/>
        <v>4.7740759366514336E-4</v>
      </c>
      <c r="E84" s="18">
        <f t="shared" si="14"/>
        <v>5.1279965473425074E-2</v>
      </c>
      <c r="F84" s="18">
        <f t="shared" si="9"/>
        <v>0.31537455447568924</v>
      </c>
      <c r="H84">
        <f t="shared" si="15"/>
        <v>77</v>
      </c>
      <c r="I84" s="22">
        <f t="shared" si="16"/>
        <v>1226.7634455789589</v>
      </c>
      <c r="J84" s="18">
        <f t="shared" si="12"/>
        <v>4.6694122373441973E-4</v>
      </c>
    </row>
    <row r="85" spans="1:10" x14ac:dyDescent="0.3">
      <c r="A85">
        <f t="shared" si="13"/>
        <v>78</v>
      </c>
      <c r="B85">
        <f t="shared" si="10"/>
        <v>77</v>
      </c>
      <c r="C85">
        <f t="shared" si="11"/>
        <v>7</v>
      </c>
      <c r="D85" s="18">
        <f t="shared" si="17"/>
        <v>4.6694122373441973E-4</v>
      </c>
      <c r="E85" s="18">
        <f t="shared" si="14"/>
        <v>5.0813024249690655E-2</v>
      </c>
      <c r="F85" s="18">
        <f t="shared" si="9"/>
        <v>0.31062203730492388</v>
      </c>
      <c r="H85">
        <f t="shared" si="15"/>
        <v>78</v>
      </c>
      <c r="I85" s="22">
        <f t="shared" si="16"/>
        <v>1235.0932103801426</v>
      </c>
      <c r="J85" s="18">
        <f t="shared" si="12"/>
        <v>4.5683386388566669E-4</v>
      </c>
    </row>
    <row r="86" spans="1:10" x14ac:dyDescent="0.3">
      <c r="A86">
        <f t="shared" si="13"/>
        <v>79</v>
      </c>
      <c r="B86">
        <f t="shared" si="10"/>
        <v>78</v>
      </c>
      <c r="C86">
        <f t="shared" si="11"/>
        <v>7</v>
      </c>
      <c r="D86" s="18">
        <f t="shared" si="17"/>
        <v>4.5683386388566669E-4</v>
      </c>
      <c r="E86" s="18">
        <f t="shared" si="14"/>
        <v>5.0356190385804987E-2</v>
      </c>
      <c r="F86" s="18">
        <f t="shared" si="9"/>
        <v>0.30594113789512845</v>
      </c>
      <c r="H86">
        <f t="shared" si="15"/>
        <v>79</v>
      </c>
      <c r="I86" s="22">
        <f t="shared" si="16"/>
        <v>1243.2974503103935</v>
      </c>
      <c r="J86" s="18">
        <f t="shared" si="12"/>
        <v>4.470688668663387E-4</v>
      </c>
    </row>
    <row r="87" spans="1:10" x14ac:dyDescent="0.3">
      <c r="A87">
        <f t="shared" si="13"/>
        <v>80</v>
      </c>
      <c r="B87">
        <f t="shared" si="10"/>
        <v>79</v>
      </c>
      <c r="C87">
        <f t="shared" si="11"/>
        <v>7</v>
      </c>
      <c r="D87" s="18">
        <f t="shared" si="17"/>
        <v>4.470688668663387E-4</v>
      </c>
      <c r="E87" s="18">
        <f t="shared" si="14"/>
        <v>4.990912151893865E-2</v>
      </c>
      <c r="F87" s="18">
        <f t="shared" si="9"/>
        <v>0.30133077700692246</v>
      </c>
      <c r="H87">
        <f t="shared" si="15"/>
        <v>80</v>
      </c>
      <c r="I87" s="22">
        <f t="shared" si="16"/>
        <v>1251.3780569589219</v>
      </c>
      <c r="J87" s="18">
        <f t="shared" si="12"/>
        <v>4.3763055330391082E-4</v>
      </c>
    </row>
    <row r="88" spans="1:10" x14ac:dyDescent="0.3">
      <c r="A88">
        <f t="shared" si="13"/>
        <v>81</v>
      </c>
      <c r="B88">
        <f t="shared" si="10"/>
        <v>80</v>
      </c>
      <c r="C88">
        <f t="shared" si="11"/>
        <v>7</v>
      </c>
      <c r="D88" s="18">
        <f t="shared" si="17"/>
        <v>4.3763055330391082E-4</v>
      </c>
      <c r="E88" s="18">
        <f t="shared" si="14"/>
        <v>4.9471490965634739E-2</v>
      </c>
      <c r="F88" s="18">
        <f t="shared" si="9"/>
        <v>0.29678989166445635</v>
      </c>
      <c r="H88">
        <f t="shared" si="15"/>
        <v>81</v>
      </c>
      <c r="I88" s="22">
        <f t="shared" si="16"/>
        <v>1259.3368934097525</v>
      </c>
      <c r="J88" s="18">
        <f t="shared" si="12"/>
        <v>4.2850414431805476E-4</v>
      </c>
    </row>
    <row r="89" spans="1:10" x14ac:dyDescent="0.3">
      <c r="A89">
        <f t="shared" si="13"/>
        <v>82</v>
      </c>
      <c r="B89">
        <f t="shared" si="10"/>
        <v>81</v>
      </c>
      <c r="C89">
        <f t="shared" si="11"/>
        <v>7</v>
      </c>
      <c r="D89" s="18">
        <f t="shared" si="17"/>
        <v>4.2850414431805476E-4</v>
      </c>
      <c r="E89" s="18">
        <f t="shared" si="14"/>
        <v>4.9042986821316685E-2</v>
      </c>
      <c r="F89" s="18">
        <f t="shared" si="9"/>
        <v>0.29231743491032824</v>
      </c>
      <c r="H89">
        <f t="shared" si="15"/>
        <v>82</v>
      </c>
      <c r="I89" s="22">
        <f t="shared" si="16"/>
        <v>1267.1757946712819</v>
      </c>
      <c r="J89" s="18">
        <f t="shared" si="12"/>
        <v>4.1967569957984869E-4</v>
      </c>
    </row>
    <row r="90" spans="1:10" x14ac:dyDescent="0.3">
      <c r="A90">
        <f t="shared" si="13"/>
        <v>83</v>
      </c>
      <c r="B90">
        <f t="shared" si="10"/>
        <v>82</v>
      </c>
      <c r="C90">
        <f t="shared" si="11"/>
        <v>7</v>
      </c>
      <c r="D90" s="18">
        <f t="shared" si="17"/>
        <v>4.1967569957984869E-4</v>
      </c>
      <c r="E90" s="18">
        <f t="shared" si="14"/>
        <v>4.8623311121736838E-2</v>
      </c>
      <c r="F90" s="18">
        <f t="shared" si="9"/>
        <v>0.28791237556419608</v>
      </c>
      <c r="H90">
        <f t="shared" si="15"/>
        <v>83</v>
      </c>
      <c r="I90" s="22">
        <f t="shared" si="16"/>
        <v>1274.8965680993615</v>
      </c>
      <c r="J90" s="18">
        <f t="shared" si="12"/>
        <v>4.1113206031813821E-4</v>
      </c>
    </row>
    <row r="91" spans="1:10" x14ac:dyDescent="0.3">
      <c r="A91">
        <f t="shared" si="13"/>
        <v>84</v>
      </c>
      <c r="B91">
        <f t="shared" si="10"/>
        <v>83</v>
      </c>
      <c r="C91">
        <f t="shared" si="11"/>
        <v>7</v>
      </c>
      <c r="D91" s="18">
        <f t="shared" si="17"/>
        <v>4.1113206031813821E-4</v>
      </c>
      <c r="E91" s="18">
        <f t="shared" si="14"/>
        <v>4.8212179061418697E-2</v>
      </c>
      <c r="F91" s="18">
        <f t="shared" si="9"/>
        <v>0.28357369798502513</v>
      </c>
      <c r="H91">
        <f t="shared" si="15"/>
        <v>84</v>
      </c>
      <c r="I91" s="22">
        <f t="shared" si="16"/>
        <v>1282.5009938140072</v>
      </c>
      <c r="J91" s="18">
        <f t="shared" si="12"/>
        <v>4.0286079682438322E-4</v>
      </c>
    </row>
    <row r="92" spans="1:10" x14ac:dyDescent="0.3">
      <c r="A92">
        <f t="shared" si="13"/>
        <v>85</v>
      </c>
      <c r="B92">
        <f t="shared" si="10"/>
        <v>84</v>
      </c>
      <c r="C92">
        <f t="shared" si="11"/>
        <v>8</v>
      </c>
      <c r="D92" s="18">
        <f t="shared" si="17"/>
        <v>4.0286079682438322E-4</v>
      </c>
      <c r="E92" s="18">
        <f t="shared" si="14"/>
        <v>4.7809318264594315E-2</v>
      </c>
      <c r="F92" s="18">
        <f t="shared" si="9"/>
        <v>0.27930040183692029</v>
      </c>
      <c r="H92">
        <f t="shared" si="15"/>
        <v>85</v>
      </c>
      <c r="I92" s="22">
        <f t="shared" si="16"/>
        <v>1289.9908251098268</v>
      </c>
      <c r="J92" s="18">
        <f t="shared" si="12"/>
        <v>3.9485016005275672E-4</v>
      </c>
    </row>
    <row r="93" spans="1:10" x14ac:dyDescent="0.3">
      <c r="A93">
        <f t="shared" si="13"/>
        <v>86</v>
      </c>
      <c r="B93">
        <f t="shared" si="10"/>
        <v>85</v>
      </c>
      <c r="C93">
        <f t="shared" si="11"/>
        <v>8</v>
      </c>
      <c r="D93" s="18">
        <f t="shared" si="17"/>
        <v>3.9485016005275672E-4</v>
      </c>
      <c r="E93" s="18">
        <f t="shared" si="14"/>
        <v>4.7414468104541557E-2</v>
      </c>
      <c r="F93" s="18">
        <f t="shared" si="9"/>
        <v>0.27509150185848541</v>
      </c>
      <c r="H93">
        <f t="shared" si="15"/>
        <v>86</v>
      </c>
      <c r="I93" s="22">
        <f t="shared" si="16"/>
        <v>1297.3677888602647</v>
      </c>
      <c r="J93" s="18">
        <f t="shared" si="12"/>
        <v>3.8708903695262615E-4</v>
      </c>
    </row>
    <row r="94" spans="1:10" x14ac:dyDescent="0.3">
      <c r="A94">
        <f t="shared" si="13"/>
        <v>87</v>
      </c>
      <c r="B94">
        <f t="shared" si="10"/>
        <v>86</v>
      </c>
      <c r="C94">
        <f t="shared" si="11"/>
        <v>8</v>
      </c>
      <c r="D94" s="18">
        <f t="shared" si="17"/>
        <v>3.8708903695262615E-4</v>
      </c>
      <c r="E94" s="18">
        <f t="shared" si="14"/>
        <v>4.7027379067588929E-2</v>
      </c>
      <c r="F94" s="18">
        <f t="shared" si="9"/>
        <v>0.27094602763565984</v>
      </c>
      <c r="H94">
        <f t="shared" si="15"/>
        <v>87</v>
      </c>
      <c r="I94" s="22">
        <f t="shared" si="16"/>
        <v>1304.6335859157537</v>
      </c>
      <c r="J94" s="18">
        <f t="shared" si="12"/>
        <v>3.795669092064577E-4</v>
      </c>
    </row>
    <row r="95" spans="1:10" x14ac:dyDescent="0.3">
      <c r="A95">
        <f t="shared" si="13"/>
        <v>88</v>
      </c>
      <c r="B95">
        <f t="shared" si="10"/>
        <v>87</v>
      </c>
      <c r="C95">
        <f t="shared" si="11"/>
        <v>8</v>
      </c>
      <c r="D95" s="18">
        <f t="shared" si="17"/>
        <v>3.795669092064577E-4</v>
      </c>
      <c r="E95" s="18">
        <f t="shared" si="14"/>
        <v>4.6647812158382471E-2</v>
      </c>
      <c r="F95" s="18">
        <f t="shared" si="9"/>
        <v>0.26686302337797674</v>
      </c>
      <c r="H95">
        <f t="shared" si="15"/>
        <v>88</v>
      </c>
      <c r="I95" s="22">
        <f t="shared" si="16"/>
        <v>1311.7898914958669</v>
      </c>
      <c r="J95" s="18">
        <f t="shared" si="12"/>
        <v>3.7227381507817765E-4</v>
      </c>
    </row>
    <row r="96" spans="1:10" x14ac:dyDescent="0.3">
      <c r="A96">
        <f t="shared" si="13"/>
        <v>89</v>
      </c>
      <c r="B96">
        <f t="shared" si="10"/>
        <v>88</v>
      </c>
      <c r="C96">
        <f t="shared" si="11"/>
        <v>8</v>
      </c>
      <c r="D96" s="18">
        <f t="shared" si="17"/>
        <v>3.7227381507817765E-4</v>
      </c>
      <c r="E96" s="18">
        <f t="shared" si="14"/>
        <v>4.6275538343304293E-2</v>
      </c>
      <c r="F96" s="18">
        <f t="shared" si="9"/>
        <v>0.2628415476981944</v>
      </c>
      <c r="H96">
        <f t="shared" si="15"/>
        <v>89</v>
      </c>
      <c r="I96" s="22">
        <f t="shared" si="16"/>
        <v>1318.8383555755606</v>
      </c>
      <c r="J96" s="18">
        <f t="shared" si="12"/>
        <v>3.6520031410556582E-4</v>
      </c>
    </row>
    <row r="97" spans="1:10" x14ac:dyDescent="0.3">
      <c r="A97">
        <f t="shared" si="13"/>
        <v>90</v>
      </c>
      <c r="B97">
        <f t="shared" si="10"/>
        <v>89</v>
      </c>
      <c r="C97">
        <f t="shared" si="11"/>
        <v>8</v>
      </c>
      <c r="D97" s="18">
        <f t="shared" si="17"/>
        <v>3.6520031410556582E-4</v>
      </c>
      <c r="E97" s="18">
        <f t="shared" si="14"/>
        <v>4.5910338029198729E-2</v>
      </c>
      <c r="F97" s="18">
        <f t="shared" si="9"/>
        <v>0.25888067339524706</v>
      </c>
      <c r="H97">
        <f t="shared" si="15"/>
        <v>90</v>
      </c>
      <c r="I97" s="22">
        <f t="shared" si="16"/>
        <v>1325.7806032655969</v>
      </c>
      <c r="J97" s="18">
        <f t="shared" si="12"/>
        <v>3.5833745439575412E-4</v>
      </c>
    </row>
    <row r="98" spans="1:10" x14ac:dyDescent="0.3">
      <c r="A98">
        <f t="shared" si="13"/>
        <v>91</v>
      </c>
      <c r="B98">
        <f t="shared" si="10"/>
        <v>90</v>
      </c>
      <c r="C98">
        <f t="shared" si="11"/>
        <v>8</v>
      </c>
      <c r="D98" s="18">
        <f t="shared" si="17"/>
        <v>3.5833745439575412E-4</v>
      </c>
      <c r="E98" s="18">
        <f t="shared" si="14"/>
        <v>4.5552000574802971E-2</v>
      </c>
      <c r="F98" s="18">
        <f t="shared" si="9"/>
        <v>0.25497948724046793</v>
      </c>
      <c r="H98">
        <f t="shared" si="15"/>
        <v>91</v>
      </c>
      <c r="I98" s="22">
        <f t="shared" si="16"/>
        <v>1332.6182351872321</v>
      </c>
      <c r="J98" s="18">
        <f t="shared" si="12"/>
        <v>3.5167674230570859E-4</v>
      </c>
    </row>
    <row r="99" spans="1:10" x14ac:dyDescent="0.3">
      <c r="A99">
        <f t="shared" si="13"/>
        <v>92</v>
      </c>
      <c r="B99">
        <f t="shared" si="10"/>
        <v>91</v>
      </c>
      <c r="C99">
        <f t="shared" si="11"/>
        <v>8</v>
      </c>
      <c r="D99" s="18">
        <f t="shared" si="17"/>
        <v>3.5167674230570859E-4</v>
      </c>
      <c r="E99" s="18">
        <f t="shared" si="14"/>
        <v>4.5200323832497266E-2</v>
      </c>
      <c r="F99" s="18">
        <f t="shared" si="9"/>
        <v>0.25113708976703231</v>
      </c>
      <c r="H99">
        <f t="shared" si="15"/>
        <v>92</v>
      </c>
      <c r="I99" s="22">
        <f t="shared" si="16"/>
        <v>1339.3528278412607</v>
      </c>
      <c r="J99" s="18">
        <f t="shared" si="12"/>
        <v>3.4521011430999938E-4</v>
      </c>
    </row>
    <row r="100" spans="1:10" x14ac:dyDescent="0.3">
      <c r="A100">
        <f t="shared" si="13"/>
        <v>93</v>
      </c>
      <c r="B100">
        <f t="shared" si="10"/>
        <v>92</v>
      </c>
      <c r="C100">
        <f t="shared" si="11"/>
        <v>8</v>
      </c>
      <c r="D100" s="18">
        <f t="shared" si="17"/>
        <v>3.4521011430999938E-4</v>
      </c>
      <c r="E100" s="18">
        <f t="shared" si="14"/>
        <v>4.4855113718187269E-2</v>
      </c>
      <c r="F100" s="18">
        <f t="shared" si="9"/>
        <v>0.24735259506257487</v>
      </c>
      <c r="H100">
        <f t="shared" si="15"/>
        <v>93</v>
      </c>
      <c r="I100" s="22">
        <f t="shared" si="16"/>
        <v>1345.9859339714967</v>
      </c>
      <c r="J100" s="18">
        <f t="shared" si="12"/>
        <v>3.3892991087647849E-4</v>
      </c>
    </row>
    <row r="101" spans="1:10" x14ac:dyDescent="0.3">
      <c r="A101">
        <f t="shared" si="13"/>
        <v>94</v>
      </c>
      <c r="B101">
        <f t="shared" si="10"/>
        <v>93</v>
      </c>
      <c r="C101">
        <f t="shared" si="11"/>
        <v>8</v>
      </c>
      <c r="D101" s="18">
        <f t="shared" si="17"/>
        <v>3.3892991087647849E-4</v>
      </c>
      <c r="E101" s="18">
        <f t="shared" si="14"/>
        <v>4.4516183807310789E-2</v>
      </c>
      <c r="F101" s="18">
        <f t="shared" si="9"/>
        <v>0.2436251305649314</v>
      </c>
      <c r="H101">
        <f t="shared" si="15"/>
        <v>94</v>
      </c>
      <c r="I101" s="22">
        <f t="shared" si="16"/>
        <v>1352.5190829227781</v>
      </c>
      <c r="J101" s="18">
        <f t="shared" si="12"/>
        <v>3.3282885218692955E-4</v>
      </c>
    </row>
    <row r="102" spans="1:10" x14ac:dyDescent="0.3">
      <c r="A102">
        <f t="shared" si="13"/>
        <v>95</v>
      </c>
      <c r="B102">
        <f t="shared" si="10"/>
        <v>94</v>
      </c>
      <c r="C102">
        <f t="shared" si="11"/>
        <v>8</v>
      </c>
      <c r="D102" s="18">
        <f t="shared" si="17"/>
        <v>3.3282885218692955E-4</v>
      </c>
      <c r="E102" s="18">
        <f t="shared" si="14"/>
        <v>4.4183354955123856E-2</v>
      </c>
      <c r="F102" s="18">
        <f t="shared" si="9"/>
        <v>0.23995383686095875</v>
      </c>
      <c r="H102">
        <f t="shared" si="15"/>
        <v>95</v>
      </c>
      <c r="I102" s="22">
        <f t="shared" si="16"/>
        <v>1358.9537809935764</v>
      </c>
      <c r="J102" s="18">
        <f t="shared" si="12"/>
        <v>3.2690001555453415E-4</v>
      </c>
    </row>
    <row r="103" spans="1:10" x14ac:dyDescent="0.3">
      <c r="A103">
        <f t="shared" si="13"/>
        <v>96</v>
      </c>
      <c r="B103">
        <f t="shared" si="10"/>
        <v>95</v>
      </c>
      <c r="C103">
        <f t="shared" si="11"/>
        <v>8</v>
      </c>
      <c r="D103" s="18">
        <f t="shared" si="17"/>
        <v>3.2690001555453415E-4</v>
      </c>
      <c r="E103" s="18">
        <f t="shared" si="14"/>
        <v>4.3856454939569321E-2</v>
      </c>
      <c r="F103" s="18">
        <f t="shared" si="9"/>
        <v>0.23633786748838642</v>
      </c>
      <c r="H103">
        <f t="shared" si="15"/>
        <v>96</v>
      </c>
      <c r="I103" s="22">
        <f t="shared" si="16"/>
        <v>1365.291511783292</v>
      </c>
      <c r="J103" s="18">
        <f t="shared" si="12"/>
        <v>3.211368144033022E-4</v>
      </c>
    </row>
    <row r="104" spans="1:10" x14ac:dyDescent="0.3">
      <c r="A104">
        <f t="shared" si="13"/>
        <v>97</v>
      </c>
      <c r="B104">
        <f t="shared" si="10"/>
        <v>96</v>
      </c>
      <c r="C104">
        <f t="shared" si="11"/>
        <v>9</v>
      </c>
      <c r="D104" s="18">
        <f t="shared" si="17"/>
        <v>3.211368144033022E-4</v>
      </c>
      <c r="E104" s="18">
        <f t="shared" si="14"/>
        <v>4.353531812516602E-2</v>
      </c>
      <c r="F104" s="18">
        <f t="shared" si="9"/>
        <v>0.2327763887406544</v>
      </c>
      <c r="H104">
        <f t="shared" si="15"/>
        <v>97</v>
      </c>
      <c r="I104" s="22">
        <f t="shared" si="16"/>
        <v>1371.5337365343169</v>
      </c>
      <c r="J104" s="18">
        <f t="shared" si="12"/>
        <v>3.1553297868659632E-4</v>
      </c>
    </row>
    <row r="105" spans="1:10" x14ac:dyDescent="0.3">
      <c r="A105">
        <f t="shared" si="13"/>
        <v>98</v>
      </c>
      <c r="B105">
        <f t="shared" si="10"/>
        <v>97</v>
      </c>
      <c r="C105">
        <f t="shared" si="11"/>
        <v>9</v>
      </c>
      <c r="D105" s="18">
        <f t="shared" si="17"/>
        <v>3.1553297868659632E-4</v>
      </c>
      <c r="E105" s="18">
        <f t="shared" si="14"/>
        <v>4.3219785146479422E-2</v>
      </c>
      <c r="F105" s="18">
        <f t="shared" si="9"/>
        <v>0.22926857947469162</v>
      </c>
      <c r="H105">
        <f t="shared" si="15"/>
        <v>98</v>
      </c>
      <c r="I105" s="22">
        <f t="shared" si="16"/>
        <v>1377.6818944689419</v>
      </c>
      <c r="J105" s="18">
        <f t="shared" si="12"/>
        <v>3.1008253663268928E-4</v>
      </c>
    </row>
    <row r="106" spans="1:10" x14ac:dyDescent="0.3">
      <c r="A106">
        <f t="shared" si="13"/>
        <v>99</v>
      </c>
      <c r="B106">
        <f t="shared" si="10"/>
        <v>98</v>
      </c>
      <c r="C106">
        <f t="shared" si="11"/>
        <v>9</v>
      </c>
      <c r="D106" s="18">
        <f t="shared" si="17"/>
        <v>3.1008253663268928E-4</v>
      </c>
      <c r="E106" s="18">
        <f t="shared" si="14"/>
        <v>4.2909702609846737E-2</v>
      </c>
      <c r="F106" s="18">
        <f t="shared" si="9"/>
        <v>0.22581363092159124</v>
      </c>
      <c r="H106">
        <f t="shared" si="15"/>
        <v>99</v>
      </c>
      <c r="I106" s="22">
        <f t="shared" si="16"/>
        <v>1383.7374031211878</v>
      </c>
      <c r="J106" s="18">
        <f t="shared" si="12"/>
        <v>3.0477979771505322E-4</v>
      </c>
    </row>
    <row r="107" spans="1:10" x14ac:dyDescent="0.3">
      <c r="A107">
        <f t="shared" si="13"/>
        <v>100</v>
      </c>
      <c r="B107">
        <f t="shared" si="10"/>
        <v>99</v>
      </c>
      <c r="C107">
        <f t="shared" si="11"/>
        <v>9</v>
      </c>
      <c r="D107" s="18">
        <f t="shared" si="17"/>
        <v>3.0477979771505322E-4</v>
      </c>
      <c r="E107" s="18">
        <f t="shared" si="14"/>
        <v>4.2604922812131685E-2</v>
      </c>
      <c r="F107" s="18">
        <f t="shared" si="9"/>
        <v>0.22241074650013912</v>
      </c>
      <c r="H107">
        <f t="shared" si="15"/>
        <v>100</v>
      </c>
      <c r="I107" s="22">
        <f t="shared" si="16"/>
        <v>1389.7016586636341</v>
      </c>
      <c r="J107" s="18">
        <f t="shared" si="12"/>
        <v>2.9961933675389971E-4</v>
      </c>
    </row>
    <row r="108" spans="1:10" x14ac:dyDescent="0.3">
      <c r="A108">
        <f t="shared" si="13"/>
        <v>101</v>
      </c>
      <c r="B108">
        <f t="shared" si="10"/>
        <v>100</v>
      </c>
      <c r="C108">
        <f t="shared" si="11"/>
        <v>9</v>
      </c>
      <c r="D108" s="18">
        <f t="shared" si="17"/>
        <v>2.9961933675389971E-4</v>
      </c>
      <c r="E108" s="18">
        <f t="shared" si="14"/>
        <v>4.2305303475377788E-2</v>
      </c>
      <c r="F108" s="18">
        <f t="shared" si="9"/>
        <v>0.21905914163315188</v>
      </c>
      <c r="H108">
        <f t="shared" si="15"/>
        <v>101</v>
      </c>
      <c r="I108" s="22">
        <f t="shared" si="16"/>
        <v>1395.5760362293254</v>
      </c>
      <c r="J108" s="18">
        <f t="shared" si="12"/>
        <v>2.9459597906347231E-4</v>
      </c>
    </row>
    <row r="109" spans="1:10" x14ac:dyDescent="0.3">
      <c r="A109">
        <f t="shared" si="13"/>
        <v>102</v>
      </c>
      <c r="B109">
        <f t="shared" si="10"/>
        <v>101</v>
      </c>
      <c r="C109">
        <f t="shared" si="11"/>
        <v>9</v>
      </c>
      <c r="D109" s="18">
        <f t="shared" si="17"/>
        <v>2.9459597906347231E-4</v>
      </c>
      <c r="E109" s="18">
        <f t="shared" si="14"/>
        <v>4.2010707496314317E-2</v>
      </c>
      <c r="F109" s="18">
        <f t="shared" si="9"/>
        <v>0.21575804356658315</v>
      </c>
      <c r="H109">
        <f t="shared" si="15"/>
        <v>102</v>
      </c>
      <c r="I109" s="22">
        <f t="shared" si="16"/>
        <v>1401.3618902288242</v>
      </c>
      <c r="J109" s="18">
        <f t="shared" si="12"/>
        <v>2.8970478656682085E-4</v>
      </c>
    </row>
    <row r="110" spans="1:10" x14ac:dyDescent="0.3">
      <c r="A110">
        <f t="shared" si="13"/>
        <v>103</v>
      </c>
      <c r="B110">
        <f t="shared" si="10"/>
        <v>102</v>
      </c>
      <c r="C110">
        <f t="shared" si="11"/>
        <v>9</v>
      </c>
      <c r="D110" s="18">
        <f t="shared" si="17"/>
        <v>2.8970478656682085E-4</v>
      </c>
      <c r="E110" s="18">
        <f t="shared" si="14"/>
        <v>4.1721002709747497E-2</v>
      </c>
      <c r="F110" s="18">
        <f t="shared" si="9"/>
        <v>0.21250669119135543</v>
      </c>
      <c r="H110">
        <f t="shared" si="15"/>
        <v>103</v>
      </c>
      <c r="I110" s="22">
        <f t="shared" si="16"/>
        <v>1407.0605546624881</v>
      </c>
      <c r="J110" s="18">
        <f t="shared" si="12"/>
        <v>2.8494104480634281E-4</v>
      </c>
    </row>
    <row r="111" spans="1:10" x14ac:dyDescent="0.3">
      <c r="A111">
        <f t="shared" si="13"/>
        <v>104</v>
      </c>
      <c r="B111">
        <f t="shared" si="10"/>
        <v>103</v>
      </c>
      <c r="C111">
        <f t="shared" si="11"/>
        <v>9</v>
      </c>
      <c r="D111" s="18">
        <f t="shared" si="17"/>
        <v>2.8494104480634281E-4</v>
      </c>
      <c r="E111" s="18">
        <f t="shared" si="14"/>
        <v>4.1436061664941154E-2</v>
      </c>
      <c r="F111" s="18">
        <f t="shared" si="9"/>
        <v>0.20930433486787689</v>
      </c>
      <c r="H111">
        <f t="shared" si="15"/>
        <v>104</v>
      </c>
      <c r="I111" s="22">
        <f t="shared" si="16"/>
        <v>1412.6733434280391</v>
      </c>
      <c r="J111" s="18">
        <f t="shared" si="12"/>
        <v>2.8030025078432363E-4</v>
      </c>
    </row>
    <row r="112" spans="1:10" x14ac:dyDescent="0.3">
      <c r="A112">
        <f t="shared" si="13"/>
        <v>105</v>
      </c>
      <c r="B112">
        <f t="shared" si="10"/>
        <v>104</v>
      </c>
      <c r="C112">
        <f t="shared" si="11"/>
        <v>9</v>
      </c>
      <c r="D112" s="18">
        <f t="shared" si="17"/>
        <v>2.8030025078432363E-4</v>
      </c>
      <c r="E112" s="18">
        <f t="shared" si="14"/>
        <v>4.1155761414156833E-2</v>
      </c>
      <c r="F112" s="18">
        <f t="shared" si="9"/>
        <v>0.20615023625320289</v>
      </c>
      <c r="H112">
        <f t="shared" si="15"/>
        <v>105</v>
      </c>
      <c r="I112" s="22">
        <f t="shared" si="16"/>
        <v>1418.2015506234995</v>
      </c>
      <c r="J112" s="18">
        <f t="shared" si="12"/>
        <v>2.7577810157311278E-4</v>
      </c>
    </row>
    <row r="113" spans="1:10" x14ac:dyDescent="0.3">
      <c r="A113">
        <f t="shared" si="13"/>
        <v>106</v>
      </c>
      <c r="B113">
        <f t="shared" si="10"/>
        <v>105</v>
      </c>
      <c r="C113">
        <f t="shared" si="11"/>
        <v>9</v>
      </c>
      <c r="D113" s="18">
        <f t="shared" si="17"/>
        <v>2.7577810157311278E-4</v>
      </c>
      <c r="E113" s="18">
        <f t="shared" si="14"/>
        <v>4.0879983312583718E-2</v>
      </c>
      <c r="F113" s="18">
        <f t="shared" si="9"/>
        <v>0.20304366813080157</v>
      </c>
      <c r="H113">
        <f t="shared" si="15"/>
        <v>106</v>
      </c>
      <c r="I113" s="22">
        <f t="shared" si="16"/>
        <v>1423.6464508455624</v>
      </c>
      <c r="J113" s="18">
        <f t="shared" si="12"/>
        <v>2.7137048363948463E-4</v>
      </c>
    </row>
    <row r="114" spans="1:10" x14ac:dyDescent="0.3">
      <c r="A114">
        <f t="shared" si="13"/>
        <v>107</v>
      </c>
      <c r="B114">
        <f t="shared" si="10"/>
        <v>106</v>
      </c>
      <c r="C114">
        <f t="shared" si="11"/>
        <v>9</v>
      </c>
      <c r="D114" s="18">
        <f t="shared" si="17"/>
        <v>2.7137048363948463E-4</v>
      </c>
      <c r="E114" s="18">
        <f t="shared" si="14"/>
        <v>4.0608612828944235E-2</v>
      </c>
      <c r="F114" s="18">
        <f t="shared" si="9"/>
        <v>0.19998391424288545</v>
      </c>
      <c r="H114">
        <f t="shared" si="15"/>
        <v>107</v>
      </c>
      <c r="I114" s="22">
        <f t="shared" si="16"/>
        <v>1429.0092994834654</v>
      </c>
      <c r="J114" s="18">
        <f t="shared" si="12"/>
        <v>2.6707346283220463E-4</v>
      </c>
    </row>
    <row r="115" spans="1:10" x14ac:dyDescent="0.3">
      <c r="A115">
        <f t="shared" si="13"/>
        <v>108</v>
      </c>
      <c r="B115">
        <f t="shared" si="10"/>
        <v>107</v>
      </c>
      <c r="C115">
        <f t="shared" si="11"/>
        <v>9</v>
      </c>
      <c r="D115" s="18">
        <f t="shared" si="17"/>
        <v>2.6707346283220463E-4</v>
      </c>
      <c r="E115" s="18">
        <f t="shared" si="14"/>
        <v>4.0341539366112032E-2</v>
      </c>
      <c r="F115" s="18">
        <f t="shared" si="9"/>
        <v>0.1969702691252688</v>
      </c>
      <c r="H115">
        <f t="shared" si="15"/>
        <v>108</v>
      </c>
      <c r="I115" s="22">
        <f t="shared" si="16"/>
        <v>1434.2913330084361</v>
      </c>
      <c r="J115" s="18">
        <f t="shared" si="12"/>
        <v>2.6288327498589527E-4</v>
      </c>
    </row>
    <row r="116" spans="1:10" x14ac:dyDescent="0.3">
      <c r="A116">
        <f t="shared" si="13"/>
        <v>109</v>
      </c>
      <c r="B116">
        <f t="shared" si="10"/>
        <v>108</v>
      </c>
      <c r="C116">
        <f t="shared" si="11"/>
        <v>10</v>
      </c>
      <c r="D116" s="18">
        <f t="shared" si="17"/>
        <v>2.6288327498589527E-4</v>
      </c>
      <c r="E116" s="18">
        <f t="shared" si="14"/>
        <v>4.0078656091126139E-2</v>
      </c>
      <c r="F116" s="18">
        <f t="shared" si="9"/>
        <v>0.19400203794471463</v>
      </c>
      <c r="H116">
        <f t="shared" si="15"/>
        <v>109</v>
      </c>
      <c r="I116" s="22">
        <f t="shared" si="16"/>
        <v>1439.4937692587769</v>
      </c>
      <c r="J116" s="18">
        <f t="shared" si="12"/>
        <v>2.5879631709800892E-4</v>
      </c>
    </row>
    <row r="117" spans="1:10" x14ac:dyDescent="0.3">
      <c r="A117">
        <f t="shared" si="13"/>
        <v>110</v>
      </c>
      <c r="B117">
        <f t="shared" si="10"/>
        <v>109</v>
      </c>
      <c r="C117">
        <f t="shared" si="11"/>
        <v>10</v>
      </c>
      <c r="D117" s="18">
        <f t="shared" si="17"/>
        <v>2.5879631709800892E-4</v>
      </c>
      <c r="E117" s="18">
        <f t="shared" si="14"/>
        <v>3.9819859774028132E-2</v>
      </c>
      <c r="F117" s="18">
        <f t="shared" si="9"/>
        <v>0.19107853633873204</v>
      </c>
      <c r="H117">
        <f t="shared" si="15"/>
        <v>110</v>
      </c>
      <c r="I117" s="22">
        <f t="shared" si="16"/>
        <v>1444.6178077206509</v>
      </c>
      <c r="J117" s="18">
        <f t="shared" si="12"/>
        <v>2.5480913903910466E-4</v>
      </c>
    </row>
    <row r="118" spans="1:10" x14ac:dyDescent="0.3">
      <c r="A118">
        <f t="shared" si="13"/>
        <v>111</v>
      </c>
      <c r="B118">
        <f t="shared" si="10"/>
        <v>110</v>
      </c>
      <c r="C118">
        <f t="shared" si="11"/>
        <v>10</v>
      </c>
      <c r="D118" s="18">
        <f t="shared" si="17"/>
        <v>2.5480913903910466E-4</v>
      </c>
      <c r="E118" s="18">
        <f t="shared" si="14"/>
        <v>3.9565050634989031E-2</v>
      </c>
      <c r="F118" s="18">
        <f t="shared" si="9"/>
        <v>0.18819909025778792</v>
      </c>
      <c r="H118">
        <f t="shared" si="15"/>
        <v>111</v>
      </c>
      <c r="I118" s="22">
        <f t="shared" si="16"/>
        <v>1449.6646298046398</v>
      </c>
      <c r="J118" s="18">
        <f t="shared" si="12"/>
        <v>2.5091843575972007E-4</v>
      </c>
    </row>
    <row r="119" spans="1:10" x14ac:dyDescent="0.3">
      <c r="A119">
        <f t="shared" si="13"/>
        <v>112</v>
      </c>
      <c r="B119">
        <f t="shared" si="10"/>
        <v>111</v>
      </c>
      <c r="C119">
        <f t="shared" si="11"/>
        <v>10</v>
      </c>
      <c r="D119" s="18">
        <f t="shared" si="17"/>
        <v>2.5091843575972007E-4</v>
      </c>
      <c r="E119" s="18">
        <f t="shared" si="14"/>
        <v>3.9314132199229308E-2</v>
      </c>
      <c r="F119" s="18">
        <f t="shared" si="9"/>
        <v>0.18536303580989644</v>
      </c>
      <c r="H119">
        <f t="shared" si="15"/>
        <v>112</v>
      </c>
      <c r="I119" s="22">
        <f t="shared" si="16"/>
        <v>1454.6353991181325</v>
      </c>
      <c r="J119" s="18">
        <f t="shared" si="12"/>
        <v>2.4712103995995906E-4</v>
      </c>
    </row>
    <row r="120" spans="1:10" x14ac:dyDescent="0.3">
      <c r="A120">
        <f t="shared" si="13"/>
        <v>113</v>
      </c>
      <c r="B120">
        <f t="shared" si="10"/>
        <v>112</v>
      </c>
      <c r="C120">
        <f t="shared" si="11"/>
        <v>10</v>
      </c>
      <c r="D120" s="18">
        <f t="shared" si="17"/>
        <v>2.4712103995995906E-4</v>
      </c>
      <c r="E120" s="18">
        <f t="shared" si="14"/>
        <v>3.9067011159269346E-2</v>
      </c>
      <c r="F120" s="18">
        <f t="shared" si="9"/>
        <v>0.18256971910755093</v>
      </c>
      <c r="H120">
        <f t="shared" si="15"/>
        <v>113</v>
      </c>
      <c r="I120" s="22">
        <f t="shared" si="16"/>
        <v>1459.5312617336083</v>
      </c>
      <c r="J120" s="18">
        <f t="shared" si="12"/>
        <v>2.4341391519050484E-4</v>
      </c>
    </row>
    <row r="121" spans="1:10" x14ac:dyDescent="0.3">
      <c r="A121">
        <f t="shared" si="13"/>
        <v>114</v>
      </c>
      <c r="B121">
        <f t="shared" si="10"/>
        <v>113</v>
      </c>
      <c r="C121">
        <f t="shared" si="11"/>
        <v>10</v>
      </c>
      <c r="D121" s="18">
        <f t="shared" si="17"/>
        <v>2.4341391519050484E-4</v>
      </c>
      <c r="E121" s="18">
        <f t="shared" si="14"/>
        <v>3.8823597244078842E-2</v>
      </c>
      <c r="F121" s="18">
        <f t="shared" si="9"/>
        <v>0.17981849611696141</v>
      </c>
      <c r="H121">
        <f t="shared" si="15"/>
        <v>114</v>
      </c>
      <c r="I121" s="22">
        <f t="shared" si="16"/>
        <v>1464.3533464528791</v>
      </c>
      <c r="J121" s="18">
        <f t="shared" si="12"/>
        <v>2.3979414935613652E-4</v>
      </c>
    </row>
    <row r="122" spans="1:10" x14ac:dyDescent="0.3">
      <c r="A122">
        <f t="shared" si="13"/>
        <v>115</v>
      </c>
      <c r="B122">
        <f t="shared" si="10"/>
        <v>114</v>
      </c>
      <c r="C122">
        <f t="shared" si="11"/>
        <v>10</v>
      </c>
      <c r="D122" s="18">
        <f t="shared" si="17"/>
        <v>2.3979414935613652E-4</v>
      </c>
      <c r="E122" s="18">
        <f t="shared" si="14"/>
        <v>3.8583803094722709E-2</v>
      </c>
      <c r="F122" s="18">
        <f t="shared" si="9"/>
        <v>0.17710873250956505</v>
      </c>
      <c r="H122">
        <f t="shared" si="15"/>
        <v>115</v>
      </c>
      <c r="I122" s="22">
        <f t="shared" si="16"/>
        <v>1469.1027650673486</v>
      </c>
      <c r="J122" s="18">
        <f t="shared" si="12"/>
        <v>2.3625894859499917E-4</v>
      </c>
    </row>
    <row r="123" spans="1:10" x14ac:dyDescent="0.3">
      <c r="A123">
        <f t="shared" si="13"/>
        <v>116</v>
      </c>
      <c r="B123">
        <f t="shared" si="10"/>
        <v>115</v>
      </c>
      <c r="C123">
        <f t="shared" si="11"/>
        <v>10</v>
      </c>
      <c r="D123" s="18">
        <f t="shared" si="17"/>
        <v>2.3625894859499917E-4</v>
      </c>
      <c r="E123" s="18">
        <f t="shared" si="14"/>
        <v>3.8347544146127711E-2</v>
      </c>
      <c r="F123" s="18">
        <f t="shared" si="9"/>
        <v>0.17443980351577371</v>
      </c>
      <c r="H123">
        <f t="shared" si="15"/>
        <v>116</v>
      </c>
      <c r="I123" s="22">
        <f t="shared" si="16"/>
        <v>1473.7806126143489</v>
      </c>
      <c r="J123" s="18">
        <f t="shared" si="12"/>
        <v>2.3280563150886901E-4</v>
      </c>
    </row>
    <row r="124" spans="1:10" x14ac:dyDescent="0.3">
      <c r="A124">
        <f t="shared" si="13"/>
        <v>117</v>
      </c>
      <c r="B124">
        <f t="shared" si="10"/>
        <v>116</v>
      </c>
      <c r="C124">
        <f t="shared" si="11"/>
        <v>10</v>
      </c>
      <c r="D124" s="18">
        <f t="shared" si="17"/>
        <v>2.3280563150886901E-4</v>
      </c>
      <c r="E124" s="18">
        <f t="shared" si="14"/>
        <v>3.8114738514618843E-2</v>
      </c>
      <c r="F124" s="18">
        <f t="shared" si="9"/>
        <v>0.17181109378092557</v>
      </c>
      <c r="H124">
        <f t="shared" si="15"/>
        <v>117</v>
      </c>
      <c r="I124" s="22">
        <f t="shared" si="16"/>
        <v>1478.3879676296158</v>
      </c>
      <c r="J124" s="18">
        <f t="shared" si="12"/>
        <v>2.2943162372148198E-4</v>
      </c>
    </row>
    <row r="125" spans="1:10" x14ac:dyDescent="0.3">
      <c r="A125">
        <f t="shared" si="13"/>
        <v>118</v>
      </c>
      <c r="B125">
        <f t="shared" si="10"/>
        <v>117</v>
      </c>
      <c r="C125">
        <f t="shared" si="11"/>
        <v>10</v>
      </c>
      <c r="D125" s="18">
        <f t="shared" si="17"/>
        <v>2.2943162372148198E-4</v>
      </c>
      <c r="E125" s="18">
        <f t="shared" si="14"/>
        <v>3.7885306890897363E-2</v>
      </c>
      <c r="F125" s="18">
        <f t="shared" si="9"/>
        <v>0.16922199722340739</v>
      </c>
      <c r="H125">
        <f t="shared" si="15"/>
        <v>118</v>
      </c>
      <c r="I125" s="22">
        <f t="shared" si="16"/>
        <v>1482.9258923959576</v>
      </c>
      <c r="J125" s="18">
        <f t="shared" si="12"/>
        <v>2.2613445274367267E-4</v>
      </c>
    </row>
    <row r="126" spans="1:10" x14ac:dyDescent="0.3">
      <c r="A126">
        <f t="shared" si="13"/>
        <v>119</v>
      </c>
      <c r="B126">
        <f t="shared" si="10"/>
        <v>118</v>
      </c>
      <c r="C126">
        <f t="shared" si="11"/>
        <v>10</v>
      </c>
      <c r="D126" s="18">
        <f t="shared" si="17"/>
        <v>2.2613445274367267E-4</v>
      </c>
      <c r="E126" s="18">
        <f t="shared" si="14"/>
        <v>3.7659172438153692E-2</v>
      </c>
      <c r="F126" s="18">
        <f t="shared" si="9"/>
        <v>0.1666719168949152</v>
      </c>
      <c r="H126">
        <f t="shared" si="15"/>
        <v>119</v>
      </c>
      <c r="I126" s="22">
        <f t="shared" si="16"/>
        <v>1487.3954331881785</v>
      </c>
      <c r="J126" s="18">
        <f t="shared" si="12"/>
        <v>2.2291174312561268E-4</v>
      </c>
    </row>
    <row r="127" spans="1:10" x14ac:dyDescent="0.3">
      <c r="A127">
        <f t="shared" si="13"/>
        <v>120</v>
      </c>
      <c r="B127">
        <f t="shared" si="10"/>
        <v>119</v>
      </c>
      <c r="C127">
        <f t="shared" si="11"/>
        <v>10</v>
      </c>
      <c r="D127" s="18">
        <f t="shared" si="17"/>
        <v>2.2291174312561268E-4</v>
      </c>
      <c r="E127" s="18">
        <f t="shared" si="14"/>
        <v>3.7436260695028076E-2</v>
      </c>
      <c r="F127" s="18">
        <f t="shared" si="9"/>
        <v>0.16416026484282001</v>
      </c>
      <c r="H127">
        <f t="shared" si="15"/>
        <v>120</v>
      </c>
      <c r="I127" s="22">
        <f t="shared" si="16"/>
        <v>1491.7976205143095</v>
      </c>
      <c r="J127" s="18">
        <f t="shared" si="12"/>
        <v>2.1976121187785663E-4</v>
      </c>
    </row>
    <row r="128" spans="1:10" x14ac:dyDescent="0.3">
      <c r="A128">
        <f t="shared" si="13"/>
        <v>121</v>
      </c>
      <c r="B128">
        <f t="shared" si="10"/>
        <v>120</v>
      </c>
      <c r="C128">
        <f t="shared" si="11"/>
        <v>11</v>
      </c>
      <c r="D128" s="18">
        <f t="shared" si="17"/>
        <v>2.1976121187785663E-4</v>
      </c>
      <c r="E128" s="18">
        <f t="shared" si="14"/>
        <v>3.7216499483150221E-2</v>
      </c>
      <c r="F128" s="18">
        <f t="shared" si="9"/>
        <v>0.16168646197460854</v>
      </c>
      <c r="H128">
        <f t="shared" si="15"/>
        <v>121</v>
      </c>
      <c r="I128" s="22">
        <f t="shared" si="16"/>
        <v>1496.1334693532053</v>
      </c>
      <c r="J128" s="18">
        <f t="shared" si="12"/>
        <v>2.1668066414420975E-4</v>
      </c>
    </row>
    <row r="129" spans="1:10" x14ac:dyDescent="0.3">
      <c r="A129">
        <f t="shared" si="13"/>
        <v>122</v>
      </c>
      <c r="B129">
        <f t="shared" si="10"/>
        <v>121</v>
      </c>
      <c r="C129">
        <f t="shared" si="11"/>
        <v>11</v>
      </c>
      <c r="D129" s="18">
        <f t="shared" si="17"/>
        <v>2.1668066414420975E-4</v>
      </c>
      <c r="E129" s="18">
        <f t="shared" si="14"/>
        <v>3.6999818819006013E-2</v>
      </c>
      <c r="F129" s="18">
        <f t="shared" si="9"/>
        <v>0.1592499379243657</v>
      </c>
      <c r="H129">
        <f t="shared" si="15"/>
        <v>122</v>
      </c>
      <c r="I129" s="22">
        <f t="shared" si="16"/>
        <v>1500.4039793885604</v>
      </c>
      <c r="J129" s="18">
        <f t="shared" si="12"/>
        <v>2.1366798911063301E-4</v>
      </c>
    </row>
    <row r="130" spans="1:10" x14ac:dyDescent="0.3">
      <c r="A130">
        <f t="shared" si="13"/>
        <v>123</v>
      </c>
      <c r="B130">
        <f t="shared" si="10"/>
        <v>122</v>
      </c>
      <c r="C130">
        <f t="shared" si="11"/>
        <v>11</v>
      </c>
      <c r="D130" s="18">
        <f t="shared" si="17"/>
        <v>2.1366798911063301E-4</v>
      </c>
      <c r="E130" s="18">
        <f t="shared" si="14"/>
        <v>3.6786150829895378E-2</v>
      </c>
      <c r="F130" s="18">
        <f t="shared" si="9"/>
        <v>0.15685013092127026</v>
      </c>
      <c r="H130">
        <f t="shared" si="15"/>
        <v>123</v>
      </c>
      <c r="I130" s="22">
        <f t="shared" si="16"/>
        <v>1504.6101352393976</v>
      </c>
      <c r="J130" s="18">
        <f t="shared" si="12"/>
        <v>2.1072115613551145E-4</v>
      </c>
    </row>
    <row r="131" spans="1:10" x14ac:dyDescent="0.3">
      <c r="A131">
        <f t="shared" si="13"/>
        <v>124</v>
      </c>
      <c r="B131">
        <f t="shared" si="10"/>
        <v>123</v>
      </c>
      <c r="C131">
        <f t="shared" si="11"/>
        <v>11</v>
      </c>
      <c r="D131" s="18">
        <f t="shared" si="17"/>
        <v>2.1072115613551145E-4</v>
      </c>
      <c r="E131" s="18">
        <f t="shared" si="14"/>
        <v>3.6575429673759867E-2</v>
      </c>
      <c r="F131" s="18">
        <f t="shared" si="9"/>
        <v>0.15448648766007117</v>
      </c>
      <c r="H131">
        <f t="shared" si="15"/>
        <v>124</v>
      </c>
      <c r="I131" s="22">
        <f t="shared" si="16"/>
        <v>1508.752906687085</v>
      </c>
      <c r="J131" s="18">
        <f t="shared" si="12"/>
        <v>2.0783821108763303E-4</v>
      </c>
    </row>
    <row r="132" spans="1:10" x14ac:dyDescent="0.3">
      <c r="A132">
        <f t="shared" si="13"/>
        <v>125</v>
      </c>
      <c r="B132">
        <f t="shared" si="10"/>
        <v>124</v>
      </c>
      <c r="C132">
        <f t="shared" si="11"/>
        <v>11</v>
      </c>
      <c r="D132" s="18">
        <f t="shared" si="17"/>
        <v>2.0783821108763303E-4</v>
      </c>
      <c r="E132" s="18">
        <f t="shared" si="14"/>
        <v>3.6367591462672232E-2</v>
      </c>
      <c r="F132" s="18">
        <f t="shared" si="9"/>
        <v>0.15215846317351636</v>
      </c>
      <c r="H132">
        <f t="shared" si="15"/>
        <v>125</v>
      </c>
      <c r="I132" s="22">
        <f t="shared" si="16"/>
        <v>1512.8332488989313</v>
      </c>
      <c r="J132" s="18">
        <f t="shared" si="12"/>
        <v>2.0501727287916912E-4</v>
      </c>
    </row>
    <row r="133" spans="1:10" x14ac:dyDescent="0.3">
      <c r="A133">
        <f t="shared" si="13"/>
        <v>126</v>
      </c>
      <c r="B133">
        <f t="shared" si="10"/>
        <v>125</v>
      </c>
      <c r="C133">
        <f t="shared" si="11"/>
        <v>11</v>
      </c>
      <c r="D133" s="18">
        <f t="shared" si="17"/>
        <v>2.0501727287916912E-4</v>
      </c>
      <c r="E133" s="18">
        <f t="shared" si="14"/>
        <v>3.6162574189793059E-2</v>
      </c>
      <c r="F133" s="18">
        <f t="shared" si="9"/>
        <v>0.14986552070670381</v>
      </c>
      <c r="H133">
        <f t="shared" si="15"/>
        <v>126</v>
      </c>
      <c r="I133" s="22">
        <f t="shared" si="16"/>
        <v>1516.8521026484104</v>
      </c>
      <c r="J133" s="18">
        <f t="shared" si="12"/>
        <v>2.0225653018181959E-4</v>
      </c>
    </row>
    <row r="134" spans="1:10" x14ac:dyDescent="0.3">
      <c r="A134">
        <f t="shared" si="13"/>
        <v>127</v>
      </c>
      <c r="B134">
        <f t="shared" si="10"/>
        <v>126</v>
      </c>
      <c r="C134">
        <f t="shared" si="11"/>
        <v>11</v>
      </c>
      <c r="D134" s="18">
        <f t="shared" si="17"/>
        <v>2.0225653018181959E-4</v>
      </c>
      <c r="E134" s="18">
        <f t="shared" si="14"/>
        <v>3.5960317659611239E-2</v>
      </c>
      <c r="F134" s="18">
        <f t="shared" si="9"/>
        <v>0.14760713159332589</v>
      </c>
      <c r="H134">
        <f t="shared" si="15"/>
        <v>127</v>
      </c>
      <c r="I134" s="22">
        <f t="shared" si="16"/>
        <v>1520.8103945320697</v>
      </c>
      <c r="J134" s="18">
        <f t="shared" si="12"/>
        <v>1.9955423831509019E-4</v>
      </c>
    </row>
    <row r="135" spans="1:10" x14ac:dyDescent="0.3">
      <c r="A135">
        <f t="shared" si="13"/>
        <v>128</v>
      </c>
      <c r="B135">
        <f t="shared" si="10"/>
        <v>127</v>
      </c>
      <c r="C135">
        <f t="shared" si="11"/>
        <v>11</v>
      </c>
      <c r="D135" s="18">
        <f t="shared" si="17"/>
        <v>1.9955423831509019E-4</v>
      </c>
      <c r="E135" s="18">
        <f t="shared" si="14"/>
        <v>3.5760763421296152E-2</v>
      </c>
      <c r="F135" s="18">
        <f t="shared" si="9"/>
        <v>0.14538277513377909</v>
      </c>
      <c r="H135">
        <f t="shared" si="15"/>
        <v>128</v>
      </c>
      <c r="I135" s="22">
        <f t="shared" si="16"/>
        <v>1524.7090371831671</v>
      </c>
      <c r="J135" s="18">
        <f t="shared" si="12"/>
        <v>1.9690871629641572E-4</v>
      </c>
    </row>
    <row r="136" spans="1:10" x14ac:dyDescent="0.3">
      <c r="A136">
        <f t="shared" si="13"/>
        <v>129</v>
      </c>
      <c r="B136">
        <f t="shared" si="10"/>
        <v>128</v>
      </c>
      <c r="C136">
        <f t="shared" si="11"/>
        <v>11</v>
      </c>
      <c r="D136" s="18">
        <f t="shared" si="17"/>
        <v>1.9690871629641572E-4</v>
      </c>
      <c r="E136" s="18">
        <f t="shared" si="14"/>
        <v>3.5563854704999738E-2</v>
      </c>
      <c r="F136" s="18">
        <f t="shared" ref="F136:F199" si="18">1/(1+$F$5)^B136</f>
        <v>0.14319193847510989</v>
      </c>
      <c r="H136">
        <f t="shared" si="15"/>
        <v>129</v>
      </c>
      <c r="I136" s="22">
        <f t="shared" si="16"/>
        <v>1528.5489294820911</v>
      </c>
      <c r="J136" s="18">
        <f t="shared" si="12"/>
        <v>1.9431834404353083E-4</v>
      </c>
    </row>
    <row r="137" spans="1:10" x14ac:dyDescent="0.3">
      <c r="A137">
        <f t="shared" si="13"/>
        <v>130</v>
      </c>
      <c r="B137">
        <f t="shared" ref="B137:B200" si="19">A137-1</f>
        <v>129</v>
      </c>
      <c r="C137">
        <f t="shared" ref="C137:C200" si="20">INT(B137/12)+1</f>
        <v>11</v>
      </c>
      <c r="D137" s="18">
        <f t="shared" si="17"/>
        <v>1.9431834404353083E-4</v>
      </c>
      <c r="E137" s="18">
        <f t="shared" si="14"/>
        <v>3.5369536360956209E-2</v>
      </c>
      <c r="F137" s="18">
        <f t="shared" si="18"/>
        <v>0.14103411649277048</v>
      </c>
      <c r="H137">
        <f t="shared" si="15"/>
        <v>130</v>
      </c>
      <c r="I137" s="22">
        <f t="shared" si="16"/>
        <v>1532.3309567636079</v>
      </c>
      <c r="J137" s="18">
        <f t="shared" ref="J137:J200" si="21">D138</f>
        <v>1.9178155972012845E-4</v>
      </c>
    </row>
    <row r="138" spans="1:10" x14ac:dyDescent="0.3">
      <c r="A138">
        <f t="shared" ref="A138:A201" si="22">A137+1</f>
        <v>131</v>
      </c>
      <c r="B138">
        <f t="shared" si="19"/>
        <v>130</v>
      </c>
      <c r="C138">
        <f t="shared" si="20"/>
        <v>11</v>
      </c>
      <c r="D138" s="18">
        <f t="shared" si="17"/>
        <v>1.9178155972012845E-4</v>
      </c>
      <c r="E138" s="18">
        <f t="shared" ref="E138:E201" si="23">E137-D138</f>
        <v>3.5177754801236083E-2</v>
      </c>
      <c r="F138" s="18">
        <f t="shared" si="18"/>
        <v>0.13890881167415592</v>
      </c>
      <c r="H138">
        <f t="shared" ref="H138:H201" si="24">H137+1</f>
        <v>131</v>
      </c>
      <c r="I138" s="22">
        <f t="shared" ref="I138:I201" si="25">I137+$F$4*F138</f>
        <v>1536.0559910209868</v>
      </c>
      <c r="J138" s="18">
        <f t="shared" si="21"/>
        <v>1.8929685721643763E-4</v>
      </c>
    </row>
    <row r="139" spans="1:10" x14ac:dyDescent="0.3">
      <c r="A139">
        <f t="shared" si="22"/>
        <v>132</v>
      </c>
      <c r="B139">
        <f t="shared" si="19"/>
        <v>131</v>
      </c>
      <c r="C139">
        <f t="shared" si="20"/>
        <v>11</v>
      </c>
      <c r="D139" s="18">
        <f t="shared" ref="D139:D202" si="26">($B$2+B139-2)/($B$1+$B$2+B139-1)*D138</f>
        <v>1.8929685721643763E-4</v>
      </c>
      <c r="E139" s="18">
        <f t="shared" si="23"/>
        <v>3.4988457944019648E-2</v>
      </c>
      <c r="F139" s="18">
        <f t="shared" si="18"/>
        <v>0.13681553400389626</v>
      </c>
      <c r="H139">
        <f t="shared" si="24"/>
        <v>132</v>
      </c>
      <c r="I139" s="22">
        <f t="shared" si="25"/>
        <v>1539.724891107049</v>
      </c>
      <c r="J139" s="18">
        <f t="shared" si="21"/>
        <v>1.8686278375689984E-4</v>
      </c>
    </row>
    <row r="140" spans="1:10" x14ac:dyDescent="0.3">
      <c r="A140">
        <f t="shared" si="22"/>
        <v>133</v>
      </c>
      <c r="B140">
        <f t="shared" si="19"/>
        <v>132</v>
      </c>
      <c r="C140">
        <f t="shared" si="20"/>
        <v>12</v>
      </c>
      <c r="D140" s="18">
        <f t="shared" si="26"/>
        <v>1.8686278375689984E-4</v>
      </c>
      <c r="E140" s="18">
        <f t="shared" si="23"/>
        <v>3.4801595160262745E-2</v>
      </c>
      <c r="F140" s="18">
        <f t="shared" si="18"/>
        <v>0.13475380085087785</v>
      </c>
      <c r="H140">
        <f t="shared" si="24"/>
        <v>133</v>
      </c>
      <c r="I140" s="22">
        <f t="shared" si="25"/>
        <v>1543.3385029321864</v>
      </c>
      <c r="J140" s="18">
        <f t="shared" si="21"/>
        <v>1.8447793762763144E-4</v>
      </c>
    </row>
    <row r="141" spans="1:10" x14ac:dyDescent="0.3">
      <c r="A141">
        <f t="shared" si="22"/>
        <v>134</v>
      </c>
      <c r="B141">
        <f t="shared" si="19"/>
        <v>133</v>
      </c>
      <c r="C141">
        <f t="shared" si="20"/>
        <v>12</v>
      </c>
      <c r="D141" s="18">
        <f t="shared" si="26"/>
        <v>1.8447793762763144E-4</v>
      </c>
      <c r="E141" s="18">
        <f t="shared" si="23"/>
        <v>3.4617117222635115E-2</v>
      </c>
      <c r="F141" s="18">
        <f t="shared" si="18"/>
        <v>0.13272313685696624</v>
      </c>
      <c r="H141">
        <f t="shared" si="24"/>
        <v>134</v>
      </c>
      <c r="I141" s="22">
        <f t="shared" si="25"/>
        <v>1546.8976596593975</v>
      </c>
      <c r="J141" s="18">
        <f t="shared" si="21"/>
        <v>1.8214096601683197E-4</v>
      </c>
    </row>
    <row r="142" spans="1:10" x14ac:dyDescent="0.3">
      <c r="A142">
        <f t="shared" si="22"/>
        <v>135</v>
      </c>
      <c r="B142">
        <f t="shared" si="19"/>
        <v>134</v>
      </c>
      <c r="C142">
        <f t="shared" si="20"/>
        <v>12</v>
      </c>
      <c r="D142" s="18">
        <f t="shared" si="26"/>
        <v>1.8214096601683197E-4</v>
      </c>
      <c r="E142" s="18">
        <f t="shared" si="23"/>
        <v>3.4434976256618281E-2</v>
      </c>
      <c r="F142" s="18">
        <f t="shared" si="18"/>
        <v>0.13072307382740692</v>
      </c>
      <c r="H142">
        <f t="shared" si="24"/>
        <v>135</v>
      </c>
      <c r="I142" s="22">
        <f t="shared" si="25"/>
        <v>1550.4031818963829</v>
      </c>
      <c r="J142" s="18">
        <f t="shared" si="21"/>
        <v>1.7985056296173545E-4</v>
      </c>
    </row>
    <row r="143" spans="1:10" x14ac:dyDescent="0.3">
      <c r="A143">
        <f t="shared" si="22"/>
        <v>136</v>
      </c>
      <c r="B143">
        <f t="shared" si="19"/>
        <v>135</v>
      </c>
      <c r="C143">
        <f t="shared" si="20"/>
        <v>12</v>
      </c>
      <c r="D143" s="18">
        <f t="shared" si="26"/>
        <v>1.7985056296173545E-4</v>
      </c>
      <c r="E143" s="18">
        <f t="shared" si="23"/>
        <v>3.4255125693656546E-2</v>
      </c>
      <c r="F143" s="18">
        <f t="shared" si="18"/>
        <v>0.1287531506228769</v>
      </c>
      <c r="H143">
        <f t="shared" si="24"/>
        <v>136</v>
      </c>
      <c r="I143" s="22">
        <f t="shared" si="25"/>
        <v>1553.8558778847462</v>
      </c>
      <c r="J143" s="18">
        <f t="shared" si="21"/>
        <v>1.7760546739610918E-4</v>
      </c>
    </row>
    <row r="144" spans="1:10" x14ac:dyDescent="0.3">
      <c r="A144">
        <f t="shared" si="22"/>
        <v>137</v>
      </c>
      <c r="B144">
        <f t="shared" si="19"/>
        <v>136</v>
      </c>
      <c r="C144">
        <f t="shared" si="20"/>
        <v>12</v>
      </c>
      <c r="D144" s="18">
        <f t="shared" si="26"/>
        <v>1.7760546739610918E-4</v>
      </c>
      <c r="E144" s="18">
        <f t="shared" si="23"/>
        <v>3.4077520226260434E-2</v>
      </c>
      <c r="F144" s="18">
        <f t="shared" si="18"/>
        <v>0.1268129130531635</v>
      </c>
      <c r="H144">
        <f t="shared" si="24"/>
        <v>137</v>
      </c>
      <c r="I144" s="22">
        <f t="shared" si="25"/>
        <v>1557.2565436863451</v>
      </c>
      <c r="J144" s="18">
        <f t="shared" si="21"/>
        <v>1.7540446129268319E-4</v>
      </c>
    </row>
    <row r="145" spans="1:10" x14ac:dyDescent="0.3">
      <c r="A145">
        <f t="shared" si="22"/>
        <v>138</v>
      </c>
      <c r="B145">
        <f t="shared" si="19"/>
        <v>137</v>
      </c>
      <c r="C145">
        <f t="shared" si="20"/>
        <v>12</v>
      </c>
      <c r="D145" s="18">
        <f t="shared" si="26"/>
        <v>1.7540446129268319E-4</v>
      </c>
      <c r="E145" s="18">
        <f t="shared" si="23"/>
        <v>3.3902115764967752E-2</v>
      </c>
      <c r="F145" s="18">
        <f t="shared" si="18"/>
        <v>0.12490191377244507</v>
      </c>
      <c r="H145">
        <f t="shared" si="24"/>
        <v>138</v>
      </c>
      <c r="I145" s="22">
        <f t="shared" si="25"/>
        <v>1560.6059633668326</v>
      </c>
      <c r="J145" s="18">
        <f t="shared" si="21"/>
        <v>1.7324636789524479E-4</v>
      </c>
    </row>
    <row r="146" spans="1:10" x14ac:dyDescent="0.3">
      <c r="A146">
        <f t="shared" si="22"/>
        <v>139</v>
      </c>
      <c r="B146">
        <f t="shared" si="19"/>
        <v>138</v>
      </c>
      <c r="C146">
        <f t="shared" si="20"/>
        <v>12</v>
      </c>
      <c r="D146" s="18">
        <f t="shared" si="26"/>
        <v>1.7324636789524479E-4</v>
      </c>
      <c r="E146" s="18">
        <f t="shared" si="23"/>
        <v>3.3728869397072508E-2</v>
      </c>
      <c r="F146" s="18">
        <f t="shared" si="18"/>
        <v>0.12301971217614999</v>
      </c>
      <c r="H146">
        <f t="shared" si="24"/>
        <v>139</v>
      </c>
      <c r="I146" s="22">
        <f t="shared" si="25"/>
        <v>1563.9049091764332</v>
      </c>
      <c r="J146" s="18">
        <f t="shared" si="21"/>
        <v>1.7113005003546101E-4</v>
      </c>
    </row>
    <row r="147" spans="1:10" x14ac:dyDescent="0.3">
      <c r="A147">
        <f t="shared" si="22"/>
        <v>140</v>
      </c>
      <c r="B147">
        <f t="shared" si="19"/>
        <v>139</v>
      </c>
      <c r="C147">
        <f t="shared" si="20"/>
        <v>12</v>
      </c>
      <c r="D147" s="18">
        <f t="shared" si="26"/>
        <v>1.7113005003546101E-4</v>
      </c>
      <c r="E147" s="18">
        <f t="shared" si="23"/>
        <v>3.3557739347037048E-2</v>
      </c>
      <c r="F147" s="18">
        <f t="shared" si="18"/>
        <v>0.12116587429936961</v>
      </c>
      <c r="H147">
        <f t="shared" si="24"/>
        <v>140</v>
      </c>
      <c r="I147" s="22">
        <f t="shared" si="25"/>
        <v>1567.1541417279948</v>
      </c>
      <c r="J147" s="18">
        <f t="shared" si="21"/>
        <v>1.6905440852979582E-4</v>
      </c>
    </row>
    <row r="148" spans="1:10" x14ac:dyDescent="0.3">
      <c r="A148">
        <f t="shared" si="22"/>
        <v>141</v>
      </c>
      <c r="B148">
        <f t="shared" si="19"/>
        <v>140</v>
      </c>
      <c r="C148">
        <f t="shared" si="20"/>
        <v>12</v>
      </c>
      <c r="D148" s="18">
        <f t="shared" si="26"/>
        <v>1.6905440852979582E-4</v>
      </c>
      <c r="E148" s="18">
        <f t="shared" si="23"/>
        <v>3.3388684938507253E-2</v>
      </c>
      <c r="F148" s="18">
        <f t="shared" si="18"/>
        <v>0.11933997271680252</v>
      </c>
      <c r="H148">
        <f t="shared" si="24"/>
        <v>141</v>
      </c>
      <c r="I148" s="22">
        <f t="shared" si="25"/>
        <v>1570.3544101723576</v>
      </c>
      <c r="J148" s="18">
        <f t="shared" si="21"/>
        <v>1.6701838065217393E-4</v>
      </c>
    </row>
    <row r="149" spans="1:10" x14ac:dyDescent="0.3">
      <c r="A149">
        <f t="shared" si="22"/>
        <v>142</v>
      </c>
      <c r="B149">
        <f t="shared" si="19"/>
        <v>141</v>
      </c>
      <c r="C149">
        <f t="shared" si="20"/>
        <v>12</v>
      </c>
      <c r="D149" s="18">
        <f t="shared" si="26"/>
        <v>1.6701838065217393E-4</v>
      </c>
      <c r="E149" s="18">
        <f t="shared" si="23"/>
        <v>3.3221666557855078E-2</v>
      </c>
      <c r="F149" s="18">
        <f t="shared" si="18"/>
        <v>0.11754158644420615</v>
      </c>
      <c r="H149">
        <f t="shared" si="24"/>
        <v>142</v>
      </c>
      <c r="I149" s="22">
        <f t="shared" si="25"/>
        <v>1573.5064523710801</v>
      </c>
      <c r="J149" s="18">
        <f t="shared" si="21"/>
        <v>1.6502093867830752E-4</v>
      </c>
    </row>
    <row r="150" spans="1:10" x14ac:dyDescent="0.3">
      <c r="A150">
        <f t="shared" si="22"/>
        <v>143</v>
      </c>
      <c r="B150">
        <f t="shared" si="19"/>
        <v>142</v>
      </c>
      <c r="C150">
        <f t="shared" si="20"/>
        <v>12</v>
      </c>
      <c r="D150" s="18">
        <f t="shared" si="26"/>
        <v>1.6502093867830752E-4</v>
      </c>
      <c r="E150" s="18">
        <f t="shared" si="23"/>
        <v>3.3056645619176768E-2</v>
      </c>
      <c r="F150" s="18">
        <f t="shared" si="18"/>
        <v>0.11577030084133376</v>
      </c>
      <c r="H150">
        <f t="shared" si="24"/>
        <v>143</v>
      </c>
      <c r="I150" s="22">
        <f t="shared" si="25"/>
        <v>1576.6109950665616</v>
      </c>
      <c r="J150" s="18">
        <f t="shared" si="21"/>
        <v>1.630610884978489E-4</v>
      </c>
    </row>
    <row r="151" spans="1:10" x14ac:dyDescent="0.3">
      <c r="A151">
        <f t="shared" si="22"/>
        <v>144</v>
      </c>
      <c r="B151">
        <f t="shared" si="19"/>
        <v>143</v>
      </c>
      <c r="C151">
        <f t="shared" si="20"/>
        <v>12</v>
      </c>
      <c r="D151" s="18">
        <f t="shared" si="26"/>
        <v>1.630610884978489E-4</v>
      </c>
      <c r="E151" s="18">
        <f t="shared" si="23"/>
        <v>3.2893584530678921E-2</v>
      </c>
      <c r="F151" s="18">
        <f t="shared" si="18"/>
        <v>0.11402570751633384</v>
      </c>
      <c r="H151">
        <f t="shared" si="24"/>
        <v>144</v>
      </c>
      <c r="I151" s="22">
        <f t="shared" si="25"/>
        <v>1579.6687540496025</v>
      </c>
      <c r="J151" s="18">
        <f t="shared" si="21"/>
        <v>1.6113786829076337E-4</v>
      </c>
    </row>
    <row r="152" spans="1:10" x14ac:dyDescent="0.3">
      <c r="A152">
        <f t="shared" si="22"/>
        <v>145</v>
      </c>
      <c r="B152">
        <f t="shared" si="19"/>
        <v>144</v>
      </c>
      <c r="C152">
        <f t="shared" si="20"/>
        <v>13</v>
      </c>
      <c r="D152" s="18">
        <f t="shared" si="26"/>
        <v>1.6113786829076337E-4</v>
      </c>
      <c r="E152" s="18">
        <f t="shared" si="23"/>
        <v>3.2732446662388157E-2</v>
      </c>
      <c r="F152" s="18">
        <f t="shared" si="18"/>
        <v>0.11230740423159051</v>
      </c>
      <c r="H152">
        <f t="shared" si="24"/>
        <v>145</v>
      </c>
      <c r="I152" s="22">
        <f t="shared" si="25"/>
        <v>1582.6804343244385</v>
      </c>
      <c r="J152" s="18">
        <f t="shared" si="21"/>
        <v>1.5925034726453058E-4</v>
      </c>
    </row>
    <row r="153" spans="1:10" x14ac:dyDescent="0.3">
      <c r="A153">
        <f t="shared" si="22"/>
        <v>146</v>
      </c>
      <c r="B153">
        <f t="shared" si="19"/>
        <v>145</v>
      </c>
      <c r="C153">
        <f t="shared" si="20"/>
        <v>13</v>
      </c>
      <c r="D153" s="18">
        <f t="shared" si="26"/>
        <v>1.5925034726453058E-4</v>
      </c>
      <c r="E153" s="18">
        <f t="shared" si="23"/>
        <v>3.2573196315123627E-2</v>
      </c>
      <c r="F153" s="18">
        <f t="shared" si="18"/>
        <v>0.11061499481098247</v>
      </c>
      <c r="H153">
        <f t="shared" si="24"/>
        <v>146</v>
      </c>
      <c r="I153" s="22">
        <f t="shared" si="25"/>
        <v>1585.6467302712877</v>
      </c>
      <c r="J153" s="18">
        <f t="shared" si="21"/>
        <v>1.573976244489848E-4</v>
      </c>
    </row>
    <row r="154" spans="1:10" x14ac:dyDescent="0.3">
      <c r="A154">
        <f t="shared" si="22"/>
        <v>147</v>
      </c>
      <c r="B154">
        <f t="shared" si="19"/>
        <v>146</v>
      </c>
      <c r="C154">
        <f t="shared" si="20"/>
        <v>13</v>
      </c>
      <c r="D154" s="18">
        <f t="shared" si="26"/>
        <v>1.573976244489848E-4</v>
      </c>
      <c r="E154" s="18">
        <f t="shared" si="23"/>
        <v>3.2415798690674645E-2</v>
      </c>
      <c r="F154" s="18">
        <f t="shared" si="18"/>
        <v>0.1089480890485398</v>
      </c>
      <c r="H154">
        <f t="shared" si="24"/>
        <v>147</v>
      </c>
      <c r="I154" s="22">
        <f t="shared" si="25"/>
        <v>1588.5683258064489</v>
      </c>
      <c r="J154" s="18">
        <f t="shared" si="21"/>
        <v>1.5557882754579111E-4</v>
      </c>
    </row>
    <row r="155" spans="1:10" x14ac:dyDescent="0.3">
      <c r="A155">
        <f t="shared" si="22"/>
        <v>148</v>
      </c>
      <c r="B155">
        <f t="shared" si="19"/>
        <v>147</v>
      </c>
      <c r="C155">
        <f t="shared" si="20"/>
        <v>13</v>
      </c>
      <c r="D155" s="18">
        <f t="shared" si="26"/>
        <v>1.5557882754579111E-4</v>
      </c>
      <c r="E155" s="18">
        <f t="shared" si="23"/>
        <v>3.2260219863128853E-2</v>
      </c>
      <c r="F155" s="18">
        <f t="shared" si="18"/>
        <v>0.10730630261847708</v>
      </c>
      <c r="H155">
        <f t="shared" si="24"/>
        <v>148</v>
      </c>
      <c r="I155" s="22">
        <f t="shared" si="25"/>
        <v>1591.445894539987</v>
      </c>
      <c r="J155" s="18">
        <f t="shared" si="21"/>
        <v>1.5379311182973094E-4</v>
      </c>
    </row>
    <row r="156" spans="1:10" x14ac:dyDescent="0.3">
      <c r="A156">
        <f t="shared" si="22"/>
        <v>149</v>
      </c>
      <c r="B156">
        <f t="shared" si="19"/>
        <v>148</v>
      </c>
      <c r="C156">
        <f t="shared" si="20"/>
        <v>13</v>
      </c>
      <c r="D156" s="18">
        <f t="shared" si="26"/>
        <v>1.5379311182973094E-4</v>
      </c>
      <c r="E156" s="18">
        <f t="shared" si="23"/>
        <v>3.2106426751299121E-2</v>
      </c>
      <c r="F156" s="18">
        <f t="shared" si="18"/>
        <v>0.10568925698658239</v>
      </c>
      <c r="H156">
        <f t="shared" si="24"/>
        <v>149</v>
      </c>
      <c r="I156" s="22">
        <f t="shared" si="25"/>
        <v>1594.2800999310421</v>
      </c>
      <c r="J156" s="18">
        <f t="shared" si="21"/>
        <v>1.5203965909913383E-4</v>
      </c>
    </row>
    <row r="157" spans="1:10" x14ac:dyDescent="0.3">
      <c r="A157">
        <f t="shared" si="22"/>
        <v>150</v>
      </c>
      <c r="B157">
        <f t="shared" si="19"/>
        <v>149</v>
      </c>
      <c r="C157">
        <f t="shared" si="20"/>
        <v>13</v>
      </c>
      <c r="D157" s="18">
        <f t="shared" si="26"/>
        <v>1.5203965909913383E-4</v>
      </c>
      <c r="E157" s="18">
        <f t="shared" si="23"/>
        <v>3.1954387092199985E-2</v>
      </c>
      <c r="F157" s="18">
        <f t="shared" si="18"/>
        <v>0.10409657932294136</v>
      </c>
      <c r="H157">
        <f t="shared" si="24"/>
        <v>150</v>
      </c>
      <c r="I157" s="22">
        <f t="shared" si="25"/>
        <v>1597.0715954407979</v>
      </c>
      <c r="J157" s="18">
        <f t="shared" si="21"/>
        <v>1.5031767667294653E-4</v>
      </c>
    </row>
    <row r="158" spans="1:10" x14ac:dyDescent="0.3">
      <c r="A158">
        <f t="shared" si="22"/>
        <v>151</v>
      </c>
      <c r="B158">
        <f t="shared" si="19"/>
        <v>150</v>
      </c>
      <c r="C158">
        <f t="shared" si="20"/>
        <v>13</v>
      </c>
      <c r="D158" s="18">
        <f t="shared" si="26"/>
        <v>1.5031767667294653E-4</v>
      </c>
      <c r="E158" s="18">
        <f t="shared" si="23"/>
        <v>3.1804069415527041E-2</v>
      </c>
      <c r="F158" s="18">
        <f t="shared" si="18"/>
        <v>0.10252790241597692</v>
      </c>
      <c r="H158">
        <f t="shared" si="24"/>
        <v>151</v>
      </c>
      <c r="I158" s="22">
        <f t="shared" si="25"/>
        <v>1599.8210246831457</v>
      </c>
      <c r="J158" s="18">
        <f t="shared" si="21"/>
        <v>1.4862639643207357E-4</v>
      </c>
    </row>
    <row r="159" spans="1:10" x14ac:dyDescent="0.3">
      <c r="A159">
        <f t="shared" si="22"/>
        <v>152</v>
      </c>
      <c r="B159">
        <f t="shared" si="19"/>
        <v>151</v>
      </c>
      <c r="C159">
        <f t="shared" si="20"/>
        <v>13</v>
      </c>
      <c r="D159" s="18">
        <f t="shared" si="26"/>
        <v>1.4862639643207357E-4</v>
      </c>
      <c r="E159" s="18">
        <f t="shared" si="23"/>
        <v>3.1655443019094967E-2</v>
      </c>
      <c r="F159" s="18">
        <f t="shared" si="18"/>
        <v>0.10098286458778383</v>
      </c>
      <c r="H159">
        <f t="shared" si="24"/>
        <v>152</v>
      </c>
      <c r="I159" s="22">
        <f t="shared" si="25"/>
        <v>1602.5290215730774</v>
      </c>
      <c r="J159" s="18">
        <f t="shared" si="21"/>
        <v>1.4696507390275882E-4</v>
      </c>
    </row>
    <row r="160" spans="1:10" x14ac:dyDescent="0.3">
      <c r="A160">
        <f t="shared" si="22"/>
        <v>153</v>
      </c>
      <c r="B160">
        <f t="shared" si="19"/>
        <v>152</v>
      </c>
      <c r="C160">
        <f t="shared" si="20"/>
        <v>13</v>
      </c>
      <c r="D160" s="18">
        <f t="shared" si="26"/>
        <v>1.4696507390275882E-4</v>
      </c>
      <c r="E160" s="18">
        <f t="shared" si="23"/>
        <v>3.1508477945192209E-2</v>
      </c>
      <c r="F160" s="18">
        <f t="shared" si="18"/>
        <v>9.946110961073952E-2</v>
      </c>
      <c r="H160">
        <f t="shared" si="24"/>
        <v>153</v>
      </c>
      <c r="I160" s="22">
        <f t="shared" si="25"/>
        <v>1605.1962104728429</v>
      </c>
      <c r="J160" s="18">
        <f t="shared" si="21"/>
        <v>1.4533298737990326E-4</v>
      </c>
    </row>
    <row r="161" spans="1:10" x14ac:dyDescent="0.3">
      <c r="A161">
        <f t="shared" si="22"/>
        <v>154</v>
      </c>
      <c r="B161">
        <f t="shared" si="19"/>
        <v>153</v>
      </c>
      <c r="C161">
        <f t="shared" si="20"/>
        <v>13</v>
      </c>
      <c r="D161" s="18">
        <f t="shared" si="26"/>
        <v>1.4533298737990326E-4</v>
      </c>
      <c r="E161" s="18">
        <f t="shared" si="23"/>
        <v>3.1363144957812304E-2</v>
      </c>
      <c r="F161" s="18">
        <f t="shared" si="18"/>
        <v>9.796228662537132E-2</v>
      </c>
      <c r="H161">
        <f t="shared" si="24"/>
        <v>154</v>
      </c>
      <c r="I161" s="22">
        <f t="shared" si="25"/>
        <v>1607.8232063359035</v>
      </c>
      <c r="J161" s="18">
        <f t="shared" si="21"/>
        <v>1.4372943708833264E-4</v>
      </c>
    </row>
    <row r="162" spans="1:10" x14ac:dyDescent="0.3">
      <c r="A162">
        <f t="shared" si="22"/>
        <v>155</v>
      </c>
      <c r="B162">
        <f t="shared" si="19"/>
        <v>154</v>
      </c>
      <c r="C162">
        <f t="shared" si="20"/>
        <v>13</v>
      </c>
      <c r="D162" s="18">
        <f t="shared" si="26"/>
        <v>1.4372943708833264E-4</v>
      </c>
      <c r="E162" s="18">
        <f t="shared" si="23"/>
        <v>3.1219415520723971E-2</v>
      </c>
      <c r="F162" s="18">
        <f t="shared" si="18"/>
        <v>9.6486050059461551E-2</v>
      </c>
      <c r="H162">
        <f t="shared" si="24"/>
        <v>155</v>
      </c>
      <c r="I162" s="22">
        <f t="shared" si="25"/>
        <v>1610.4106148487181</v>
      </c>
      <c r="J162" s="18">
        <f t="shared" si="21"/>
        <v>1.4215374438013935E-4</v>
      </c>
    </row>
    <row r="163" spans="1:10" x14ac:dyDescent="0.3">
      <c r="A163">
        <f t="shared" si="22"/>
        <v>156</v>
      </c>
      <c r="B163">
        <f t="shared" si="19"/>
        <v>155</v>
      </c>
      <c r="C163">
        <f t="shared" si="20"/>
        <v>13</v>
      </c>
      <c r="D163" s="18">
        <f t="shared" si="26"/>
        <v>1.4215374438013935E-4</v>
      </c>
      <c r="E163" s="18">
        <f t="shared" si="23"/>
        <v>3.1077261776343831E-2</v>
      </c>
      <c r="F163" s="18">
        <f t="shared" si="18"/>
        <v>9.5032059548371475E-2</v>
      </c>
      <c r="H163">
        <f t="shared" si="24"/>
        <v>156</v>
      </c>
      <c r="I163" s="22">
        <f t="shared" si="25"/>
        <v>1612.9590325703909</v>
      </c>
      <c r="J163" s="18">
        <f t="shared" si="21"/>
        <v>1.4060525096632739E-4</v>
      </c>
    </row>
    <row r="164" spans="1:10" x14ac:dyDescent="0.3">
      <c r="A164">
        <f t="shared" si="22"/>
        <v>157</v>
      </c>
      <c r="B164">
        <f t="shared" si="19"/>
        <v>156</v>
      </c>
      <c r="C164">
        <f t="shared" si="20"/>
        <v>14</v>
      </c>
      <c r="D164" s="18">
        <f t="shared" si="26"/>
        <v>1.4060525096632739E-4</v>
      </c>
      <c r="E164" s="18">
        <f t="shared" si="23"/>
        <v>3.0936656525377505E-2</v>
      </c>
      <c r="F164" s="18">
        <f t="shared" si="18"/>
        <v>9.3599979856565985E-2</v>
      </c>
      <c r="H164">
        <f t="shared" si="24"/>
        <v>157</v>
      </c>
      <c r="I164" s="22">
        <f t="shared" si="25"/>
        <v>1615.4690470702167</v>
      </c>
      <c r="J164" s="18">
        <f t="shared" si="21"/>
        <v>1.3908331818108632E-4</v>
      </c>
    </row>
    <row r="165" spans="1:10" x14ac:dyDescent="0.3">
      <c r="A165">
        <f t="shared" si="22"/>
        <v>158</v>
      </c>
      <c r="B165">
        <f t="shared" si="19"/>
        <v>157</v>
      </c>
      <c r="C165">
        <f t="shared" si="20"/>
        <v>14</v>
      </c>
      <c r="D165" s="18">
        <f t="shared" si="26"/>
        <v>1.3908331818108632E-4</v>
      </c>
      <c r="E165" s="18">
        <f t="shared" si="23"/>
        <v>3.0797573207196418E-2</v>
      </c>
      <c r="F165" s="18">
        <f t="shared" si="18"/>
        <v>9.2189480800321064E-2</v>
      </c>
      <c r="H165">
        <f t="shared" si="24"/>
        <v>158</v>
      </c>
      <c r="I165" s="22">
        <f t="shared" si="25"/>
        <v>1617.9412370631503</v>
      </c>
      <c r="J165" s="18">
        <f t="shared" si="21"/>
        <v>1.3758732627711228E-4</v>
      </c>
    </row>
    <row r="166" spans="1:10" x14ac:dyDescent="0.3">
      <c r="A166">
        <f t="shared" si="22"/>
        <v>159</v>
      </c>
      <c r="B166">
        <f t="shared" si="19"/>
        <v>158</v>
      </c>
      <c r="C166">
        <f t="shared" si="20"/>
        <v>14</v>
      </c>
      <c r="D166" s="18">
        <f t="shared" si="26"/>
        <v>1.3758732627711228E-4</v>
      </c>
      <c r="E166" s="18">
        <f t="shared" si="23"/>
        <v>3.0659985880919307E-2</v>
      </c>
      <c r="F166" s="18">
        <f t="shared" si="18"/>
        <v>9.080023717159566E-2</v>
      </c>
      <c r="H166">
        <f t="shared" si="24"/>
        <v>159</v>
      </c>
      <c r="I166" s="22">
        <f t="shared" si="25"/>
        <v>1620.3761725432387</v>
      </c>
      <c r="J166" s="18">
        <f t="shared" si="21"/>
        <v>1.3611667375048006E-4</v>
      </c>
    </row>
    <row r="167" spans="1:10" x14ac:dyDescent="0.3">
      <c r="A167">
        <f t="shared" si="22"/>
        <v>160</v>
      </c>
      <c r="B167">
        <f t="shared" si="19"/>
        <v>159</v>
      </c>
      <c r="C167">
        <f t="shared" si="20"/>
        <v>14</v>
      </c>
      <c r="D167" s="18">
        <f t="shared" si="26"/>
        <v>1.3611667375048006E-4</v>
      </c>
      <c r="E167" s="18">
        <f t="shared" si="23"/>
        <v>3.0523869207168826E-2</v>
      </c>
      <c r="F167" s="18">
        <f t="shared" si="18"/>
        <v>8.9431928663050969E-2</v>
      </c>
      <c r="H167">
        <f t="shared" si="24"/>
        <v>160</v>
      </c>
      <c r="I167" s="22">
        <f t="shared" si="25"/>
        <v>1622.7744149150385</v>
      </c>
      <c r="J167" s="18">
        <f t="shared" si="21"/>
        <v>1.34670776693651E-4</v>
      </c>
    </row>
    <row r="168" spans="1:10" x14ac:dyDescent="0.3">
      <c r="A168">
        <f t="shared" si="22"/>
        <v>161</v>
      </c>
      <c r="B168">
        <f t="shared" si="19"/>
        <v>160</v>
      </c>
      <c r="C168">
        <f t="shared" si="20"/>
        <v>14</v>
      </c>
      <c r="D168" s="18">
        <f t="shared" si="26"/>
        <v>1.34670776693651E-4</v>
      </c>
      <c r="E168" s="18">
        <f t="shared" si="23"/>
        <v>3.0389198430475176E-2</v>
      </c>
      <c r="F168" s="18">
        <f t="shared" si="18"/>
        <v>8.8084239794199728E-2</v>
      </c>
      <c r="H168">
        <f t="shared" si="24"/>
        <v>161</v>
      </c>
      <c r="I168" s="22">
        <f t="shared" si="25"/>
        <v>1625.1365171230557</v>
      </c>
      <c r="J168" s="18">
        <f t="shared" si="21"/>
        <v>1.3324906817527795E-4</v>
      </c>
    </row>
    <row r="169" spans="1:10" x14ac:dyDescent="0.3">
      <c r="A169">
        <f t="shared" si="22"/>
        <v>162</v>
      </c>
      <c r="B169">
        <f t="shared" si="19"/>
        <v>161</v>
      </c>
      <c r="C169">
        <f t="shared" si="20"/>
        <v>14</v>
      </c>
      <c r="D169" s="18">
        <f t="shared" si="26"/>
        <v>1.3324906817527795E-4</v>
      </c>
      <c r="E169" s="18">
        <f t="shared" si="23"/>
        <v>3.0255949362299899E-2</v>
      </c>
      <c r="F169" s="18">
        <f t="shared" si="18"/>
        <v>8.6756859838668099E-2</v>
      </c>
      <c r="H169">
        <f t="shared" si="24"/>
        <v>162</v>
      </c>
      <c r="I169" s="22">
        <f t="shared" si="25"/>
        <v>1627.4630237792333</v>
      </c>
      <c r="J169" s="18">
        <f t="shared" si="21"/>
        <v>1.318509976455397E-4</v>
      </c>
    </row>
    <row r="170" spans="1:10" x14ac:dyDescent="0.3">
      <c r="A170">
        <f t="shared" si="22"/>
        <v>163</v>
      </c>
      <c r="B170">
        <f t="shared" si="19"/>
        <v>162</v>
      </c>
      <c r="C170">
        <f t="shared" si="20"/>
        <v>14</v>
      </c>
      <c r="D170" s="18">
        <f t="shared" si="26"/>
        <v>1.318509976455397E-4</v>
      </c>
      <c r="E170" s="18">
        <f t="shared" si="23"/>
        <v>3.0124098364654361E-2</v>
      </c>
      <c r="F170" s="18">
        <f t="shared" si="18"/>
        <v>8.5449482752554012E-2</v>
      </c>
      <c r="H170">
        <f t="shared" si="24"/>
        <v>163</v>
      </c>
      <c r="I170" s="22">
        <f t="shared" si="25"/>
        <v>1629.7544712885187</v>
      </c>
      <c r="J170" s="18">
        <f t="shared" si="21"/>
        <v>1.304760303658049E-4</v>
      </c>
    </row>
    <row r="171" spans="1:10" x14ac:dyDescent="0.3">
      <c r="A171">
        <f t="shared" si="22"/>
        <v>164</v>
      </c>
      <c r="B171">
        <f t="shared" si="19"/>
        <v>163</v>
      </c>
      <c r="C171">
        <f t="shared" si="20"/>
        <v>14</v>
      </c>
      <c r="D171" s="18">
        <f t="shared" si="26"/>
        <v>1.304760303658049E-4</v>
      </c>
      <c r="E171" s="18">
        <f t="shared" si="23"/>
        <v>2.9993622334288556E-2</v>
      </c>
      <c r="F171" s="18">
        <f t="shared" si="18"/>
        <v>8.4161807103864866E-2</v>
      </c>
      <c r="H171">
        <f t="shared" si="24"/>
        <v>164</v>
      </c>
      <c r="I171" s="22">
        <f t="shared" si="25"/>
        <v>1632.0113879725388</v>
      </c>
      <c r="J171" s="18">
        <f t="shared" si="21"/>
        <v>1.2912364686148837E-4</v>
      </c>
    </row>
    <row r="172" spans="1:10" x14ac:dyDescent="0.3">
      <c r="A172">
        <f t="shared" si="22"/>
        <v>165</v>
      </c>
      <c r="B172">
        <f t="shared" si="19"/>
        <v>164</v>
      </c>
      <c r="C172">
        <f t="shared" si="20"/>
        <v>14</v>
      </c>
      <c r="D172" s="18">
        <f t="shared" si="26"/>
        <v>1.2912364686148837E-4</v>
      </c>
      <c r="E172" s="18">
        <f t="shared" si="23"/>
        <v>2.9864498687427066E-2</v>
      </c>
      <c r="F172" s="18">
        <f t="shared" si="18"/>
        <v>8.2893536003018686E-2</v>
      </c>
      <c r="H172">
        <f t="shared" si="24"/>
        <v>165</v>
      </c>
      <c r="I172" s="22">
        <f t="shared" si="25"/>
        <v>1634.2342941914103</v>
      </c>
      <c r="J172" s="18">
        <f t="shared" si="21"/>
        <v>1.2779334239702305E-4</v>
      </c>
    </row>
    <row r="173" spans="1:10" x14ac:dyDescent="0.3">
      <c r="A173">
        <f t="shared" si="22"/>
        <v>166</v>
      </c>
      <c r="B173">
        <f t="shared" si="19"/>
        <v>165</v>
      </c>
      <c r="C173">
        <f t="shared" si="20"/>
        <v>14</v>
      </c>
      <c r="D173" s="18">
        <f t="shared" si="26"/>
        <v>1.2779334239702305E-4</v>
      </c>
      <c r="E173" s="18">
        <f t="shared" si="23"/>
        <v>2.9736705345030045E-2</v>
      </c>
      <c r="F173" s="18">
        <f t="shared" si="18"/>
        <v>8.1644377034392465E-2</v>
      </c>
      <c r="H173">
        <f t="shared" si="24"/>
        <v>166</v>
      </c>
      <c r="I173" s="22">
        <f t="shared" si="25"/>
        <v>1636.4237024637155</v>
      </c>
      <c r="J173" s="18">
        <f t="shared" si="21"/>
        <v>1.2648462647192645E-4</v>
      </c>
    </row>
    <row r="174" spans="1:10" x14ac:dyDescent="0.3">
      <c r="A174">
        <f t="shared" si="22"/>
        <v>167</v>
      </c>
      <c r="B174">
        <f t="shared" si="19"/>
        <v>166</v>
      </c>
      <c r="C174">
        <f t="shared" si="20"/>
        <v>14</v>
      </c>
      <c r="D174" s="18">
        <f t="shared" si="26"/>
        <v>1.2648462647192645E-4</v>
      </c>
      <c r="E174" s="18">
        <f t="shared" si="23"/>
        <v>2.9610220718558119E-2</v>
      </c>
      <c r="F174" s="18">
        <f t="shared" si="18"/>
        <v>8.0414042188902288E-2</v>
      </c>
      <c r="H174">
        <f t="shared" si="24"/>
        <v>167</v>
      </c>
      <c r="I174" s="22">
        <f t="shared" si="25"/>
        <v>1638.58011758467</v>
      </c>
      <c r="J174" s="18">
        <f t="shared" si="21"/>
        <v>1.2519702233699343E-4</v>
      </c>
    </row>
    <row r="175" spans="1:10" x14ac:dyDescent="0.3">
      <c r="A175">
        <f t="shared" si="22"/>
        <v>168</v>
      </c>
      <c r="B175">
        <f t="shared" si="19"/>
        <v>167</v>
      </c>
      <c r="C175">
        <f t="shared" si="20"/>
        <v>14</v>
      </c>
      <c r="D175" s="18">
        <f t="shared" si="26"/>
        <v>1.2519702233699343E-4</v>
      </c>
      <c r="E175" s="18">
        <f t="shared" si="23"/>
        <v>2.9485023696221125E-2</v>
      </c>
      <c r="F175" s="18">
        <f t="shared" si="18"/>
        <v>7.9202247797599004E-2</v>
      </c>
      <c r="H175">
        <f t="shared" si="24"/>
        <v>168</v>
      </c>
      <c r="I175" s="22">
        <f t="shared" si="25"/>
        <v>1640.7040367425095</v>
      </c>
      <c r="J175" s="18">
        <f t="shared" si="21"/>
        <v>1.2393006652969735E-4</v>
      </c>
    </row>
    <row r="176" spans="1:10" x14ac:dyDescent="0.3">
      <c r="A176">
        <f t="shared" si="22"/>
        <v>169</v>
      </c>
      <c r="B176">
        <f t="shared" si="19"/>
        <v>168</v>
      </c>
      <c r="C176">
        <f t="shared" si="20"/>
        <v>15</v>
      </c>
      <c r="D176" s="18">
        <f t="shared" si="26"/>
        <v>1.2393006652969735E-4</v>
      </c>
      <c r="E176" s="18">
        <f t="shared" si="23"/>
        <v>2.9361093629691429E-2</v>
      </c>
      <c r="F176" s="18">
        <f t="shared" si="18"/>
        <v>7.8008714466265144E-2</v>
      </c>
      <c r="H176">
        <f t="shared" si="24"/>
        <v>169</v>
      </c>
      <c r="I176" s="22">
        <f t="shared" si="25"/>
        <v>1642.7959496331227</v>
      </c>
      <c r="J176" s="18">
        <f t="shared" si="21"/>
        <v>1.2268330842792844E-4</v>
      </c>
    </row>
    <row r="177" spans="1:10" x14ac:dyDescent="0.3">
      <c r="A177">
        <f t="shared" si="22"/>
        <v>170</v>
      </c>
      <c r="B177">
        <f t="shared" si="19"/>
        <v>169</v>
      </c>
      <c r="C177">
        <f t="shared" si="20"/>
        <v>15</v>
      </c>
      <c r="D177" s="18">
        <f t="shared" si="26"/>
        <v>1.2268330842792844E-4</v>
      </c>
      <c r="E177" s="18">
        <f t="shared" si="23"/>
        <v>2.9238410321263501E-2</v>
      </c>
      <c r="F177" s="18">
        <f t="shared" si="18"/>
        <v>7.6833167010996878E-2</v>
      </c>
      <c r="H177">
        <f t="shared" si="24"/>
        <v>170</v>
      </c>
      <c r="I177" s="22">
        <f t="shared" si="25"/>
        <v>1644.8563385729565</v>
      </c>
      <c r="J177" s="18">
        <f t="shared" si="21"/>
        <v>1.2145630982124269E-4</v>
      </c>
    </row>
    <row r="178" spans="1:10" x14ac:dyDescent="0.3">
      <c r="A178">
        <f t="shared" si="22"/>
        <v>171</v>
      </c>
      <c r="B178">
        <f t="shared" si="19"/>
        <v>170</v>
      </c>
      <c r="C178">
        <f t="shared" si="20"/>
        <v>15</v>
      </c>
      <c r="D178" s="18">
        <f t="shared" si="26"/>
        <v>1.2145630982124269E-4</v>
      </c>
      <c r="E178" s="18">
        <f t="shared" si="23"/>
        <v>2.9116954011442257E-2</v>
      </c>
      <c r="F178" s="18">
        <f t="shared" si="18"/>
        <v>7.5675334394757099E-2</v>
      </c>
      <c r="H178">
        <f t="shared" si="24"/>
        <v>171</v>
      </c>
      <c r="I178" s="22">
        <f t="shared" si="25"/>
        <v>1646.8856786102201</v>
      </c>
      <c r="J178" s="18">
        <f t="shared" si="21"/>
        <v>1.2024864449883617E-4</v>
      </c>
    </row>
    <row r="179" spans="1:10" x14ac:dyDescent="0.3">
      <c r="A179">
        <f t="shared" si="22"/>
        <v>172</v>
      </c>
      <c r="B179">
        <f t="shared" si="19"/>
        <v>171</v>
      </c>
      <c r="C179">
        <f t="shared" si="20"/>
        <v>15</v>
      </c>
      <c r="D179" s="18">
        <f t="shared" si="26"/>
        <v>1.2024864449883617E-4</v>
      </c>
      <c r="E179" s="18">
        <f t="shared" si="23"/>
        <v>2.8996705366943421E-2</v>
      </c>
      <c r="F179" s="18">
        <f t="shared" si="18"/>
        <v>7.4534949664884373E-2</v>
      </c>
      <c r="H179">
        <f t="shared" si="24"/>
        <v>172</v>
      </c>
      <c r="I179" s="22">
        <f t="shared" si="25"/>
        <v>1648.8844376344134</v>
      </c>
      <c r="J179" s="18">
        <f t="shared" si="21"/>
        <v>1.1905989785349965E-4</v>
      </c>
    </row>
    <row r="180" spans="1:10" x14ac:dyDescent="0.3">
      <c r="A180">
        <f t="shared" si="22"/>
        <v>173</v>
      </c>
      <c r="B180">
        <f t="shared" si="19"/>
        <v>172</v>
      </c>
      <c r="C180">
        <f t="shared" si="20"/>
        <v>15</v>
      </c>
      <c r="D180" s="18">
        <f t="shared" si="26"/>
        <v>1.1905989785349965E-4</v>
      </c>
      <c r="E180" s="18">
        <f t="shared" si="23"/>
        <v>2.887764546908992E-2</v>
      </c>
      <c r="F180" s="18">
        <f t="shared" si="18"/>
        <v>7.3411749891543726E-2</v>
      </c>
      <c r="H180">
        <f t="shared" si="24"/>
        <v>173</v>
      </c>
      <c r="I180" s="22">
        <f t="shared" si="25"/>
        <v>1650.8530764842051</v>
      </c>
      <c r="J180" s="18">
        <f t="shared" si="21"/>
        <v>1.1788966650084548E-4</v>
      </c>
    </row>
    <row r="181" spans="1:10" x14ac:dyDescent="0.3">
      <c r="A181">
        <f t="shared" si="22"/>
        <v>174</v>
      </c>
      <c r="B181">
        <f t="shared" si="19"/>
        <v>173</v>
      </c>
      <c r="C181">
        <f t="shared" si="20"/>
        <v>15</v>
      </c>
      <c r="D181" s="18">
        <f t="shared" si="26"/>
        <v>1.1788966650084548E-4</v>
      </c>
      <c r="E181" s="18">
        <f t="shared" si="23"/>
        <v>2.8759755802589073E-2</v>
      </c>
      <c r="F181" s="18">
        <f t="shared" si="18"/>
        <v>7.2305476107105027E-2</v>
      </c>
      <c r="H181">
        <f t="shared" si="24"/>
        <v>174</v>
      </c>
      <c r="I181" s="22">
        <f t="shared" si="25"/>
        <v>1652.7920490536837</v>
      </c>
      <c r="J181" s="18">
        <f t="shared" si="21"/>
        <v>1.167375579131336E-4</v>
      </c>
    </row>
    <row r="182" spans="1:10" x14ac:dyDescent="0.3">
      <c r="A182">
        <f t="shared" si="22"/>
        <v>175</v>
      </c>
      <c r="B182">
        <f t="shared" si="19"/>
        <v>174</v>
      </c>
      <c r="C182">
        <f t="shared" si="20"/>
        <v>15</v>
      </c>
      <c r="D182" s="18">
        <f t="shared" si="26"/>
        <v>1.167375579131336E-4</v>
      </c>
      <c r="E182" s="18">
        <f t="shared" si="23"/>
        <v>2.8643018244675938E-2</v>
      </c>
      <c r="F182" s="18">
        <f t="shared" si="18"/>
        <v>7.121587324643458E-2</v>
      </c>
      <c r="H182">
        <f t="shared" si="24"/>
        <v>175</v>
      </c>
      <c r="I182" s="22">
        <f t="shared" si="25"/>
        <v>1654.7018023970095</v>
      </c>
      <c r="J182" s="18">
        <f t="shared" si="21"/>
        <v>1.1560319006705758E-4</v>
      </c>
    </row>
    <row r="183" spans="1:10" x14ac:dyDescent="0.3">
      <c r="A183">
        <f t="shared" si="22"/>
        <v>176</v>
      </c>
      <c r="B183">
        <f t="shared" si="19"/>
        <v>175</v>
      </c>
      <c r="C183">
        <f t="shared" si="20"/>
        <v>15</v>
      </c>
      <c r="D183" s="18">
        <f t="shared" si="26"/>
        <v>1.1560319006705758E-4</v>
      </c>
      <c r="E183" s="18">
        <f t="shared" si="23"/>
        <v>2.852741505460888E-2</v>
      </c>
      <c r="F183" s="18">
        <f t="shared" si="18"/>
        <v>7.0142690088086837E-2</v>
      </c>
      <c r="H183">
        <f t="shared" si="24"/>
        <v>176</v>
      </c>
      <c r="I183" s="22">
        <f t="shared" si="25"/>
        <v>1656.5827768314878</v>
      </c>
      <c r="J183" s="18">
        <f t="shared" si="21"/>
        <v>1.1448619110488237E-4</v>
      </c>
    </row>
    <row r="184" spans="1:10" x14ac:dyDescent="0.3">
      <c r="A184">
        <f t="shared" si="22"/>
        <v>177</v>
      </c>
      <c r="B184">
        <f t="shared" si="19"/>
        <v>176</v>
      </c>
      <c r="C184">
        <f t="shared" si="20"/>
        <v>15</v>
      </c>
      <c r="D184" s="18">
        <f t="shared" si="26"/>
        <v>1.1448619110488237E-4</v>
      </c>
      <c r="E184" s="18">
        <f t="shared" si="23"/>
        <v>2.8412928863503998E-2</v>
      </c>
      <c r="F184" s="18">
        <f t="shared" si="18"/>
        <v>6.9085679196382185E-2</v>
      </c>
      <c r="H184">
        <f t="shared" si="24"/>
        <v>177</v>
      </c>
      <c r="I184" s="22">
        <f t="shared" si="25"/>
        <v>1658.4354060390897</v>
      </c>
      <c r="J184" s="18">
        <f t="shared" si="21"/>
        <v>1.1338619900835544E-4</v>
      </c>
    </row>
    <row r="185" spans="1:10" x14ac:dyDescent="0.3">
      <c r="A185">
        <f t="shared" si="22"/>
        <v>178</v>
      </c>
      <c r="B185">
        <f t="shared" si="19"/>
        <v>177</v>
      </c>
      <c r="C185">
        <f t="shared" si="20"/>
        <v>15</v>
      </c>
      <c r="D185" s="18">
        <f t="shared" si="26"/>
        <v>1.1338619900835544E-4</v>
      </c>
      <c r="E185" s="18">
        <f t="shared" si="23"/>
        <v>2.8299542664495643E-2</v>
      </c>
      <c r="F185" s="18">
        <f t="shared" si="18"/>
        <v>6.8044596864357529E-2</v>
      </c>
      <c r="H185">
        <f t="shared" si="24"/>
        <v>178</v>
      </c>
      <c r="I185" s="22">
        <f t="shared" si="25"/>
        <v>1660.260117166443</v>
      </c>
      <c r="J185" s="18">
        <f t="shared" si="21"/>
        <v>1.1230286128484139E-4</v>
      </c>
    </row>
    <row r="186" spans="1:10" x14ac:dyDescent="0.3">
      <c r="A186">
        <f t="shared" si="22"/>
        <v>179</v>
      </c>
      <c r="B186">
        <f t="shared" si="19"/>
        <v>178</v>
      </c>
      <c r="C186">
        <f t="shared" si="20"/>
        <v>15</v>
      </c>
      <c r="D186" s="18">
        <f t="shared" si="26"/>
        <v>1.1230286128484139E-4</v>
      </c>
      <c r="E186" s="18">
        <f t="shared" si="23"/>
        <v>2.8187239803210803E-2</v>
      </c>
      <c r="F186" s="18">
        <f t="shared" si="18"/>
        <v>6.701920305757661E-2</v>
      </c>
      <c r="H186">
        <f t="shared" si="24"/>
        <v>179</v>
      </c>
      <c r="I186" s="22">
        <f t="shared" si="25"/>
        <v>1662.0573309233162</v>
      </c>
      <c r="J186" s="18">
        <f t="shared" si="21"/>
        <v>1.1123583466515619E-4</v>
      </c>
    </row>
    <row r="187" spans="1:10" x14ac:dyDescent="0.3">
      <c r="A187">
        <f t="shared" si="22"/>
        <v>180</v>
      </c>
      <c r="B187">
        <f t="shared" si="19"/>
        <v>179</v>
      </c>
      <c r="C187">
        <f t="shared" si="20"/>
        <v>15</v>
      </c>
      <c r="D187" s="18">
        <f t="shared" si="26"/>
        <v>1.1123583466515619E-4</v>
      </c>
      <c r="E187" s="18">
        <f t="shared" si="23"/>
        <v>2.8076003968545645E-2</v>
      </c>
      <c r="F187" s="18">
        <f t="shared" si="18"/>
        <v>6.6009261358787152E-2</v>
      </c>
      <c r="H187">
        <f t="shared" si="24"/>
        <v>180</v>
      </c>
      <c r="I187" s="22">
        <f t="shared" si="25"/>
        <v>1663.827461679618</v>
      </c>
      <c r="J187" s="18">
        <f t="shared" si="21"/>
        <v>1.1018478481260293E-4</v>
      </c>
    </row>
    <row r="188" spans="1:10" x14ac:dyDescent="0.3">
      <c r="A188">
        <f t="shared" si="22"/>
        <v>181</v>
      </c>
      <c r="B188">
        <f t="shared" si="19"/>
        <v>180</v>
      </c>
      <c r="C188">
        <f t="shared" si="20"/>
        <v>16</v>
      </c>
      <c r="D188" s="18">
        <f t="shared" si="26"/>
        <v>1.1018478481260293E-4</v>
      </c>
      <c r="E188" s="18">
        <f t="shared" si="23"/>
        <v>2.7965819183733042E-2</v>
      </c>
      <c r="F188" s="18">
        <f t="shared" si="18"/>
        <v>6.501453891341194E-2</v>
      </c>
      <c r="H188">
        <f t="shared" si="24"/>
        <v>181</v>
      </c>
      <c r="I188" s="22">
        <f t="shared" si="25"/>
        <v>1665.5709175609356</v>
      </c>
      <c r="J188" s="18">
        <f t="shared" si="21"/>
        <v>1.0914938604273444E-4</v>
      </c>
    </row>
    <row r="189" spans="1:10" x14ac:dyDescent="0.3">
      <c r="A189">
        <f t="shared" si="22"/>
        <v>182</v>
      </c>
      <c r="B189">
        <f t="shared" si="19"/>
        <v>181</v>
      </c>
      <c r="C189">
        <f t="shared" si="20"/>
        <v>16</v>
      </c>
      <c r="D189" s="18">
        <f t="shared" si="26"/>
        <v>1.0914938604273444E-4</v>
      </c>
      <c r="E189" s="18">
        <f t="shared" si="23"/>
        <v>2.7856669797690307E-2</v>
      </c>
      <c r="F189" s="18">
        <f t="shared" si="18"/>
        <v>6.4034806375861258E-2</v>
      </c>
      <c r="H189">
        <f t="shared" si="24"/>
        <v>182</v>
      </c>
      <c r="I189" s="22">
        <f t="shared" si="25"/>
        <v>1667.2881005426332</v>
      </c>
      <c r="J189" s="18">
        <f t="shared" si="21"/>
        <v>1.0812932105339097E-4</v>
      </c>
    </row>
    <row r="190" spans="1:10" x14ac:dyDescent="0.3">
      <c r="A190">
        <f t="shared" si="22"/>
        <v>183</v>
      </c>
      <c r="B190">
        <f t="shared" si="19"/>
        <v>182</v>
      </c>
      <c r="C190">
        <f t="shared" si="20"/>
        <v>16</v>
      </c>
      <c r="D190" s="18">
        <f t="shared" si="26"/>
        <v>1.0812932105339097E-4</v>
      </c>
      <c r="E190" s="18">
        <f t="shared" si="23"/>
        <v>2.7748540476636916E-2</v>
      </c>
      <c r="F190" s="18">
        <f t="shared" si="18"/>
        <v>6.3069837856654459E-2</v>
      </c>
      <c r="H190">
        <f t="shared" si="24"/>
        <v>183</v>
      </c>
      <c r="I190" s="22">
        <f t="shared" si="25"/>
        <v>1668.9794065425324</v>
      </c>
      <c r="J190" s="18">
        <f t="shared" si="21"/>
        <v>1.0712428066458229E-4</v>
      </c>
    </row>
    <row r="191" spans="1:10" x14ac:dyDescent="0.3">
      <c r="A191">
        <f t="shared" si="22"/>
        <v>184</v>
      </c>
      <c r="B191">
        <f t="shared" si="19"/>
        <v>183</v>
      </c>
      <c r="C191">
        <f t="shared" si="20"/>
        <v>16</v>
      </c>
      <c r="D191" s="18">
        <f t="shared" si="26"/>
        <v>1.0712428066458229E-4</v>
      </c>
      <c r="E191" s="18">
        <f t="shared" si="23"/>
        <v>2.7641416195972334E-2</v>
      </c>
      <c r="F191" s="18">
        <f t="shared" si="18"/>
        <v>6.2119410870338274E-2</v>
      </c>
      <c r="H191">
        <f t="shared" si="24"/>
        <v>184</v>
      </c>
      <c r="I191" s="22">
        <f t="shared" si="25"/>
        <v>1670.6452255121958</v>
      </c>
      <c r="J191" s="18">
        <f t="shared" si="21"/>
        <v>1.0613396356780402E-4</v>
      </c>
    </row>
    <row r="192" spans="1:10" x14ac:dyDescent="0.3">
      <c r="A192">
        <f t="shared" si="22"/>
        <v>185</v>
      </c>
      <c r="B192">
        <f t="shared" si="19"/>
        <v>184</v>
      </c>
      <c r="C192">
        <f t="shared" si="20"/>
        <v>16</v>
      </c>
      <c r="D192" s="18">
        <f t="shared" si="26"/>
        <v>1.0613396356780402E-4</v>
      </c>
      <c r="E192" s="18">
        <f t="shared" si="23"/>
        <v>2.7535282232404531E-2</v>
      </c>
      <c r="F192" s="18">
        <f t="shared" si="18"/>
        <v>6.1183306284190171E-2</v>
      </c>
      <c r="H192">
        <f t="shared" si="24"/>
        <v>185</v>
      </c>
      <c r="I192" s="22">
        <f t="shared" si="25"/>
        <v>1672.2859415268351</v>
      </c>
      <c r="J192" s="18">
        <f t="shared" si="21"/>
        <v>1.0515807608439719E-4</v>
      </c>
    </row>
    <row r="193" spans="1:10" x14ac:dyDescent="0.3">
      <c r="A193">
        <f t="shared" si="22"/>
        <v>186</v>
      </c>
      <c r="B193">
        <f t="shared" si="19"/>
        <v>185</v>
      </c>
      <c r="C193">
        <f t="shared" si="20"/>
        <v>16</v>
      </c>
      <c r="D193" s="18">
        <f t="shared" si="26"/>
        <v>1.0515807608439719E-4</v>
      </c>
      <c r="E193" s="18">
        <f t="shared" si="23"/>
        <v>2.7430124156320134E-2</v>
      </c>
      <c r="F193" s="18">
        <f t="shared" si="18"/>
        <v>6.0261308267694422E-2</v>
      </c>
      <c r="H193">
        <f t="shared" si="24"/>
        <v>186</v>
      </c>
      <c r="I193" s="22">
        <f t="shared" si="25"/>
        <v>1673.901932873865</v>
      </c>
      <c r="J193" s="18">
        <f t="shared" si="21"/>
        <v>1.0419633193257805E-4</v>
      </c>
    </row>
    <row r="194" spans="1:10" x14ac:dyDescent="0.3">
      <c r="A194">
        <f t="shared" si="22"/>
        <v>187</v>
      </c>
      <c r="B194">
        <f t="shared" si="19"/>
        <v>186</v>
      </c>
      <c r="C194">
        <f t="shared" si="20"/>
        <v>16</v>
      </c>
      <c r="D194" s="18">
        <f t="shared" si="26"/>
        <v>1.0419633193257805E-4</v>
      </c>
      <c r="E194" s="18">
        <f t="shared" si="23"/>
        <v>2.7325927824387555E-2</v>
      </c>
      <c r="F194" s="18">
        <f t="shared" si="18"/>
        <v>5.9353204242779893E-2</v>
      </c>
      <c r="H194">
        <f t="shared" si="24"/>
        <v>187</v>
      </c>
      <c r="I194" s="22">
        <f t="shared" si="25"/>
        <v>1675.4935721401212</v>
      </c>
      <c r="J194" s="18">
        <f t="shared" si="21"/>
        <v>1.0324845200278272E-4</v>
      </c>
    </row>
    <row r="195" spans="1:10" x14ac:dyDescent="0.3">
      <c r="A195">
        <f t="shared" si="22"/>
        <v>188</v>
      </c>
      <c r="B195">
        <f t="shared" si="19"/>
        <v>187</v>
      </c>
      <c r="C195">
        <f t="shared" si="20"/>
        <v>16</v>
      </c>
      <c r="D195" s="18">
        <f t="shared" si="26"/>
        <v>1.0324845200278272E-4</v>
      </c>
      <c r="E195" s="18">
        <f t="shared" si="23"/>
        <v>2.7222679372384772E-2</v>
      </c>
      <c r="F195" s="18">
        <f t="shared" si="18"/>
        <v>5.8458784834807341E-2</v>
      </c>
      <c r="H195">
        <f t="shared" si="24"/>
        <v>188</v>
      </c>
      <c r="I195" s="22">
        <f t="shared" si="25"/>
        <v>1677.0612262977652</v>
      </c>
      <c r="J195" s="18">
        <f t="shared" si="21"/>
        <v>1.0231416414098743E-4</v>
      </c>
    </row>
    <row r="196" spans="1:10" x14ac:dyDescent="0.3">
      <c r="A196">
        <f t="shared" si="22"/>
        <v>189</v>
      </c>
      <c r="B196">
        <f t="shared" si="19"/>
        <v>188</v>
      </c>
      <c r="C196">
        <f t="shared" si="20"/>
        <v>16</v>
      </c>
      <c r="D196" s="18">
        <f t="shared" si="26"/>
        <v>1.0231416414098743E-4</v>
      </c>
      <c r="E196" s="18">
        <f t="shared" si="23"/>
        <v>2.7120365208243784E-2</v>
      </c>
      <c r="F196" s="18">
        <f t="shared" si="18"/>
        <v>5.7577843824295608E-2</v>
      </c>
      <c r="H196">
        <f t="shared" si="24"/>
        <v>189</v>
      </c>
      <c r="I196" s="22">
        <f t="shared" si="25"/>
        <v>1678.6052567888951</v>
      </c>
      <c r="J196" s="18">
        <f t="shared" si="21"/>
        <v>1.0139320293968068E-4</v>
      </c>
    </row>
    <row r="197" spans="1:10" x14ac:dyDescent="0.3">
      <c r="A197">
        <f t="shared" si="22"/>
        <v>190</v>
      </c>
      <c r="B197">
        <f t="shared" si="19"/>
        <v>189</v>
      </c>
      <c r="C197">
        <f t="shared" si="20"/>
        <v>16</v>
      </c>
      <c r="D197" s="18">
        <f t="shared" si="26"/>
        <v>1.0139320293968068E-4</v>
      </c>
      <c r="E197" s="18">
        <f t="shared" si="23"/>
        <v>2.7018972005304103E-2</v>
      </c>
      <c r="F197" s="18">
        <f t="shared" si="18"/>
        <v>5.6710178099375175E-2</v>
      </c>
      <c r="H197">
        <f t="shared" si="24"/>
        <v>190</v>
      </c>
      <c r="I197" s="22">
        <f t="shared" si="25"/>
        <v>1680.1260196088792</v>
      </c>
      <c r="J197" s="18">
        <f t="shared" si="21"/>
        <v>1.0048530953617859E-4</v>
      </c>
    </row>
    <row r="198" spans="1:10" x14ac:dyDescent="0.3">
      <c r="A198">
        <f t="shared" si="22"/>
        <v>191</v>
      </c>
      <c r="B198">
        <f t="shared" si="19"/>
        <v>190</v>
      </c>
      <c r="C198">
        <f t="shared" si="20"/>
        <v>16</v>
      </c>
      <c r="D198" s="18">
        <f t="shared" si="26"/>
        <v>1.0048530953617859E-4</v>
      </c>
      <c r="E198" s="18">
        <f t="shared" si="23"/>
        <v>2.6918486695767924E-2</v>
      </c>
      <c r="F198" s="18">
        <f t="shared" si="18"/>
        <v>5.5855587608958111E-2</v>
      </c>
      <c r="H198">
        <f t="shared" si="24"/>
        <v>191</v>
      </c>
      <c r="I198" s="22">
        <f t="shared" si="25"/>
        <v>1681.6238653884361</v>
      </c>
      <c r="J198" s="18">
        <f t="shared" si="21"/>
        <v>9.9590231417988424E-5</v>
      </c>
    </row>
    <row r="199" spans="1:10" x14ac:dyDescent="0.3">
      <c r="A199">
        <f t="shared" si="22"/>
        <v>192</v>
      </c>
      <c r="B199">
        <f t="shared" si="19"/>
        <v>191</v>
      </c>
      <c r="C199">
        <f t="shared" si="20"/>
        <v>16</v>
      </c>
      <c r="D199" s="18">
        <f t="shared" si="26"/>
        <v>9.9590231417988424E-5</v>
      </c>
      <c r="E199" s="18">
        <f t="shared" si="23"/>
        <v>2.6818896464349935E-2</v>
      </c>
      <c r="F199" s="18">
        <f t="shared" si="18"/>
        <v>5.5013875316613912E-2</v>
      </c>
      <c r="H199">
        <f t="shared" si="24"/>
        <v>192</v>
      </c>
      <c r="I199" s="22">
        <f t="shared" si="25"/>
        <v>1683.0991394744765</v>
      </c>
      <c r="J199" s="18">
        <f t="shared" si="21"/>
        <v>9.8707722234938822E-5</v>
      </c>
    </row>
    <row r="200" spans="1:10" x14ac:dyDescent="0.3">
      <c r="A200">
        <f t="shared" si="22"/>
        <v>193</v>
      </c>
      <c r="B200">
        <f t="shared" si="19"/>
        <v>192</v>
      </c>
      <c r="C200">
        <f t="shared" si="20"/>
        <v>17</v>
      </c>
      <c r="D200" s="18">
        <f t="shared" si="26"/>
        <v>9.8707722234938822E-5</v>
      </c>
      <c r="E200" s="18">
        <f t="shared" si="23"/>
        <v>2.6720188742114997E-2</v>
      </c>
      <c r="F200" s="18">
        <f t="shared" ref="F200:F263" si="27">1/(1+$F$5)^B200</f>
        <v>5.4184847155140263E-2</v>
      </c>
      <c r="H200">
        <f t="shared" si="24"/>
        <v>193</v>
      </c>
      <c r="I200" s="22">
        <f t="shared" si="25"/>
        <v>1684.5521820097276</v>
      </c>
      <c r="J200" s="18">
        <f t="shared" si="21"/>
        <v>9.7837541617807792E-5</v>
      </c>
    </row>
    <row r="201" spans="1:10" x14ac:dyDescent="0.3">
      <c r="A201">
        <f t="shared" si="22"/>
        <v>194</v>
      </c>
      <c r="B201">
        <f t="shared" ref="B201:B264" si="28">A201-1</f>
        <v>193</v>
      </c>
      <c r="C201">
        <f t="shared" ref="C201:C264" si="29">INT(B201/12)+1</f>
        <v>17</v>
      </c>
      <c r="D201" s="18">
        <f t="shared" si="26"/>
        <v>9.7837541617807792E-5</v>
      </c>
      <c r="E201" s="18">
        <f t="shared" si="23"/>
        <v>2.6622351200497191E-2</v>
      </c>
      <c r="F201" s="18">
        <f t="shared" si="27"/>
        <v>5.3368311981818441E-2</v>
      </c>
      <c r="H201">
        <f t="shared" si="24"/>
        <v>194</v>
      </c>
      <c r="I201" s="22">
        <f t="shared" si="25"/>
        <v>1685.9833280111568</v>
      </c>
      <c r="J201" s="18">
        <f t="shared" ref="J201:J264" si="30">D202</f>
        <v>9.6979455003191599E-5</v>
      </c>
    </row>
    <row r="202" spans="1:10" x14ac:dyDescent="0.3">
      <c r="A202">
        <f t="shared" ref="A202:A265" si="31">A201+1</f>
        <v>195</v>
      </c>
      <c r="B202">
        <f t="shared" si="28"/>
        <v>194</v>
      </c>
      <c r="C202">
        <f t="shared" si="29"/>
        <v>17</v>
      </c>
      <c r="D202" s="18">
        <f t="shared" si="26"/>
        <v>9.6979455003191599E-5</v>
      </c>
      <c r="E202" s="18">
        <f t="shared" ref="E202:E265" si="32">E201-D202</f>
        <v>2.6525371745493999E-2</v>
      </c>
      <c r="F202" s="18">
        <f t="shared" si="27"/>
        <v>5.2564081534342985E-2</v>
      </c>
      <c r="H202">
        <f t="shared" ref="H202:H265" si="33">H201+1</f>
        <v>195</v>
      </c>
      <c r="I202" s="22">
        <f t="shared" ref="I202:I265" si="34">I201+$F$4*F202</f>
        <v>1687.3929074472144</v>
      </c>
      <c r="J202" s="18">
        <f t="shared" si="30"/>
        <v>9.6133233464369035E-5</v>
      </c>
    </row>
    <row r="203" spans="1:10" x14ac:dyDescent="0.3">
      <c r="A203">
        <f t="shared" si="31"/>
        <v>196</v>
      </c>
      <c r="B203">
        <f t="shared" si="28"/>
        <v>195</v>
      </c>
      <c r="C203">
        <f t="shared" si="29"/>
        <v>17</v>
      </c>
      <c r="D203" s="18">
        <f t="shared" ref="D203:D266" si="35">($B$2+B203-2)/($B$1+$B$2+B203-1)*D202</f>
        <v>9.6133233464369035E-5</v>
      </c>
      <c r="E203" s="18">
        <f t="shared" si="32"/>
        <v>2.6429238512029631E-2</v>
      </c>
      <c r="F203" s="18">
        <f t="shared" si="27"/>
        <v>5.1771970387415524E-2</v>
      </c>
      <c r="H203">
        <f t="shared" si="33"/>
        <v>196</v>
      </c>
      <c r="I203" s="22">
        <f t="shared" si="34"/>
        <v>1688.7812453139115</v>
      </c>
      <c r="J203" s="18">
        <f t="shared" si="30"/>
        <v>9.5298653547926397E-5</v>
      </c>
    </row>
    <row r="204" spans="1:10" x14ac:dyDescent="0.3">
      <c r="A204">
        <f t="shared" si="31"/>
        <v>197</v>
      </c>
      <c r="B204">
        <f t="shared" si="28"/>
        <v>196</v>
      </c>
      <c r="C204">
        <f t="shared" si="29"/>
        <v>17</v>
      </c>
      <c r="D204" s="18">
        <f t="shared" si="35"/>
        <v>9.5298653547926397E-5</v>
      </c>
      <c r="E204" s="18">
        <f t="shared" si="32"/>
        <v>2.6333939858481707E-2</v>
      </c>
      <c r="F204" s="18">
        <f t="shared" si="27"/>
        <v>5.0991795909992643E-2</v>
      </c>
      <c r="H204">
        <f t="shared" si="33"/>
        <v>197</v>
      </c>
      <c r="I204" s="22">
        <f t="shared" si="34"/>
        <v>1690.1486617097523</v>
      </c>
      <c r="J204" s="18">
        <f t="shared" si="30"/>
        <v>9.4475497115918978E-5</v>
      </c>
    </row>
    <row r="205" spans="1:10" x14ac:dyDescent="0.3">
      <c r="A205">
        <f t="shared" si="31"/>
        <v>198</v>
      </c>
      <c r="B205">
        <f t="shared" si="28"/>
        <v>197</v>
      </c>
      <c r="C205">
        <f t="shared" si="29"/>
        <v>17</v>
      </c>
      <c r="D205" s="18">
        <f t="shared" si="35"/>
        <v>9.4475497115918978E-5</v>
      </c>
      <c r="E205" s="18">
        <f t="shared" si="32"/>
        <v>2.6239464361365789E-2</v>
      </c>
      <c r="F205" s="18">
        <f t="shared" si="27"/>
        <v>5.0223378223178003E-2</v>
      </c>
      <c r="H205">
        <f t="shared" si="33"/>
        <v>198</v>
      </c>
      <c r="I205" s="22">
        <f t="shared" si="34"/>
        <v>1691.4954719095363</v>
      </c>
      <c r="J205" s="18">
        <f t="shared" si="30"/>
        <v>9.3663551193354442E-5</v>
      </c>
    </row>
    <row r="206" spans="1:10" x14ac:dyDescent="0.3">
      <c r="A206">
        <f t="shared" si="31"/>
        <v>199</v>
      </c>
      <c r="B206">
        <f t="shared" si="28"/>
        <v>198</v>
      </c>
      <c r="C206">
        <f t="shared" si="29"/>
        <v>17</v>
      </c>
      <c r="D206" s="18">
        <f t="shared" si="35"/>
        <v>9.3663551193354442E-5</v>
      </c>
      <c r="E206" s="18">
        <f t="shared" si="32"/>
        <v>2.6145800810172433E-2</v>
      </c>
      <c r="F206" s="18">
        <f t="shared" si="27"/>
        <v>4.9466540158749142E-2</v>
      </c>
      <c r="H206">
        <f t="shared" si="33"/>
        <v>199</v>
      </c>
      <c r="I206" s="22">
        <f t="shared" si="34"/>
        <v>1692.8219864370494</v>
      </c>
      <c r="J206" s="18">
        <f t="shared" si="30"/>
        <v>9.2862607820793025E-5</v>
      </c>
    </row>
    <row r="207" spans="1:10" x14ac:dyDescent="0.3">
      <c r="A207">
        <f t="shared" si="31"/>
        <v>200</v>
      </c>
      <c r="B207">
        <f t="shared" si="28"/>
        <v>199</v>
      </c>
      <c r="C207">
        <f t="shared" si="29"/>
        <v>17</v>
      </c>
      <c r="D207" s="18">
        <f t="shared" si="35"/>
        <v>9.2862607820793025E-5</v>
      </c>
      <c r="E207" s="18">
        <f t="shared" si="32"/>
        <v>2.605293820235164E-2</v>
      </c>
      <c r="F207" s="18">
        <f t="shared" si="27"/>
        <v>4.8721107218309016E-2</v>
      </c>
      <c r="H207">
        <f t="shared" si="33"/>
        <v>200</v>
      </c>
      <c r="I207" s="22">
        <f t="shared" si="34"/>
        <v>1694.1285111366585</v>
      </c>
      <c r="J207" s="18">
        <f t="shared" si="30"/>
        <v>9.2072463911868239E-5</v>
      </c>
    </row>
    <row r="208" spans="1:10" x14ac:dyDescent="0.3">
      <c r="A208">
        <f t="shared" si="31"/>
        <v>201</v>
      </c>
      <c r="B208">
        <f t="shared" si="28"/>
        <v>200</v>
      </c>
      <c r="C208">
        <f t="shared" si="29"/>
        <v>17</v>
      </c>
      <c r="D208" s="18">
        <f t="shared" si="35"/>
        <v>9.2072463911868239E-5</v>
      </c>
      <c r="E208" s="18">
        <f t="shared" si="32"/>
        <v>2.5960865738439771E-2</v>
      </c>
      <c r="F208" s="18">
        <f t="shared" si="27"/>
        <v>4.7986907533053298E-2</v>
      </c>
      <c r="H208">
        <f t="shared" si="33"/>
        <v>201</v>
      </c>
      <c r="I208" s="22">
        <f t="shared" si="34"/>
        <v>1695.4153472438279</v>
      </c>
      <c r="J208" s="18">
        <f t="shared" si="30"/>
        <v>9.1292921115540334E-5</v>
      </c>
    </row>
    <row r="209" spans="1:10" x14ac:dyDescent="0.3">
      <c r="A209">
        <f t="shared" si="31"/>
        <v>202</v>
      </c>
      <c r="B209">
        <f t="shared" si="28"/>
        <v>201</v>
      </c>
      <c r="C209">
        <f t="shared" si="29"/>
        <v>17</v>
      </c>
      <c r="D209" s="18">
        <f t="shared" si="35"/>
        <v>9.1292921115540334E-5</v>
      </c>
      <c r="E209" s="18">
        <f t="shared" si="32"/>
        <v>2.586957281732423E-2</v>
      </c>
      <c r="F209" s="18">
        <f t="shared" si="27"/>
        <v>4.7263771824143895E-2</v>
      </c>
      <c r="H209">
        <f t="shared" si="33"/>
        <v>202</v>
      </c>
      <c r="I209" s="22">
        <f t="shared" si="34"/>
        <v>1696.6827914545729</v>
      </c>
      <c r="J209" s="18">
        <f t="shared" si="30"/>
        <v>9.0523785682902717E-5</v>
      </c>
    </row>
    <row r="210" spans="1:10" x14ac:dyDescent="0.3">
      <c r="A210">
        <f t="shared" si="31"/>
        <v>203</v>
      </c>
      <c r="B210">
        <f t="shared" si="28"/>
        <v>202</v>
      </c>
      <c r="C210">
        <f t="shared" si="29"/>
        <v>17</v>
      </c>
      <c r="D210" s="18">
        <f t="shared" si="35"/>
        <v>9.0523785682902717E-5</v>
      </c>
      <c r="E210" s="18">
        <f t="shared" si="32"/>
        <v>2.5779049031641327E-2</v>
      </c>
      <c r="F210" s="18">
        <f t="shared" si="27"/>
        <v>4.6551533363679599E-2</v>
      </c>
      <c r="H210">
        <f t="shared" si="33"/>
        <v>203</v>
      </c>
      <c r="I210" s="22">
        <f t="shared" si="34"/>
        <v>1697.9311359938667</v>
      </c>
      <c r="J210" s="18">
        <f t="shared" si="30"/>
        <v>8.9764868338369257E-5</v>
      </c>
    </row>
    <row r="211" spans="1:10" x14ac:dyDescent="0.3">
      <c r="A211">
        <f t="shared" si="31"/>
        <v>204</v>
      </c>
      <c r="B211">
        <f t="shared" si="28"/>
        <v>203</v>
      </c>
      <c r="C211">
        <f t="shared" si="29"/>
        <v>17</v>
      </c>
      <c r="D211" s="18">
        <f t="shared" si="35"/>
        <v>8.9764868338369257E-5</v>
      </c>
      <c r="E211" s="18">
        <f t="shared" si="32"/>
        <v>2.5689284163302958E-2</v>
      </c>
      <c r="F211" s="18">
        <f t="shared" si="27"/>
        <v>4.5850027936254888E-2</v>
      </c>
      <c r="H211">
        <f t="shared" si="33"/>
        <v>204</v>
      </c>
      <c r="I211" s="22">
        <f t="shared" si="34"/>
        <v>1699.1606686830166</v>
      </c>
      <c r="J211" s="18">
        <f t="shared" si="30"/>
        <v>8.9015984155077813E-5</v>
      </c>
    </row>
    <row r="212" spans="1:10" x14ac:dyDescent="0.3">
      <c r="A212">
        <f t="shared" si="31"/>
        <v>205</v>
      </c>
      <c r="B212">
        <f t="shared" si="28"/>
        <v>204</v>
      </c>
      <c r="C212">
        <f t="shared" si="29"/>
        <v>18</v>
      </c>
      <c r="D212" s="18">
        <f t="shared" si="35"/>
        <v>8.9015984155077813E-5</v>
      </c>
      <c r="E212" s="18">
        <f t="shared" si="32"/>
        <v>2.5600268179147879E-2</v>
      </c>
      <c r="F212" s="18">
        <f t="shared" si="27"/>
        <v>4.5159093801098088E-2</v>
      </c>
      <c r="H212">
        <f t="shared" si="33"/>
        <v>205</v>
      </c>
      <c r="I212" s="22">
        <f t="shared" si="34"/>
        <v>1700.3716730060244</v>
      </c>
      <c r="J212" s="18">
        <f t="shared" si="30"/>
        <v>8.8276952434352055E-5</v>
      </c>
    </row>
    <row r="213" spans="1:10" x14ac:dyDescent="0.3">
      <c r="A213">
        <f t="shared" si="31"/>
        <v>206</v>
      </c>
      <c r="B213">
        <f t="shared" si="28"/>
        <v>205</v>
      </c>
      <c r="C213">
        <f t="shared" si="29"/>
        <v>18</v>
      </c>
      <c r="D213" s="18">
        <f t="shared" si="35"/>
        <v>8.8276952434352055E-5</v>
      </c>
      <c r="E213" s="18">
        <f t="shared" si="32"/>
        <v>2.5511991226713528E-2</v>
      </c>
      <c r="F213" s="18">
        <f t="shared" si="27"/>
        <v>4.4478571654779954E-2</v>
      </c>
      <c r="H213">
        <f t="shared" si="33"/>
        <v>206</v>
      </c>
      <c r="I213" s="22">
        <f t="shared" si="34"/>
        <v>1701.5644281749476</v>
      </c>
      <c r="J213" s="18">
        <f t="shared" si="30"/>
        <v>8.7547596589070524E-5</v>
      </c>
    </row>
    <row r="214" spans="1:10" x14ac:dyDescent="0.3">
      <c r="A214">
        <f t="shared" si="31"/>
        <v>207</v>
      </c>
      <c r="B214">
        <f t="shared" si="28"/>
        <v>206</v>
      </c>
      <c r="C214">
        <f t="shared" si="29"/>
        <v>18</v>
      </c>
      <c r="D214" s="18">
        <f t="shared" si="35"/>
        <v>8.7547596589070524E-5</v>
      </c>
      <c r="E214" s="18">
        <f t="shared" si="32"/>
        <v>2.5424443630124458E-2</v>
      </c>
      <c r="F214" s="18">
        <f t="shared" si="27"/>
        <v>4.3808304594484343E-2</v>
      </c>
      <c r="H214">
        <f t="shared" si="33"/>
        <v>207</v>
      </c>
      <c r="I214" s="22">
        <f t="shared" si="34"/>
        <v>1702.7392091942752</v>
      </c>
      <c r="J214" s="18">
        <f t="shared" si="30"/>
        <v>8.6827744030798073E-5</v>
      </c>
    </row>
    <row r="215" spans="1:10" x14ac:dyDescent="0.3">
      <c r="A215">
        <f t="shared" si="31"/>
        <v>208</v>
      </c>
      <c r="B215">
        <f t="shared" si="28"/>
        <v>207</v>
      </c>
      <c r="C215">
        <f t="shared" si="29"/>
        <v>18</v>
      </c>
      <c r="D215" s="18">
        <f t="shared" si="35"/>
        <v>8.6827744030798073E-5</v>
      </c>
      <c r="E215" s="18">
        <f t="shared" si="32"/>
        <v>2.5337615886093661E-2</v>
      </c>
      <c r="F215" s="18">
        <f t="shared" si="27"/>
        <v>4.31481380818323E-2</v>
      </c>
      <c r="H215">
        <f t="shared" si="33"/>
        <v>208</v>
      </c>
      <c r="I215" s="22">
        <f t="shared" si="34"/>
        <v>1703.8962869243328</v>
      </c>
      <c r="J215" s="18">
        <f t="shared" si="30"/>
        <v>8.611722606054084E-5</v>
      </c>
    </row>
    <row r="216" spans="1:10" x14ac:dyDescent="0.3">
      <c r="A216">
        <f t="shared" si="31"/>
        <v>209</v>
      </c>
      <c r="B216">
        <f t="shared" si="28"/>
        <v>208</v>
      </c>
      <c r="C216">
        <f t="shared" si="29"/>
        <v>18</v>
      </c>
      <c r="D216" s="18">
        <f t="shared" si="35"/>
        <v>8.611722606054084E-5</v>
      </c>
      <c r="E216" s="18">
        <f t="shared" si="32"/>
        <v>2.5251498660033119E-2</v>
      </c>
      <c r="F216" s="18">
        <f t="shared" si="27"/>
        <v>4.2497919907251359E-2</v>
      </c>
      <c r="H216">
        <f t="shared" si="33"/>
        <v>209</v>
      </c>
      <c r="I216" s="22">
        <f t="shared" si="34"/>
        <v>1705.0359281437336</v>
      </c>
      <c r="J216" s="18">
        <f t="shared" si="30"/>
        <v>8.5415877762991884E-5</v>
      </c>
    </row>
    <row r="217" spans="1:10" x14ac:dyDescent="0.3">
      <c r="A217">
        <f t="shared" si="31"/>
        <v>210</v>
      </c>
      <c r="B217">
        <f t="shared" si="28"/>
        <v>209</v>
      </c>
      <c r="C217">
        <f t="shared" si="29"/>
        <v>18</v>
      </c>
      <c r="D217" s="18">
        <f t="shared" si="35"/>
        <v>8.5415877762991884E-5</v>
      </c>
      <c r="E217" s="18">
        <f t="shared" si="32"/>
        <v>2.5166082782270126E-2</v>
      </c>
      <c r="F217" s="18">
        <f t="shared" si="27"/>
        <v>4.1857500154881662E-2</v>
      </c>
      <c r="H217">
        <f t="shared" si="33"/>
        <v>210</v>
      </c>
      <c r="I217" s="22">
        <f t="shared" si="34"/>
        <v>1706.1583956108871</v>
      </c>
      <c r="J217" s="18">
        <f t="shared" si="30"/>
        <v>8.4723537904139723E-5</v>
      </c>
    </row>
    <row r="218" spans="1:10" x14ac:dyDescent="0.3">
      <c r="A218">
        <f t="shared" si="31"/>
        <v>211</v>
      </c>
      <c r="B218">
        <f t="shared" si="28"/>
        <v>210</v>
      </c>
      <c r="C218">
        <f t="shared" si="29"/>
        <v>18</v>
      </c>
      <c r="D218" s="18">
        <f t="shared" si="35"/>
        <v>8.4723537904139723E-5</v>
      </c>
      <c r="E218" s="18">
        <f t="shared" si="32"/>
        <v>2.5081359244365987E-2</v>
      </c>
      <c r="F218" s="18">
        <f t="shared" si="27"/>
        <v>4.1226731168011094E-2</v>
      </c>
      <c r="H218">
        <f t="shared" si="33"/>
        <v>211</v>
      </c>
      <c r="I218" s="22">
        <f t="shared" si="34"/>
        <v>1707.263948124581</v>
      </c>
      <c r="J218" s="18">
        <f t="shared" si="30"/>
        <v>8.4040048832117659E-5</v>
      </c>
    </row>
    <row r="219" spans="1:10" x14ac:dyDescent="0.3">
      <c r="A219">
        <f t="shared" si="31"/>
        <v>212</v>
      </c>
      <c r="B219">
        <f t="shared" si="28"/>
        <v>211</v>
      </c>
      <c r="C219">
        <f t="shared" si="29"/>
        <v>18</v>
      </c>
      <c r="D219" s="18">
        <f t="shared" si="35"/>
        <v>8.4040048832117659E-5</v>
      </c>
      <c r="E219" s="18">
        <f t="shared" si="32"/>
        <v>2.4997319195533871E-2</v>
      </c>
      <c r="F219" s="18">
        <f t="shared" si="27"/>
        <v>4.0605467515031114E-2</v>
      </c>
      <c r="H219">
        <f t="shared" si="33"/>
        <v>212</v>
      </c>
      <c r="I219" s="22">
        <f t="shared" si="34"/>
        <v>1708.3528405836512</v>
      </c>
      <c r="J219" s="18">
        <f t="shared" si="30"/>
        <v>8.3365256381176487E-5</v>
      </c>
    </row>
    <row r="220" spans="1:10" x14ac:dyDescent="0.3">
      <c r="A220">
        <f t="shared" si="31"/>
        <v>213</v>
      </c>
      <c r="B220">
        <f t="shared" si="28"/>
        <v>212</v>
      </c>
      <c r="C220">
        <f t="shared" si="29"/>
        <v>18</v>
      </c>
      <c r="D220" s="18">
        <f t="shared" si="35"/>
        <v>8.3365256381176487E-5</v>
      </c>
      <c r="E220" s="18">
        <f t="shared" si="32"/>
        <v>2.4913953939152696E-2</v>
      </c>
      <c r="F220" s="18">
        <f t="shared" si="27"/>
        <v>3.9993565955905759E-2</v>
      </c>
      <c r="H220">
        <f t="shared" si="33"/>
        <v>213</v>
      </c>
      <c r="I220" s="22">
        <f t="shared" si="34"/>
        <v>1709.425324045751</v>
      </c>
      <c r="J220" s="18">
        <f t="shared" si="30"/>
        <v>8.2699009778668071E-5</v>
      </c>
    </row>
    <row r="221" spans="1:10" x14ac:dyDescent="0.3">
      <c r="A221">
        <f t="shared" si="31"/>
        <v>214</v>
      </c>
      <c r="B221">
        <f t="shared" si="28"/>
        <v>213</v>
      </c>
      <c r="C221">
        <f t="shared" si="29"/>
        <v>18</v>
      </c>
      <c r="D221" s="18">
        <f t="shared" si="35"/>
        <v>8.2699009778668071E-5</v>
      </c>
      <c r="E221" s="18">
        <f t="shared" si="32"/>
        <v>2.4831254929374026E-2</v>
      </c>
      <c r="F221" s="18">
        <f t="shared" si="27"/>
        <v>3.9390885409145822E-2</v>
      </c>
      <c r="H221">
        <f t="shared" si="33"/>
        <v>214</v>
      </c>
      <c r="I221" s="22">
        <f t="shared" si="34"/>
        <v>1710.4816457852369</v>
      </c>
      <c r="J221" s="18">
        <f t="shared" si="30"/>
        <v>8.2041161554931877E-5</v>
      </c>
    </row>
    <row r="222" spans="1:10" x14ac:dyDescent="0.3">
      <c r="A222">
        <f t="shared" si="31"/>
        <v>215</v>
      </c>
      <c r="B222">
        <f t="shared" si="28"/>
        <v>214</v>
      </c>
      <c r="C222">
        <f t="shared" si="29"/>
        <v>18</v>
      </c>
      <c r="D222" s="18">
        <f t="shared" si="35"/>
        <v>8.2041161554931877E-5</v>
      </c>
      <c r="E222" s="18">
        <f t="shared" si="32"/>
        <v>2.4749213767819096E-2</v>
      </c>
      <c r="F222" s="18">
        <f t="shared" si="27"/>
        <v>3.8797286919280825E-2</v>
      </c>
      <c r="H222">
        <f t="shared" si="33"/>
        <v>215</v>
      </c>
      <c r="I222" s="22">
        <f t="shared" si="34"/>
        <v>1711.522049350179</v>
      </c>
      <c r="J222" s="18">
        <f t="shared" si="30"/>
        <v>8.1391567455980785E-5</v>
      </c>
    </row>
    <row r="223" spans="1:10" x14ac:dyDescent="0.3">
      <c r="A223">
        <f t="shared" si="31"/>
        <v>216</v>
      </c>
      <c r="B223">
        <f t="shared" si="28"/>
        <v>215</v>
      </c>
      <c r="C223">
        <f t="shared" si="29"/>
        <v>18</v>
      </c>
      <c r="D223" s="18">
        <f t="shared" si="35"/>
        <v>8.1391567455980785E-5</v>
      </c>
      <c r="E223" s="18">
        <f t="shared" si="32"/>
        <v>2.4667822200363114E-2</v>
      </c>
      <c r="F223" s="18">
        <f t="shared" si="27"/>
        <v>3.8212633624821059E-2</v>
      </c>
      <c r="H223">
        <f t="shared" si="33"/>
        <v>216</v>
      </c>
      <c r="I223" s="22">
        <f t="shared" si="34"/>
        <v>1712.5467746185157</v>
      </c>
      <c r="J223" s="18">
        <f t="shared" si="30"/>
        <v>8.0750086358886728E-5</v>
      </c>
    </row>
    <row r="224" spans="1:10" x14ac:dyDescent="0.3">
      <c r="A224">
        <f t="shared" si="31"/>
        <v>217</v>
      </c>
      <c r="B224">
        <f t="shared" si="28"/>
        <v>216</v>
      </c>
      <c r="C224">
        <f t="shared" si="29"/>
        <v>19</v>
      </c>
      <c r="D224" s="18">
        <f t="shared" si="35"/>
        <v>8.0750086358886728E-5</v>
      </c>
      <c r="E224" s="18">
        <f t="shared" si="32"/>
        <v>2.4587072114004228E-2</v>
      </c>
      <c r="F224" s="18">
        <f t="shared" si="27"/>
        <v>3.7636790726702514E-2</v>
      </c>
      <c r="H224">
        <f t="shared" si="33"/>
        <v>217</v>
      </c>
      <c r="I224" s="22">
        <f t="shared" si="34"/>
        <v>1713.5560578533591</v>
      </c>
      <c r="J224" s="18">
        <f t="shared" si="30"/>
        <v>8.0116580189770715E-5</v>
      </c>
    </row>
    <row r="225" spans="1:10" x14ac:dyDescent="0.3">
      <c r="A225">
        <f t="shared" si="31"/>
        <v>218</v>
      </c>
      <c r="B225">
        <f t="shared" si="28"/>
        <v>217</v>
      </c>
      <c r="C225">
        <f t="shared" si="29"/>
        <v>19</v>
      </c>
      <c r="D225" s="18">
        <f t="shared" si="35"/>
        <v>8.0116580189770715E-5</v>
      </c>
      <c r="E225" s="18">
        <f t="shared" si="32"/>
        <v>2.4506955533814458E-2</v>
      </c>
      <c r="F225" s="18">
        <f t="shared" si="27"/>
        <v>3.7069625457207232E-2</v>
      </c>
      <c r="H225">
        <f t="shared" si="33"/>
        <v>218</v>
      </c>
      <c r="I225" s="22">
        <f t="shared" si="34"/>
        <v>1714.5501317574697</v>
      </c>
      <c r="J225" s="18">
        <f t="shared" si="30"/>
        <v>7.9490913844305525E-5</v>
      </c>
    </row>
    <row r="226" spans="1:10" x14ac:dyDescent="0.3">
      <c r="A226">
        <f t="shared" si="31"/>
        <v>219</v>
      </c>
      <c r="B226">
        <f t="shared" si="28"/>
        <v>218</v>
      </c>
      <c r="C226">
        <f t="shared" si="29"/>
        <v>19</v>
      </c>
      <c r="D226" s="18">
        <f t="shared" si="35"/>
        <v>7.9490913844305525E-5</v>
      </c>
      <c r="E226" s="18">
        <f t="shared" si="32"/>
        <v>2.4427464619970155E-2</v>
      </c>
      <c r="F226" s="18">
        <f t="shared" si="27"/>
        <v>3.6511007049352145E-2</v>
      </c>
      <c r="H226">
        <f t="shared" si="33"/>
        <v>219</v>
      </c>
      <c r="I226" s="22">
        <f t="shared" si="34"/>
        <v>1715.529225526908</v>
      </c>
      <c r="J226" s="18">
        <f t="shared" si="30"/>
        <v>7.8872955110643013E-5</v>
      </c>
    </row>
    <row r="227" spans="1:10" x14ac:dyDescent="0.3">
      <c r="A227">
        <f t="shared" si="31"/>
        <v>220</v>
      </c>
      <c r="B227">
        <f t="shared" si="28"/>
        <v>219</v>
      </c>
      <c r="C227">
        <f t="shared" si="29"/>
        <v>19</v>
      </c>
      <c r="D227" s="18">
        <f t="shared" si="35"/>
        <v>7.8872955110643013E-5</v>
      </c>
      <c r="E227" s="18">
        <f t="shared" si="32"/>
        <v>2.434859166485951E-2</v>
      </c>
      <c r="F227" s="18">
        <f t="shared" si="27"/>
        <v>3.596080670673904E-2</v>
      </c>
      <c r="H227">
        <f t="shared" si="33"/>
        <v>220</v>
      </c>
      <c r="I227" s="22">
        <f t="shared" si="34"/>
        <v>1716.4935649038787</v>
      </c>
      <c r="J227" s="18">
        <f t="shared" si="30"/>
        <v>7.8262574594681463E-5</v>
      </c>
    </row>
    <row r="228" spans="1:10" x14ac:dyDescent="0.3">
      <c r="A228">
        <f t="shared" si="31"/>
        <v>221</v>
      </c>
      <c r="B228">
        <f t="shared" si="28"/>
        <v>220</v>
      </c>
      <c r="C228">
        <f t="shared" si="29"/>
        <v>19</v>
      </c>
      <c r="D228" s="18">
        <f t="shared" si="35"/>
        <v>7.8262574594681463E-5</v>
      </c>
      <c r="E228" s="18">
        <f t="shared" si="32"/>
        <v>2.4270329090264831E-2</v>
      </c>
      <c r="F228" s="18">
        <f t="shared" si="27"/>
        <v>3.5418897573858993E-2</v>
      </c>
      <c r="H228">
        <f t="shared" si="33"/>
        <v>221</v>
      </c>
      <c r="I228" s="22">
        <f t="shared" si="34"/>
        <v>1717.4433722287783</v>
      </c>
      <c r="J228" s="18">
        <f t="shared" si="30"/>
        <v>7.7659645647591729E-5</v>
      </c>
    </row>
    <row r="229" spans="1:10" x14ac:dyDescent="0.3">
      <c r="A229">
        <f t="shared" si="31"/>
        <v>222</v>
      </c>
      <c r="B229">
        <f t="shared" si="28"/>
        <v>221</v>
      </c>
      <c r="C229">
        <f t="shared" si="29"/>
        <v>19</v>
      </c>
      <c r="D229" s="18">
        <f t="shared" si="35"/>
        <v>7.7659645647591729E-5</v>
      </c>
      <c r="E229" s="18">
        <f t="shared" si="32"/>
        <v>2.4192669444617239E-2</v>
      </c>
      <c r="F229" s="18">
        <f t="shared" si="27"/>
        <v>3.4885154706844272E-2</v>
      </c>
      <c r="H229">
        <f t="shared" si="33"/>
        <v>222</v>
      </c>
      <c r="I229" s="22">
        <f t="shared" si="34"/>
        <v>1718.3788664914589</v>
      </c>
      <c r="J229" s="18">
        <f t="shared" si="30"/>
        <v>7.7064044295523961E-5</v>
      </c>
    </row>
    <row r="230" spans="1:10" x14ac:dyDescent="0.3">
      <c r="A230">
        <f t="shared" si="31"/>
        <v>223</v>
      </c>
      <c r="B230">
        <f t="shared" si="28"/>
        <v>222</v>
      </c>
      <c r="C230">
        <f t="shared" si="29"/>
        <v>19</v>
      </c>
      <c r="D230" s="18">
        <f t="shared" si="35"/>
        <v>7.7064044295523961E-5</v>
      </c>
      <c r="E230" s="18">
        <f t="shared" si="32"/>
        <v>2.4115605400321715E-2</v>
      </c>
      <c r="F230" s="18">
        <f t="shared" si="27"/>
        <v>3.435945504466096E-2</v>
      </c>
      <c r="H230">
        <f t="shared" si="33"/>
        <v>223</v>
      </c>
      <c r="I230" s="22">
        <f t="shared" si="34"/>
        <v>1719.3002633817187</v>
      </c>
      <c r="J230" s="18">
        <f t="shared" si="30"/>
        <v>7.6475649171420113E-5</v>
      </c>
    </row>
    <row r="231" spans="1:10" x14ac:dyDescent="0.3">
      <c r="A231">
        <f t="shared" si="31"/>
        <v>224</v>
      </c>
      <c r="B231">
        <f t="shared" si="28"/>
        <v>223</v>
      </c>
      <c r="C231">
        <f t="shared" si="29"/>
        <v>19</v>
      </c>
      <c r="D231" s="18">
        <f t="shared" si="35"/>
        <v>7.6475649171420113E-5</v>
      </c>
      <c r="E231" s="18">
        <f t="shared" si="32"/>
        <v>2.4039129751150294E-2</v>
      </c>
      <c r="F231" s="18">
        <f t="shared" si="27"/>
        <v>3.38416773807357E-2</v>
      </c>
      <c r="H231">
        <f t="shared" si="33"/>
        <v>224</v>
      </c>
      <c r="I231" s="22">
        <f t="shared" si="34"/>
        <v>1720.2077753390315</v>
      </c>
      <c r="J231" s="18">
        <f t="shared" si="30"/>
        <v>7.5894341448859776E-5</v>
      </c>
    </row>
    <row r="232" spans="1:10" x14ac:dyDescent="0.3">
      <c r="A232">
        <f t="shared" si="31"/>
        <v>225</v>
      </c>
      <c r="B232">
        <f t="shared" si="28"/>
        <v>224</v>
      </c>
      <c r="C232">
        <f t="shared" si="29"/>
        <v>19</v>
      </c>
      <c r="D232" s="18">
        <f t="shared" si="35"/>
        <v>7.5894341448859776E-5</v>
      </c>
      <c r="E232" s="18">
        <f t="shared" si="32"/>
        <v>2.3963235409701435E-2</v>
      </c>
      <c r="F232" s="18">
        <f t="shared" si="27"/>
        <v>3.3331702335010045E-2</v>
      </c>
      <c r="H232">
        <f t="shared" si="33"/>
        <v>225</v>
      </c>
      <c r="I232" s="22">
        <f t="shared" si="34"/>
        <v>1721.101611601528</v>
      </c>
      <c r="J232" s="18">
        <f t="shared" si="30"/>
        <v>7.532000477787012E-5</v>
      </c>
    </row>
    <row r="233" spans="1:10" x14ac:dyDescent="0.3">
      <c r="A233">
        <f t="shared" si="31"/>
        <v>226</v>
      </c>
      <c r="B233">
        <f t="shared" si="28"/>
        <v>225</v>
      </c>
      <c r="C233">
        <f t="shared" si="29"/>
        <v>19</v>
      </c>
      <c r="D233" s="18">
        <f t="shared" si="35"/>
        <v>7.532000477787012E-5</v>
      </c>
      <c r="E233" s="18">
        <f t="shared" si="32"/>
        <v>2.3887915404923566E-2</v>
      </c>
      <c r="F233" s="18">
        <f t="shared" si="27"/>
        <v>3.2829412326415883E-2</v>
      </c>
      <c r="H233">
        <f t="shared" si="33"/>
        <v>226</v>
      </c>
      <c r="I233" s="22">
        <f t="shared" si="34"/>
        <v>1721.9819782542381</v>
      </c>
      <c r="J233" s="18">
        <f t="shared" si="30"/>
        <v>7.4752525222633348E-5</v>
      </c>
    </row>
    <row r="234" spans="1:10" x14ac:dyDescent="0.3">
      <c r="A234">
        <f t="shared" si="31"/>
        <v>227</v>
      </c>
      <c r="B234">
        <f t="shared" si="28"/>
        <v>226</v>
      </c>
      <c r="C234">
        <f t="shared" si="29"/>
        <v>19</v>
      </c>
      <c r="D234" s="18">
        <f t="shared" si="35"/>
        <v>7.4752525222633348E-5</v>
      </c>
      <c r="E234" s="18">
        <f t="shared" si="32"/>
        <v>2.3813162879700932E-2</v>
      </c>
      <c r="F234" s="18">
        <f t="shared" si="27"/>
        <v>3.2334691545765668E-2</v>
      </c>
      <c r="H234">
        <f t="shared" si="33"/>
        <v>227</v>
      </c>
      <c r="I234" s="22">
        <f t="shared" si="34"/>
        <v>1722.849078276606</v>
      </c>
      <c r="J234" s="18">
        <f t="shared" si="30"/>
        <v>7.4191791201027256E-5</v>
      </c>
    </row>
    <row r="235" spans="1:10" x14ac:dyDescent="0.3">
      <c r="A235">
        <f t="shared" si="31"/>
        <v>228</v>
      </c>
      <c r="B235">
        <f t="shared" si="28"/>
        <v>227</v>
      </c>
      <c r="C235">
        <f t="shared" si="29"/>
        <v>19</v>
      </c>
      <c r="D235" s="18">
        <f t="shared" si="35"/>
        <v>7.4191791201027256E-5</v>
      </c>
      <c r="E235" s="18">
        <f t="shared" si="32"/>
        <v>2.3738971088499906E-2</v>
      </c>
      <c r="F235" s="18">
        <f t="shared" si="27"/>
        <v>3.1847425929051182E-2</v>
      </c>
      <c r="H235">
        <f t="shared" si="33"/>
        <v>228</v>
      </c>
      <c r="I235" s="22">
        <f t="shared" si="34"/>
        <v>1723.7031115892898</v>
      </c>
      <c r="J235" s="18">
        <f t="shared" si="30"/>
        <v>7.3637693425937371E-5</v>
      </c>
    </row>
    <row r="236" spans="1:10" x14ac:dyDescent="0.3">
      <c r="A236">
        <f t="shared" si="31"/>
        <v>229</v>
      </c>
      <c r="B236">
        <f t="shared" si="28"/>
        <v>228</v>
      </c>
      <c r="C236">
        <f t="shared" si="29"/>
        <v>20</v>
      </c>
      <c r="D236" s="18">
        <f t="shared" si="35"/>
        <v>7.3637693425937371E-5</v>
      </c>
      <c r="E236" s="18">
        <f t="shared" si="32"/>
        <v>2.366533339507397E-2</v>
      </c>
      <c r="F236" s="18">
        <f t="shared" si="27"/>
        <v>3.1367503131144669E-2</v>
      </c>
      <c r="H236">
        <f t="shared" si="33"/>
        <v>229</v>
      </c>
      <c r="I236" s="22">
        <f t="shared" si="34"/>
        <v>1724.5442751002558</v>
      </c>
      <c r="J236" s="18">
        <f t="shared" si="30"/>
        <v>7.3090124848281148E-5</v>
      </c>
    </row>
    <row r="237" spans="1:10" x14ac:dyDescent="0.3">
      <c r="A237">
        <f t="shared" si="31"/>
        <v>230</v>
      </c>
      <c r="B237">
        <f t="shared" si="28"/>
        <v>229</v>
      </c>
      <c r="C237">
        <f t="shared" si="29"/>
        <v>20</v>
      </c>
      <c r="D237" s="18">
        <f t="shared" si="35"/>
        <v>7.3090124848281148E-5</v>
      </c>
      <c r="E237" s="18">
        <f t="shared" si="32"/>
        <v>2.3592243270225688E-2</v>
      </c>
      <c r="F237" s="18">
        <f t="shared" si="27"/>
        <v>3.0894812499896254E-2</v>
      </c>
      <c r="H237">
        <f t="shared" si="33"/>
        <v>230</v>
      </c>
      <c r="I237" s="22">
        <f t="shared" si="34"/>
        <v>1725.372762750178</v>
      </c>
      <c r="J237" s="18">
        <f t="shared" si="30"/>
        <v>7.2548980601687236E-5</v>
      </c>
    </row>
    <row r="238" spans="1:10" x14ac:dyDescent="0.3">
      <c r="A238">
        <f t="shared" si="31"/>
        <v>231</v>
      </c>
      <c r="B238">
        <f t="shared" si="28"/>
        <v>230</v>
      </c>
      <c r="C238">
        <f t="shared" si="29"/>
        <v>20</v>
      </c>
      <c r="D238" s="18">
        <f t="shared" si="35"/>
        <v>7.2548980601687236E-5</v>
      </c>
      <c r="E238" s="18">
        <f t="shared" si="32"/>
        <v>2.3519694289623999E-2</v>
      </c>
      <c r="F238" s="18">
        <f t="shared" si="27"/>
        <v>3.0429245050621747E-2</v>
      </c>
      <c r="H238">
        <f t="shared" si="33"/>
        <v>231</v>
      </c>
      <c r="I238" s="22">
        <f t="shared" si="34"/>
        <v>1726.1887655571536</v>
      </c>
      <c r="J238" s="18">
        <f t="shared" si="30"/>
        <v>7.2014157948774697E-5</v>
      </c>
    </row>
    <row r="239" spans="1:10" x14ac:dyDescent="0.3">
      <c r="A239">
        <f t="shared" si="31"/>
        <v>232</v>
      </c>
      <c r="B239">
        <f t="shared" si="28"/>
        <v>231</v>
      </c>
      <c r="C239">
        <f t="shared" si="29"/>
        <v>20</v>
      </c>
      <c r="D239" s="18">
        <f t="shared" si="35"/>
        <v>7.2014157948774697E-5</v>
      </c>
      <c r="E239" s="18">
        <f t="shared" si="32"/>
        <v>2.3447680131675225E-2</v>
      </c>
      <c r="F239" s="18">
        <f t="shared" si="27"/>
        <v>2.9970693440974829E-2</v>
      </c>
      <c r="H239">
        <f t="shared" si="33"/>
        <v>232</v>
      </c>
      <c r="I239" s="22">
        <f t="shared" si="34"/>
        <v>1726.9924716607441</v>
      </c>
      <c r="J239" s="18">
        <f t="shared" si="30"/>
        <v>7.1485556228979242E-5</v>
      </c>
    </row>
    <row r="240" spans="1:10" x14ac:dyDescent="0.3">
      <c r="A240">
        <f t="shared" si="31"/>
        <v>233</v>
      </c>
      <c r="B240">
        <f t="shared" si="28"/>
        <v>232</v>
      </c>
      <c r="C240">
        <f t="shared" si="29"/>
        <v>20</v>
      </c>
      <c r="D240" s="18">
        <f t="shared" si="35"/>
        <v>7.1485556228979242E-5</v>
      </c>
      <c r="E240" s="18">
        <f t="shared" si="32"/>
        <v>2.3376194575446246E-2</v>
      </c>
      <c r="F240" s="18">
        <f t="shared" si="27"/>
        <v>2.9519051946197996E-2</v>
      </c>
      <c r="H240">
        <f t="shared" si="33"/>
        <v>233</v>
      </c>
      <c r="I240" s="22">
        <f t="shared" si="34"/>
        <v>1727.7840663653542</v>
      </c>
      <c r="J240" s="18">
        <f t="shared" si="30"/>
        <v>7.0963076807875562E-5</v>
      </c>
    </row>
    <row r="241" spans="1:10" x14ac:dyDescent="0.3">
      <c r="A241">
        <f t="shared" si="31"/>
        <v>234</v>
      </c>
      <c r="B241">
        <f t="shared" si="28"/>
        <v>233</v>
      </c>
      <c r="C241">
        <f t="shared" si="29"/>
        <v>20</v>
      </c>
      <c r="D241" s="18">
        <f t="shared" si="35"/>
        <v>7.0963076807875562E-5</v>
      </c>
      <c r="E241" s="18">
        <f t="shared" si="32"/>
        <v>2.3305231498638369E-2</v>
      </c>
      <c r="F241" s="18">
        <f t="shared" si="27"/>
        <v>2.9074216434746367E-2</v>
      </c>
      <c r="H241">
        <f t="shared" si="33"/>
        <v>234</v>
      </c>
      <c r="I241" s="22">
        <f t="shared" si="34"/>
        <v>1728.5637321829549</v>
      </c>
      <c r="J241" s="18">
        <f t="shared" si="30"/>
        <v>7.0446623027946639E-5</v>
      </c>
    </row>
    <row r="242" spans="1:10" x14ac:dyDescent="0.3">
      <c r="A242">
        <f t="shared" si="31"/>
        <v>235</v>
      </c>
      <c r="B242">
        <f t="shared" si="28"/>
        <v>234</v>
      </c>
      <c r="C242">
        <f t="shared" si="29"/>
        <v>20</v>
      </c>
      <c r="D242" s="18">
        <f t="shared" si="35"/>
        <v>7.0446623027946639E-5</v>
      </c>
      <c r="E242" s="18">
        <f t="shared" si="32"/>
        <v>2.3234784875610422E-2</v>
      </c>
      <c r="F242" s="18">
        <f t="shared" si="27"/>
        <v>2.8636084344278907E-2</v>
      </c>
      <c r="H242">
        <f t="shared" si="33"/>
        <v>235</v>
      </c>
      <c r="I242" s="22">
        <f t="shared" si="34"/>
        <v>1729.3316488751648</v>
      </c>
      <c r="J242" s="18">
        <f t="shared" si="30"/>
        <v>6.9936100160752809E-5</v>
      </c>
    </row>
    <row r="243" spans="1:10" x14ac:dyDescent="0.3">
      <c r="A243">
        <f t="shared" si="31"/>
        <v>236</v>
      </c>
      <c r="B243">
        <f t="shared" si="28"/>
        <v>235</v>
      </c>
      <c r="C243">
        <f t="shared" si="29"/>
        <v>20</v>
      </c>
      <c r="D243" s="18">
        <f t="shared" si="35"/>
        <v>6.9936100160752809E-5</v>
      </c>
      <c r="E243" s="18">
        <f t="shared" si="32"/>
        <v>2.3164848775449668E-2</v>
      </c>
      <c r="F243" s="18">
        <f t="shared" si="27"/>
        <v>2.8204554658011326E-2</v>
      </c>
      <c r="H243">
        <f t="shared" si="33"/>
        <v>236</v>
      </c>
      <c r="I243" s="22">
        <f t="shared" si="34"/>
        <v>1730.0879934946959</v>
      </c>
      <c r="J243" s="18">
        <f t="shared" si="30"/>
        <v>6.9431415360454927E-5</v>
      </c>
    </row>
    <row r="244" spans="1:10" x14ac:dyDescent="0.3">
      <c r="A244">
        <f t="shared" si="31"/>
        <v>237</v>
      </c>
      <c r="B244">
        <f t="shared" si="28"/>
        <v>236</v>
      </c>
      <c r="C244">
        <f t="shared" si="29"/>
        <v>20</v>
      </c>
      <c r="D244" s="18">
        <f t="shared" si="35"/>
        <v>6.9431415360454927E-5</v>
      </c>
      <c r="E244" s="18">
        <f t="shared" si="32"/>
        <v>2.3095417360089212E-2</v>
      </c>
      <c r="F244" s="18">
        <f t="shared" si="27"/>
        <v>2.7779527881425511E-2</v>
      </c>
      <c r="H244">
        <f t="shared" si="33"/>
        <v>237</v>
      </c>
      <c r="I244" s="22">
        <f t="shared" si="34"/>
        <v>1730.8329404261754</v>
      </c>
      <c r="J244" s="18">
        <f t="shared" si="30"/>
        <v>6.8932477618647943E-5</v>
      </c>
    </row>
    <row r="245" spans="1:10" x14ac:dyDescent="0.3">
      <c r="A245">
        <f t="shared" si="31"/>
        <v>238</v>
      </c>
      <c r="B245">
        <f t="shared" si="28"/>
        <v>237</v>
      </c>
      <c r="C245">
        <f t="shared" si="29"/>
        <v>20</v>
      </c>
      <c r="D245" s="18">
        <f t="shared" si="35"/>
        <v>6.8932477618647943E-5</v>
      </c>
      <c r="E245" s="18">
        <f t="shared" si="32"/>
        <v>2.3026484882470565E-2</v>
      </c>
      <c r="F245" s="18">
        <f t="shared" si="27"/>
        <v>2.7360906019329768E-2</v>
      </c>
      <c r="H245">
        <f t="shared" si="33"/>
        <v>238</v>
      </c>
      <c r="I245" s="22">
        <f t="shared" si="34"/>
        <v>1731.5666614263521</v>
      </c>
      <c r="J245" s="18">
        <f t="shared" si="30"/>
        <v>6.843919772046248E-5</v>
      </c>
    </row>
    <row r="246" spans="1:10" x14ac:dyDescent="0.3">
      <c r="A246">
        <f t="shared" si="31"/>
        <v>239</v>
      </c>
      <c r="B246">
        <f t="shared" si="28"/>
        <v>238</v>
      </c>
      <c r="C246">
        <f t="shared" si="29"/>
        <v>20</v>
      </c>
      <c r="D246" s="18">
        <f t="shared" si="35"/>
        <v>6.843919772046248E-5</v>
      </c>
      <c r="E246" s="18">
        <f t="shared" si="32"/>
        <v>2.2958045684750104E-2</v>
      </c>
      <c r="F246" s="18">
        <f t="shared" si="27"/>
        <v>2.694859255326482E-2</v>
      </c>
      <c r="H246">
        <f t="shared" si="33"/>
        <v>239</v>
      </c>
      <c r="I246" s="22">
        <f t="shared" si="34"/>
        <v>1732.2893256636974</v>
      </c>
      <c r="J246" s="18">
        <f t="shared" si="30"/>
        <v>6.795148820189368E-5</v>
      </c>
    </row>
    <row r="247" spans="1:10" x14ac:dyDescent="0.3">
      <c r="A247">
        <f t="shared" si="31"/>
        <v>240</v>
      </c>
      <c r="B247">
        <f t="shared" si="28"/>
        <v>239</v>
      </c>
      <c r="C247">
        <f t="shared" si="29"/>
        <v>20</v>
      </c>
      <c r="D247" s="18">
        <f t="shared" si="35"/>
        <v>6.795148820189368E-5</v>
      </c>
      <c r="E247" s="18">
        <f t="shared" si="32"/>
        <v>2.2890094196548211E-2</v>
      </c>
      <c r="F247" s="18">
        <f t="shared" si="27"/>
        <v>2.6542492419250278E-2</v>
      </c>
      <c r="H247">
        <f t="shared" si="33"/>
        <v>240</v>
      </c>
      <c r="I247" s="22">
        <f t="shared" si="34"/>
        <v>1733.0010997574088</v>
      </c>
      <c r="J247" s="18">
        <f t="shared" si="30"/>
        <v>6.7469263308318184E-5</v>
      </c>
    </row>
    <row r="248" spans="1:10" x14ac:dyDescent="0.3">
      <c r="A248">
        <f t="shared" si="31"/>
        <v>241</v>
      </c>
      <c r="B248">
        <f t="shared" si="28"/>
        <v>240</v>
      </c>
      <c r="C248">
        <f t="shared" si="29"/>
        <v>21</v>
      </c>
      <c r="D248" s="18">
        <f t="shared" si="35"/>
        <v>6.7469263308318184E-5</v>
      </c>
      <c r="E248" s="18">
        <f t="shared" si="32"/>
        <v>2.2822624933239895E-2</v>
      </c>
      <c r="F248" s="18">
        <f t="shared" si="27"/>
        <v>2.6142511985866528E-2</v>
      </c>
      <c r="H248">
        <f t="shared" si="33"/>
        <v>241</v>
      </c>
      <c r="I248" s="22">
        <f t="shared" si="34"/>
        <v>1733.7021478158267</v>
      </c>
      <c r="J248" s="18">
        <f t="shared" si="30"/>
        <v>6.6992438954161239E-5</v>
      </c>
    </row>
    <row r="249" spans="1:10" x14ac:dyDescent="0.3">
      <c r="A249">
        <f t="shared" si="31"/>
        <v>242</v>
      </c>
      <c r="B249">
        <f t="shared" si="28"/>
        <v>241</v>
      </c>
      <c r="C249">
        <f t="shared" si="29"/>
        <v>21</v>
      </c>
      <c r="D249" s="18">
        <f t="shared" si="35"/>
        <v>6.6992438954161239E-5</v>
      </c>
      <c r="E249" s="18">
        <f t="shared" si="32"/>
        <v>2.2755632494285735E-2</v>
      </c>
      <c r="F249" s="18">
        <f t="shared" si="27"/>
        <v>2.5748559032666724E-2</v>
      </c>
      <c r="H249">
        <f t="shared" si="33"/>
        <v>242</v>
      </c>
      <c r="I249" s="22">
        <f t="shared" si="34"/>
        <v>1734.3926314742703</v>
      </c>
      <c r="J249" s="18">
        <f t="shared" si="30"/>
        <v>6.6520932683677571E-5</v>
      </c>
    </row>
    <row r="250" spans="1:10" x14ac:dyDescent="0.3">
      <c r="A250">
        <f t="shared" si="31"/>
        <v>243</v>
      </c>
      <c r="B250">
        <f t="shared" si="28"/>
        <v>242</v>
      </c>
      <c r="C250">
        <f t="shared" si="29"/>
        <v>21</v>
      </c>
      <c r="D250" s="18">
        <f t="shared" si="35"/>
        <v>6.6520932683677571E-5</v>
      </c>
      <c r="E250" s="18">
        <f t="shared" si="32"/>
        <v>2.2689111561602058E-2</v>
      </c>
      <c r="F250" s="18">
        <f t="shared" si="27"/>
        <v>2.5360542728914335E-2</v>
      </c>
      <c r="H250">
        <f t="shared" si="33"/>
        <v>243</v>
      </c>
      <c r="I250" s="22">
        <f t="shared" si="34"/>
        <v>1735.072709932306</v>
      </c>
      <c r="J250" s="18">
        <f t="shared" si="30"/>
        <v>6.6054663632810707E-5</v>
      </c>
    </row>
    <row r="251" spans="1:10" x14ac:dyDescent="0.3">
      <c r="A251">
        <f t="shared" si="31"/>
        <v>244</v>
      </c>
      <c r="B251">
        <f t="shared" si="28"/>
        <v>243</v>
      </c>
      <c r="C251">
        <f t="shared" si="29"/>
        <v>21</v>
      </c>
      <c r="D251" s="18">
        <f t="shared" si="35"/>
        <v>6.6054663632810707E-5</v>
      </c>
      <c r="E251" s="18">
        <f t="shared" si="32"/>
        <v>2.2623056897969247E-2</v>
      </c>
      <c r="F251" s="18">
        <f t="shared" si="27"/>
        <v>2.4978373612640929E-2</v>
      </c>
      <c r="H251">
        <f t="shared" si="33"/>
        <v>244</v>
      </c>
      <c r="I251" s="22">
        <f t="shared" si="34"/>
        <v>1735.7425399904521</v>
      </c>
      <c r="J251" s="18">
        <f t="shared" si="30"/>
        <v>6.559355249209692E-5</v>
      </c>
    </row>
    <row r="252" spans="1:10" x14ac:dyDescent="0.3">
      <c r="A252">
        <f t="shared" si="31"/>
        <v>245</v>
      </c>
      <c r="B252">
        <f t="shared" si="28"/>
        <v>244</v>
      </c>
      <c r="C252">
        <f t="shared" si="29"/>
        <v>21</v>
      </c>
      <c r="D252" s="18">
        <f t="shared" si="35"/>
        <v>6.559355249209692E-5</v>
      </c>
      <c r="E252" s="18">
        <f t="shared" si="32"/>
        <v>2.255746334547715E-2</v>
      </c>
      <c r="F252" s="18">
        <f t="shared" si="27"/>
        <v>2.460196357001963E-2</v>
      </c>
      <c r="H252">
        <f t="shared" si="33"/>
        <v>245</v>
      </c>
      <c r="I252" s="22">
        <f t="shared" si="34"/>
        <v>1736.4022760863311</v>
      </c>
      <c r="J252" s="18">
        <f t="shared" si="30"/>
        <v>6.5137521470581001E-5</v>
      </c>
    </row>
    <row r="253" spans="1:10" x14ac:dyDescent="0.3">
      <c r="A253">
        <f t="shared" si="31"/>
        <v>246</v>
      </c>
      <c r="B253">
        <f t="shared" si="28"/>
        <v>245</v>
      </c>
      <c r="C253">
        <f t="shared" si="29"/>
        <v>21</v>
      </c>
      <c r="D253" s="18">
        <f t="shared" si="35"/>
        <v>6.5137521470581001E-5</v>
      </c>
      <c r="E253" s="18">
        <f t="shared" si="32"/>
        <v>2.2492325824006568E-2</v>
      </c>
      <c r="F253" s="18">
        <f t="shared" si="27"/>
        <v>2.4231225815049367E-2</v>
      </c>
      <c r="H253">
        <f t="shared" si="33"/>
        <v>246</v>
      </c>
      <c r="I253" s="22">
        <f t="shared" si="34"/>
        <v>1737.0520703302777</v>
      </c>
      <c r="J253" s="18">
        <f t="shared" si="30"/>
        <v>6.4686494260712257E-5</v>
      </c>
    </row>
    <row r="254" spans="1:10" x14ac:dyDescent="0.3">
      <c r="A254">
        <f t="shared" si="31"/>
        <v>247</v>
      </c>
      <c r="B254">
        <f t="shared" si="28"/>
        <v>246</v>
      </c>
      <c r="C254">
        <f t="shared" si="29"/>
        <v>21</v>
      </c>
      <c r="D254" s="18">
        <f t="shared" si="35"/>
        <v>6.4686494260712257E-5</v>
      </c>
      <c r="E254" s="18">
        <f t="shared" si="32"/>
        <v>2.2427639329745855E-2</v>
      </c>
      <c r="F254" s="18">
        <f t="shared" si="27"/>
        <v>2.3866074869545329E-2</v>
      </c>
      <c r="H254">
        <f t="shared" si="33"/>
        <v>247</v>
      </c>
      <c r="I254" s="22">
        <f t="shared" si="34"/>
        <v>1737.6920725404093</v>
      </c>
      <c r="J254" s="18">
        <f t="shared" si="30"/>
        <v>6.4240396004190331E-5</v>
      </c>
    </row>
    <row r="255" spans="1:10" x14ac:dyDescent="0.3">
      <c r="A255">
        <f t="shared" si="31"/>
        <v>248</v>
      </c>
      <c r="B255">
        <f t="shared" si="28"/>
        <v>247</v>
      </c>
      <c r="C255">
        <f t="shared" si="29"/>
        <v>21</v>
      </c>
      <c r="D255" s="18">
        <f t="shared" si="35"/>
        <v>6.4240396004190331E-5</v>
      </c>
      <c r="E255" s="18">
        <f t="shared" si="32"/>
        <v>2.2363398933741663E-2</v>
      </c>
      <c r="F255" s="18">
        <f t="shared" si="27"/>
        <v>2.3506426543430829E-2</v>
      </c>
      <c r="H255">
        <f t="shared" si="33"/>
        <v>248</v>
      </c>
      <c r="I255" s="22">
        <f t="shared" si="34"/>
        <v>1738.3224302771685</v>
      </c>
      <c r="J255" s="18">
        <f t="shared" si="30"/>
        <v>6.3799153258731366E-5</v>
      </c>
    </row>
    <row r="256" spans="1:10" x14ac:dyDescent="0.3">
      <c r="A256">
        <f t="shared" si="31"/>
        <v>249</v>
      </c>
      <c r="B256">
        <f t="shared" si="28"/>
        <v>248</v>
      </c>
      <c r="C256">
        <f t="shared" si="29"/>
        <v>21</v>
      </c>
      <c r="D256" s="18">
        <f t="shared" si="35"/>
        <v>6.3799153258731366E-5</v>
      </c>
      <c r="E256" s="18">
        <f t="shared" si="32"/>
        <v>2.2299599780482932E-2</v>
      </c>
      <c r="F256" s="18">
        <f t="shared" si="27"/>
        <v>2.3152197915326342E-2</v>
      </c>
      <c r="H256">
        <f t="shared" si="33"/>
        <v>249</v>
      </c>
      <c r="I256" s="22">
        <f t="shared" si="34"/>
        <v>1738.9432888773449</v>
      </c>
      <c r="J256" s="18">
        <f t="shared" si="30"/>
        <v>6.336269396572616E-5</v>
      </c>
    </row>
    <row r="257" spans="1:10" x14ac:dyDescent="0.3">
      <c r="A257">
        <f t="shared" si="31"/>
        <v>250</v>
      </c>
      <c r="B257">
        <f t="shared" si="28"/>
        <v>249</v>
      </c>
      <c r="C257">
        <f t="shared" si="29"/>
        <v>21</v>
      </c>
      <c r="D257" s="18">
        <f t="shared" si="35"/>
        <v>6.336269396572616E-5</v>
      </c>
      <c r="E257" s="18">
        <f t="shared" si="32"/>
        <v>2.2236237086517206E-2</v>
      </c>
      <c r="F257" s="18">
        <f t="shared" si="27"/>
        <v>2.2803307313430842E-2</v>
      </c>
      <c r="H257">
        <f t="shared" si="33"/>
        <v>250</v>
      </c>
      <c r="I257" s="22">
        <f t="shared" si="34"/>
        <v>1739.5547914875849</v>
      </c>
      <c r="J257" s="18">
        <f t="shared" si="30"/>
        <v>6.2930947418762917E-5</v>
      </c>
    </row>
    <row r="258" spans="1:10" x14ac:dyDescent="0.3">
      <c r="A258">
        <f t="shared" si="31"/>
        <v>251</v>
      </c>
      <c r="B258">
        <f t="shared" si="28"/>
        <v>250</v>
      </c>
      <c r="C258">
        <f t="shared" si="29"/>
        <v>21</v>
      </c>
      <c r="D258" s="18">
        <f t="shared" si="35"/>
        <v>6.2930947418762917E-5</v>
      </c>
      <c r="E258" s="18">
        <f t="shared" si="32"/>
        <v>2.2173306139098441E-2</v>
      </c>
      <c r="F258" s="18">
        <f t="shared" si="27"/>
        <v>2.2459674296691462E-2</v>
      </c>
      <c r="H258">
        <f t="shared" si="33"/>
        <v>251</v>
      </c>
      <c r="I258" s="22">
        <f t="shared" si="34"/>
        <v>1740.1570790973947</v>
      </c>
      <c r="J258" s="18">
        <f t="shared" si="30"/>
        <v>6.2503844232988118E-5</v>
      </c>
    </row>
    <row r="259" spans="1:10" x14ac:dyDescent="0.3">
      <c r="A259">
        <f t="shared" si="31"/>
        <v>252</v>
      </c>
      <c r="B259">
        <f t="shared" si="28"/>
        <v>251</v>
      </c>
      <c r="C259">
        <f t="shared" si="29"/>
        <v>21</v>
      </c>
      <c r="D259" s="18">
        <f t="shared" si="35"/>
        <v>6.2503844232988118E-5</v>
      </c>
      <c r="E259" s="18">
        <f t="shared" si="32"/>
        <v>2.2110802294865454E-2</v>
      </c>
      <c r="F259" s="18">
        <f t="shared" si="27"/>
        <v>2.2121219636256736E-2</v>
      </c>
      <c r="H259">
        <f t="shared" si="33"/>
        <v>252</v>
      </c>
      <c r="I259" s="22">
        <f t="shared" si="34"/>
        <v>1740.7502905716483</v>
      </c>
      <c r="J259" s="18">
        <f t="shared" si="30"/>
        <v>6.208131631528003E-5</v>
      </c>
    </row>
    <row r="260" spans="1:10" x14ac:dyDescent="0.3">
      <c r="A260">
        <f t="shared" si="31"/>
        <v>253</v>
      </c>
      <c r="B260">
        <f t="shared" si="28"/>
        <v>252</v>
      </c>
      <c r="C260">
        <f t="shared" si="29"/>
        <v>22</v>
      </c>
      <c r="D260" s="18">
        <f t="shared" si="35"/>
        <v>6.208131631528003E-5</v>
      </c>
      <c r="E260" s="18">
        <f t="shared" si="32"/>
        <v>2.2048720978550172E-2</v>
      </c>
      <c r="F260" s="18">
        <f t="shared" si="27"/>
        <v>2.1787865297209427E-2</v>
      </c>
      <c r="H260">
        <f t="shared" si="33"/>
        <v>253</v>
      </c>
      <c r="I260" s="22">
        <f t="shared" si="34"/>
        <v>1741.3345626826044</v>
      </c>
      <c r="J260" s="18">
        <f t="shared" si="30"/>
        <v>6.166329683521008E-5</v>
      </c>
    </row>
    <row r="261" spans="1:10" x14ac:dyDescent="0.3">
      <c r="A261">
        <f t="shared" si="31"/>
        <v>254</v>
      </c>
      <c r="B261">
        <f t="shared" si="28"/>
        <v>253</v>
      </c>
      <c r="C261">
        <f t="shared" si="29"/>
        <v>22</v>
      </c>
      <c r="D261" s="18">
        <f t="shared" si="35"/>
        <v>6.166329683521008E-5</v>
      </c>
      <c r="E261" s="18">
        <f t="shared" si="32"/>
        <v>2.1987057681714963E-2</v>
      </c>
      <c r="F261" s="18">
        <f t="shared" si="27"/>
        <v>2.1459534420574636E-2</v>
      </c>
      <c r="H261">
        <f t="shared" si="33"/>
        <v>254</v>
      </c>
      <c r="I261" s="22">
        <f t="shared" si="34"/>
        <v>1741.9100301414403</v>
      </c>
      <c r="J261" s="18">
        <f t="shared" si="30"/>
        <v>6.1249720196768361E-5</v>
      </c>
    </row>
    <row r="262" spans="1:10" x14ac:dyDescent="0.3">
      <c r="A262">
        <f t="shared" si="31"/>
        <v>255</v>
      </c>
      <c r="B262">
        <f t="shared" si="28"/>
        <v>254</v>
      </c>
      <c r="C262">
        <f t="shared" si="29"/>
        <v>22</v>
      </c>
      <c r="D262" s="18">
        <f t="shared" si="35"/>
        <v>6.1249720196768361E-5</v>
      </c>
      <c r="E262" s="18">
        <f t="shared" si="32"/>
        <v>2.1925807961518193E-2</v>
      </c>
      <c r="F262" s="18">
        <f t="shared" si="27"/>
        <v>2.1136151305598972E-2</v>
      </c>
      <c r="H262">
        <f t="shared" si="33"/>
        <v>255</v>
      </c>
      <c r="I262" s="22">
        <f t="shared" si="34"/>
        <v>1742.4768256293119</v>
      </c>
      <c r="J262" s="18">
        <f t="shared" si="30"/>
        <v>6.084052201083028E-5</v>
      </c>
    </row>
    <row r="263" spans="1:10" x14ac:dyDescent="0.3">
      <c r="A263">
        <f t="shared" si="31"/>
        <v>256</v>
      </c>
      <c r="B263">
        <f t="shared" si="28"/>
        <v>255</v>
      </c>
      <c r="C263">
        <f t="shared" si="29"/>
        <v>22</v>
      </c>
      <c r="D263" s="18">
        <f t="shared" si="35"/>
        <v>6.084052201083028E-5</v>
      </c>
      <c r="E263" s="18">
        <f t="shared" si="32"/>
        <v>2.1864967439507364E-2</v>
      </c>
      <c r="F263" s="18">
        <f t="shared" si="27"/>
        <v>2.0817641392296832E-2</v>
      </c>
      <c r="H263">
        <f t="shared" si="33"/>
        <v>256</v>
      </c>
      <c r="I263" s="22">
        <f t="shared" si="34"/>
        <v>1743.0350798279442</v>
      </c>
      <c r="J263" s="18">
        <f t="shared" si="30"/>
        <v>6.0435639068342028E-5</v>
      </c>
    </row>
    <row r="264" spans="1:10" x14ac:dyDescent="0.3">
      <c r="A264">
        <f t="shared" si="31"/>
        <v>257</v>
      </c>
      <c r="B264">
        <f t="shared" si="28"/>
        <v>256</v>
      </c>
      <c r="C264">
        <f t="shared" si="29"/>
        <v>22</v>
      </c>
      <c r="D264" s="18">
        <f t="shared" si="35"/>
        <v>6.0435639068342028E-5</v>
      </c>
      <c r="E264" s="18">
        <f t="shared" si="32"/>
        <v>2.1804531800439023E-2</v>
      </c>
      <c r="F264" s="18">
        <f t="shared" ref="F264:F327" si="36">1/(1+$F$5)^B264</f>
        <v>2.0503931244259657E-2</v>
      </c>
      <c r="H264">
        <f t="shared" si="33"/>
        <v>257</v>
      </c>
      <c r="I264" s="22">
        <f t="shared" si="34"/>
        <v>1743.5849214497628</v>
      </c>
      <c r="J264" s="18">
        <f t="shared" si="30"/>
        <v>6.003500931420339E-5</v>
      </c>
    </row>
    <row r="265" spans="1:10" x14ac:dyDescent="0.3">
      <c r="A265">
        <f t="shared" si="31"/>
        <v>258</v>
      </c>
      <c r="B265">
        <f t="shared" ref="B265:B328" si="37">A265-1</f>
        <v>257</v>
      </c>
      <c r="C265">
        <f t="shared" ref="C265:C328" si="38">INT(B265/12)+1</f>
        <v>22</v>
      </c>
      <c r="D265" s="18">
        <f t="shared" si="35"/>
        <v>6.003500931420339E-5</v>
      </c>
      <c r="E265" s="18">
        <f t="shared" si="32"/>
        <v>2.174449679112482E-2</v>
      </c>
      <c r="F265" s="18">
        <f t="shared" si="36"/>
        <v>2.0194948531724276E-2</v>
      </c>
      <c r="H265">
        <f t="shared" si="33"/>
        <v>258</v>
      </c>
      <c r="I265" s="22">
        <f t="shared" si="34"/>
        <v>1744.1264772675688</v>
      </c>
      <c r="J265" s="18">
        <f t="shared" ref="J265:J328" si="39">D266</f>
        <v>5.9638571821827262E-5</v>
      </c>
    </row>
    <row r="266" spans="1:10" x14ac:dyDescent="0.3">
      <c r="A266">
        <f t="shared" ref="A266:A329" si="40">A265+1</f>
        <v>259</v>
      </c>
      <c r="B266">
        <f t="shared" si="37"/>
        <v>258</v>
      </c>
      <c r="C266">
        <f t="shared" si="38"/>
        <v>22</v>
      </c>
      <c r="D266" s="18">
        <f t="shared" si="35"/>
        <v>5.9638571821827262E-5</v>
      </c>
      <c r="E266" s="18">
        <f t="shared" ref="E266:E329" si="41">E265-D266</f>
        <v>2.1684858219302994E-2</v>
      </c>
      <c r="F266" s="18">
        <f t="shared" si="36"/>
        <v>1.9890622014896359E-2</v>
      </c>
      <c r="H266">
        <f t="shared" ref="H266:H329" si="42">H265+1</f>
        <v>259</v>
      </c>
      <c r="I266" s="22">
        <f t="shared" ref="I266:I329" si="43">I265+$F$4*F266</f>
        <v>1744.659872143769</v>
      </c>
      <c r="J266" s="18">
        <f t="shared" si="39"/>
        <v>5.9246266768355644E-5</v>
      </c>
    </row>
    <row r="267" spans="1:10" x14ac:dyDescent="0.3">
      <c r="A267">
        <f t="shared" si="40"/>
        <v>260</v>
      </c>
      <c r="B267">
        <f t="shared" si="37"/>
        <v>259</v>
      </c>
      <c r="C267">
        <f t="shared" si="38"/>
        <v>22</v>
      </c>
      <c r="D267" s="18">
        <f t="shared" ref="D267:D330" si="44">($B$2+B267-2)/($B$1+$B$2+B267-1)*D266</f>
        <v>5.9246266768355644E-5</v>
      </c>
      <c r="E267" s="18">
        <f t="shared" si="41"/>
        <v>2.1625611952534637E-2</v>
      </c>
      <c r="F267" s="18">
        <f t="shared" si="36"/>
        <v>1.9590881527525219E-2</v>
      </c>
      <c r="H267">
        <f t="shared" si="42"/>
        <v>260</v>
      </c>
      <c r="I267" s="22">
        <f t="shared" si="43"/>
        <v>1745.1852290591637</v>
      </c>
      <c r="J267" s="18">
        <f t="shared" si="39"/>
        <v>5.8858035410512872E-5</v>
      </c>
    </row>
    <row r="268" spans="1:10" x14ac:dyDescent="0.3">
      <c r="A268">
        <f t="shared" si="40"/>
        <v>261</v>
      </c>
      <c r="B268">
        <f t="shared" si="37"/>
        <v>260</v>
      </c>
      <c r="C268">
        <f t="shared" si="38"/>
        <v>22</v>
      </c>
      <c r="D268" s="18">
        <f t="shared" si="44"/>
        <v>5.8858035410512872E-5</v>
      </c>
      <c r="E268" s="18">
        <f t="shared" si="41"/>
        <v>2.1566753917124124E-2</v>
      </c>
      <c r="F268" s="18">
        <f t="shared" si="36"/>
        <v>1.9295657960726111E-2</v>
      </c>
      <c r="H268">
        <f t="shared" si="42"/>
        <v>261</v>
      </c>
      <c r="I268" s="22">
        <f t="shared" si="43"/>
        <v>1745.7026691413016</v>
      </c>
      <c r="J268" s="18">
        <f t="shared" si="39"/>
        <v>5.8473820061077185E-5</v>
      </c>
    </row>
    <row r="269" spans="1:10" x14ac:dyDescent="0.3">
      <c r="A269">
        <f t="shared" si="40"/>
        <v>262</v>
      </c>
      <c r="B269">
        <f t="shared" si="37"/>
        <v>261</v>
      </c>
      <c r="C269">
        <f t="shared" si="38"/>
        <v>22</v>
      </c>
      <c r="D269" s="18">
        <f t="shared" si="44"/>
        <v>5.8473820061077185E-5</v>
      </c>
      <c r="E269" s="18">
        <f t="shared" si="41"/>
        <v>2.1508280097063046E-2</v>
      </c>
      <c r="F269" s="18">
        <f t="shared" si="36"/>
        <v>1.90048832470463E-2</v>
      </c>
      <c r="H269">
        <f t="shared" si="42"/>
        <v>262</v>
      </c>
      <c r="I269" s="22">
        <f t="shared" si="43"/>
        <v>1746.2123116924076</v>
      </c>
      <c r="J269" s="18">
        <f t="shared" si="39"/>
        <v>5.8093564065952625E-5</v>
      </c>
    </row>
    <row r="270" spans="1:10" x14ac:dyDescent="0.3">
      <c r="A270">
        <f t="shared" si="40"/>
        <v>263</v>
      </c>
      <c r="B270">
        <f t="shared" si="37"/>
        <v>262</v>
      </c>
      <c r="C270">
        <f t="shared" si="38"/>
        <v>22</v>
      </c>
      <c r="D270" s="18">
        <f t="shared" si="44"/>
        <v>5.8093564065952625E-5</v>
      </c>
      <c r="E270" s="18">
        <f t="shared" si="41"/>
        <v>2.1450186532997094E-2</v>
      </c>
      <c r="F270" s="18">
        <f t="shared" si="36"/>
        <v>1.8718490344771299E-2</v>
      </c>
      <c r="H270">
        <f t="shared" si="42"/>
        <v>263</v>
      </c>
      <c r="I270" s="22">
        <f t="shared" si="43"/>
        <v>1746.7142742168892</v>
      </c>
      <c r="J270" s="18">
        <f t="shared" si="39"/>
        <v>5.7717211781823689E-5</v>
      </c>
    </row>
    <row r="271" spans="1:10" x14ac:dyDescent="0.3">
      <c r="A271">
        <f t="shared" si="40"/>
        <v>264</v>
      </c>
      <c r="B271">
        <f t="shared" si="37"/>
        <v>263</v>
      </c>
      <c r="C271">
        <f t="shared" si="38"/>
        <v>22</v>
      </c>
      <c r="D271" s="18">
        <f t="shared" si="44"/>
        <v>5.7717211781823689E-5</v>
      </c>
      <c r="E271" s="18">
        <f t="shared" si="41"/>
        <v>2.139246932121527E-2</v>
      </c>
      <c r="F271" s="18">
        <f t="shared" si="36"/>
        <v>1.8436413222467543E-2</v>
      </c>
      <c r="H271">
        <f t="shared" si="42"/>
        <v>264</v>
      </c>
      <c r="I271" s="22">
        <f t="shared" si="43"/>
        <v>1747.2086724484282</v>
      </c>
      <c r="J271" s="18">
        <f t="shared" si="39"/>
        <v>5.7344708554375761E-5</v>
      </c>
    </row>
    <row r="272" spans="1:10" x14ac:dyDescent="0.3">
      <c r="A272">
        <f t="shared" si="40"/>
        <v>265</v>
      </c>
      <c r="B272">
        <f t="shared" si="37"/>
        <v>264</v>
      </c>
      <c r="C272">
        <f t="shared" si="38"/>
        <v>23</v>
      </c>
      <c r="D272" s="18">
        <f t="shared" si="44"/>
        <v>5.7344708554375761E-5</v>
      </c>
      <c r="E272" s="18">
        <f t="shared" si="41"/>
        <v>2.1335124612660895E-2</v>
      </c>
      <c r="F272" s="18">
        <f t="shared" si="36"/>
        <v>1.8158586843758047E-2</v>
      </c>
      <c r="H272">
        <f t="shared" si="42"/>
        <v>265</v>
      </c>
      <c r="I272" s="22">
        <f t="shared" si="43"/>
        <v>1747.6956203766651</v>
      </c>
      <c r="J272" s="18">
        <f t="shared" si="39"/>
        <v>5.6976000697064928E-5</v>
      </c>
    </row>
    <row r="273" spans="1:10" x14ac:dyDescent="0.3">
      <c r="A273">
        <f t="shared" si="40"/>
        <v>266</v>
      </c>
      <c r="B273">
        <f t="shared" si="37"/>
        <v>265</v>
      </c>
      <c r="C273">
        <f t="shared" si="38"/>
        <v>23</v>
      </c>
      <c r="D273" s="18">
        <f t="shared" si="44"/>
        <v>5.6976000697064928E-5</v>
      </c>
      <c r="E273" s="18">
        <f t="shared" si="41"/>
        <v>2.1278148611963831E-2</v>
      </c>
      <c r="F273" s="18">
        <f t="shared" si="36"/>
        <v>1.7884947152327437E-2</v>
      </c>
      <c r="H273">
        <f t="shared" si="42"/>
        <v>266</v>
      </c>
      <c r="I273" s="22">
        <f t="shared" si="43"/>
        <v>1748.1752302734808</v>
      </c>
      <c r="J273" s="18">
        <f t="shared" si="39"/>
        <v>5.6611035470421377E-5</v>
      </c>
    </row>
    <row r="274" spans="1:10" x14ac:dyDescent="0.3">
      <c r="A274">
        <f t="shared" si="40"/>
        <v>267</v>
      </c>
      <c r="B274">
        <f t="shared" si="37"/>
        <v>266</v>
      </c>
      <c r="C274">
        <f t="shared" si="38"/>
        <v>23</v>
      </c>
      <c r="D274" s="18">
        <f t="shared" si="44"/>
        <v>5.6611035470421377E-5</v>
      </c>
      <c r="E274" s="18">
        <f t="shared" si="41"/>
        <v>2.1221537576493411E-2</v>
      </c>
      <c r="F274" s="18">
        <f t="shared" si="36"/>
        <v>1.7615431057152995E-2</v>
      </c>
      <c r="H274">
        <f t="shared" si="42"/>
        <v>267</v>
      </c>
      <c r="I274" s="22">
        <f t="shared" si="43"/>
        <v>1748.6476127188819</v>
      </c>
      <c r="J274" s="18">
        <f t="shared" si="39"/>
        <v>5.624976106187095E-5</v>
      </c>
    </row>
    <row r="275" spans="1:10" x14ac:dyDescent="0.3">
      <c r="A275">
        <f t="shared" si="40"/>
        <v>268</v>
      </c>
      <c r="B275">
        <f t="shared" si="37"/>
        <v>267</v>
      </c>
      <c r="C275">
        <f t="shared" si="38"/>
        <v>23</v>
      </c>
      <c r="D275" s="18">
        <f t="shared" si="44"/>
        <v>5.624976106187095E-5</v>
      </c>
      <c r="E275" s="18">
        <f t="shared" si="41"/>
        <v>2.116528781543154E-2</v>
      </c>
      <c r="F275" s="18">
        <f t="shared" si="36"/>
        <v>1.734997641795823E-2</v>
      </c>
      <c r="H275">
        <f t="shared" si="42"/>
        <v>268</v>
      </c>
      <c r="I275" s="22">
        <f t="shared" si="43"/>
        <v>1749.1128766264965</v>
      </c>
      <c r="J275" s="18">
        <f t="shared" si="39"/>
        <v>5.5892126566060007E-5</v>
      </c>
    </row>
    <row r="276" spans="1:10" x14ac:dyDescent="0.3">
      <c r="A276">
        <f t="shared" si="40"/>
        <v>269</v>
      </c>
      <c r="B276">
        <f t="shared" si="37"/>
        <v>268</v>
      </c>
      <c r="C276">
        <f t="shared" si="38"/>
        <v>23</v>
      </c>
      <c r="D276" s="18">
        <f t="shared" si="44"/>
        <v>5.5892126566060007E-5</v>
      </c>
      <c r="E276" s="18">
        <f t="shared" si="41"/>
        <v>2.1109395688865478E-2</v>
      </c>
      <c r="F276" s="18">
        <f t="shared" si="36"/>
        <v>1.7088522030885681E-2</v>
      </c>
      <c r="H276">
        <f t="shared" si="42"/>
        <v>269</v>
      </c>
      <c r="I276" s="22">
        <f t="shared" si="43"/>
        <v>1749.5711292686856</v>
      </c>
      <c r="J276" s="18">
        <f t="shared" si="39"/>
        <v>5.5538081965669314E-5</v>
      </c>
    </row>
    <row r="277" spans="1:10" x14ac:dyDescent="0.3">
      <c r="A277">
        <f t="shared" si="40"/>
        <v>270</v>
      </c>
      <c r="B277">
        <f t="shared" si="37"/>
        <v>269</v>
      </c>
      <c r="C277">
        <f t="shared" si="38"/>
        <v>23</v>
      </c>
      <c r="D277" s="18">
        <f t="shared" si="44"/>
        <v>5.5538081965669314E-5</v>
      </c>
      <c r="E277" s="18">
        <f t="shared" si="41"/>
        <v>2.105385760689981E-2</v>
      </c>
      <c r="F277" s="18">
        <f t="shared" si="36"/>
        <v>1.6831007614385579E-2</v>
      </c>
      <c r="H277">
        <f t="shared" si="42"/>
        <v>270</v>
      </c>
      <c r="I277" s="22">
        <f t="shared" si="43"/>
        <v>1750.0224763012759</v>
      </c>
      <c r="J277" s="18">
        <f t="shared" si="39"/>
        <v>5.518757811270291E-5</v>
      </c>
    </row>
    <row r="278" spans="1:10" x14ac:dyDescent="0.3">
      <c r="A278">
        <f t="shared" si="40"/>
        <v>271</v>
      </c>
      <c r="B278">
        <f t="shared" si="37"/>
        <v>270</v>
      </c>
      <c r="C278">
        <f t="shared" si="38"/>
        <v>23</v>
      </c>
      <c r="D278" s="18">
        <f t="shared" si="44"/>
        <v>5.518757811270291E-5</v>
      </c>
      <c r="E278" s="18">
        <f t="shared" si="41"/>
        <v>2.0998670028787109E-2</v>
      </c>
      <c r="F278" s="18">
        <f t="shared" si="36"/>
        <v>1.6577373795317228E-2</v>
      </c>
      <c r="H278">
        <f t="shared" si="42"/>
        <v>271</v>
      </c>
      <c r="I278" s="22">
        <f t="shared" si="43"/>
        <v>1750.4670217879207</v>
      </c>
      <c r="J278" s="18">
        <f t="shared" si="39"/>
        <v>5.4840566710238609E-5</v>
      </c>
    </row>
    <row r="279" spans="1:10" x14ac:dyDescent="0.3">
      <c r="A279">
        <f t="shared" si="40"/>
        <v>272</v>
      </c>
      <c r="B279">
        <f t="shared" si="37"/>
        <v>271</v>
      </c>
      <c r="C279">
        <f t="shared" si="38"/>
        <v>23</v>
      </c>
      <c r="D279" s="18">
        <f t="shared" si="44"/>
        <v>5.4840566710238609E-5</v>
      </c>
      <c r="E279" s="18">
        <f t="shared" si="41"/>
        <v>2.094382946207687E-2</v>
      </c>
      <c r="F279" s="18">
        <f t="shared" si="36"/>
        <v>1.6327562095259748E-2</v>
      </c>
      <c r="H279">
        <f t="shared" si="42"/>
        <v>272</v>
      </c>
      <c r="I279" s="22">
        <f t="shared" si="43"/>
        <v>1750.9048682240921</v>
      </c>
      <c r="J279" s="18">
        <f t="shared" si="39"/>
        <v>5.4497000294627038E-5</v>
      </c>
    </row>
    <row r="280" spans="1:10" x14ac:dyDescent="0.3">
      <c r="A280">
        <f t="shared" si="40"/>
        <v>273</v>
      </c>
      <c r="B280">
        <f t="shared" si="37"/>
        <v>272</v>
      </c>
      <c r="C280">
        <f t="shared" si="38"/>
        <v>23</v>
      </c>
      <c r="D280" s="18">
        <f t="shared" si="44"/>
        <v>5.4497000294627038E-5</v>
      </c>
      <c r="E280" s="18">
        <f t="shared" si="41"/>
        <v>2.0889332461782244E-2</v>
      </c>
      <c r="F280" s="18">
        <f t="shared" si="36"/>
        <v>1.6081514917029204E-2</v>
      </c>
      <c r="H280">
        <f t="shared" si="42"/>
        <v>273</v>
      </c>
      <c r="I280" s="22">
        <f t="shared" si="43"/>
        <v>1751.336116560713</v>
      </c>
      <c r="J280" s="18">
        <f t="shared" si="39"/>
        <v>5.4156832218126573E-5</v>
      </c>
    </row>
    <row r="281" spans="1:10" x14ac:dyDescent="0.3">
      <c r="A281">
        <f t="shared" si="40"/>
        <v>274</v>
      </c>
      <c r="B281">
        <f t="shared" si="37"/>
        <v>273</v>
      </c>
      <c r="C281">
        <f t="shared" si="38"/>
        <v>23</v>
      </c>
      <c r="D281" s="18">
        <f t="shared" si="44"/>
        <v>5.4156832218126573E-5</v>
      </c>
      <c r="E281" s="18">
        <f t="shared" si="41"/>
        <v>2.0835175629564117E-2</v>
      </c>
      <c r="F281" s="18">
        <f t="shared" si="36"/>
        <v>1.58391755313988E-2</v>
      </c>
      <c r="H281">
        <f t="shared" si="42"/>
        <v>274</v>
      </c>
      <c r="I281" s="22">
        <f t="shared" si="43"/>
        <v>1751.7608662274331</v>
      </c>
      <c r="J281" s="18">
        <f t="shared" si="39"/>
        <v>5.3820016631962039E-5</v>
      </c>
    </row>
    <row r="282" spans="1:10" x14ac:dyDescent="0.3">
      <c r="A282">
        <f t="shared" si="40"/>
        <v>275</v>
      </c>
      <c r="B282">
        <f t="shared" si="37"/>
        <v>274</v>
      </c>
      <c r="C282">
        <f t="shared" si="38"/>
        <v>23</v>
      </c>
      <c r="D282" s="18">
        <f t="shared" si="44"/>
        <v>5.3820016631962039E-5</v>
      </c>
      <c r="E282" s="18">
        <f t="shared" si="41"/>
        <v>2.0781355612932154E-2</v>
      </c>
      <c r="F282" s="18">
        <f t="shared" si="36"/>
        <v>1.5600488064019305E-2</v>
      </c>
      <c r="H282">
        <f t="shared" si="42"/>
        <v>275</v>
      </c>
      <c r="I282" s="22">
        <f t="shared" si="43"/>
        <v>1752.179215155553</v>
      </c>
      <c r="J282" s="18">
        <f t="shared" si="39"/>
        <v>5.3486508469795215E-5</v>
      </c>
    </row>
    <row r="283" spans="1:10" x14ac:dyDescent="0.3">
      <c r="A283">
        <f t="shared" si="40"/>
        <v>276</v>
      </c>
      <c r="B283">
        <f t="shared" si="37"/>
        <v>275</v>
      </c>
      <c r="C283">
        <f t="shared" si="38"/>
        <v>23</v>
      </c>
      <c r="D283" s="18">
        <f t="shared" si="44"/>
        <v>5.3486508469795215E-5</v>
      </c>
      <c r="E283" s="18">
        <f t="shared" si="41"/>
        <v>2.0727869104462358E-2</v>
      </c>
      <c r="F283" s="18">
        <f t="shared" si="36"/>
        <v>1.5365397482536493E-2</v>
      </c>
      <c r="H283">
        <f t="shared" si="42"/>
        <v>276</v>
      </c>
      <c r="I283" s="22">
        <f t="shared" si="43"/>
        <v>1752.5912598006037</v>
      </c>
      <c r="J283" s="18">
        <f t="shared" si="39"/>
        <v>5.3156263431595796E-5</v>
      </c>
    </row>
    <row r="284" spans="1:10" x14ac:dyDescent="0.3">
      <c r="A284">
        <f t="shared" si="40"/>
        <v>277</v>
      </c>
      <c r="B284">
        <f t="shared" si="37"/>
        <v>276</v>
      </c>
      <c r="C284">
        <f t="shared" si="38"/>
        <v>24</v>
      </c>
      <c r="D284" s="18">
        <f t="shared" si="44"/>
        <v>5.3156263431595796E-5</v>
      </c>
      <c r="E284" s="18">
        <f t="shared" si="41"/>
        <v>2.0674712841030764E-2</v>
      </c>
      <c r="F284" s="18">
        <f t="shared" si="36"/>
        <v>1.5133849583902783E-2</v>
      </c>
      <c r="H284">
        <f t="shared" si="42"/>
        <v>277</v>
      </c>
      <c r="I284" s="22">
        <f t="shared" si="43"/>
        <v>1752.9970951645855</v>
      </c>
      <c r="J284" s="18">
        <f t="shared" si="39"/>
        <v>5.2829237967901622E-5</v>
      </c>
    </row>
    <row r="285" spans="1:10" x14ac:dyDescent="0.3">
      <c r="A285">
        <f t="shared" si="40"/>
        <v>278</v>
      </c>
      <c r="B285">
        <f t="shared" si="37"/>
        <v>277</v>
      </c>
      <c r="C285">
        <f t="shared" si="38"/>
        <v>24</v>
      </c>
      <c r="D285" s="18">
        <f t="shared" si="44"/>
        <v>5.2829237967901622E-5</v>
      </c>
      <c r="E285" s="18">
        <f t="shared" si="41"/>
        <v>2.0621883603062861E-2</v>
      </c>
      <c r="F285" s="18">
        <f t="shared" si="36"/>
        <v>1.4905790981880017E-2</v>
      </c>
      <c r="H285">
        <f t="shared" si="42"/>
        <v>278</v>
      </c>
      <c r="I285" s="22">
        <f t="shared" si="43"/>
        <v>1753.3968148178719</v>
      </c>
      <c r="J285" s="18">
        <f t="shared" si="39"/>
        <v>5.2505389264457466E-5</v>
      </c>
    </row>
    <row r="286" spans="1:10" x14ac:dyDescent="0.3">
      <c r="A286">
        <f t="shared" si="40"/>
        <v>279</v>
      </c>
      <c r="B286">
        <f t="shared" si="37"/>
        <v>278</v>
      </c>
      <c r="C286">
        <f t="shared" si="38"/>
        <v>24</v>
      </c>
      <c r="D286" s="18">
        <f t="shared" si="44"/>
        <v>5.2505389264457466E-5</v>
      </c>
      <c r="E286" s="18">
        <f t="shared" si="41"/>
        <v>2.0569378213798402E-2</v>
      </c>
      <c r="F286" s="18">
        <f t="shared" si="36"/>
        <v>1.4681169094730643E-2</v>
      </c>
      <c r="H286">
        <f t="shared" si="42"/>
        <v>279</v>
      </c>
      <c r="I286" s="22">
        <f t="shared" si="43"/>
        <v>1753.7905109207838</v>
      </c>
      <c r="J286" s="18">
        <f t="shared" si="39"/>
        <v>5.2184675227221948E-5</v>
      </c>
    </row>
    <row r="287" spans="1:10" x14ac:dyDescent="0.3">
      <c r="A287">
        <f t="shared" si="40"/>
        <v>280</v>
      </c>
      <c r="B287">
        <f t="shared" si="37"/>
        <v>279</v>
      </c>
      <c r="C287">
        <f t="shared" si="38"/>
        <v>24</v>
      </c>
      <c r="D287" s="18">
        <f t="shared" si="44"/>
        <v>5.2184675227221948E-5</v>
      </c>
      <c r="E287" s="18">
        <f t="shared" si="41"/>
        <v>2.051719353857118E-2</v>
      </c>
      <c r="F287" s="18">
        <f t="shared" si="36"/>
        <v>1.4459932133094294E-2</v>
      </c>
      <c r="H287">
        <f t="shared" si="42"/>
        <v>280</v>
      </c>
      <c r="I287" s="22">
        <f t="shared" si="43"/>
        <v>1754.1782742448377</v>
      </c>
      <c r="J287" s="18">
        <f t="shared" si="39"/>
        <v>5.1867054467732445E-5</v>
      </c>
    </row>
    <row r="288" spans="1:10" x14ac:dyDescent="0.3">
      <c r="A288">
        <f t="shared" si="40"/>
        <v>281</v>
      </c>
      <c r="B288">
        <f t="shared" si="37"/>
        <v>280</v>
      </c>
      <c r="C288">
        <f t="shared" si="38"/>
        <v>24</v>
      </c>
      <c r="D288" s="18">
        <f t="shared" si="44"/>
        <v>5.1867054467732445E-5</v>
      </c>
      <c r="E288" s="18">
        <f t="shared" si="41"/>
        <v>2.0465326484103447E-2</v>
      </c>
      <c r="F288" s="18">
        <f t="shared" si="36"/>
        <v>1.4242029088047174E-2</v>
      </c>
      <c r="H288">
        <f t="shared" si="42"/>
        <v>281</v>
      </c>
      <c r="I288" s="22">
        <f t="shared" si="43"/>
        <v>1754.5601941936743</v>
      </c>
      <c r="J288" s="18">
        <f t="shared" si="39"/>
        <v>5.1552486288818252E-5</v>
      </c>
    </row>
    <row r="289" spans="1:10" x14ac:dyDescent="0.3">
      <c r="A289">
        <f t="shared" si="40"/>
        <v>282</v>
      </c>
      <c r="B289">
        <f t="shared" si="37"/>
        <v>281</v>
      </c>
      <c r="C289">
        <f t="shared" si="38"/>
        <v>24</v>
      </c>
      <c r="D289" s="18">
        <f t="shared" si="44"/>
        <v>5.1552486288818252E-5</v>
      </c>
      <c r="E289" s="18">
        <f t="shared" si="41"/>
        <v>2.0413773997814629E-2</v>
      </c>
      <c r="F289" s="18">
        <f t="shared" si="36"/>
        <v>1.4027409719341249E-2</v>
      </c>
      <c r="H289">
        <f t="shared" si="42"/>
        <v>282</v>
      </c>
      <c r="I289" s="22">
        <f t="shared" si="43"/>
        <v>1754.936358823672</v>
      </c>
      <c r="J289" s="18">
        <f t="shared" si="39"/>
        <v>5.12409306706525E-5</v>
      </c>
    </row>
    <row r="290" spans="1:10" x14ac:dyDescent="0.3">
      <c r="A290">
        <f t="shared" si="40"/>
        <v>283</v>
      </c>
      <c r="B290">
        <f t="shared" si="37"/>
        <v>282</v>
      </c>
      <c r="C290">
        <f t="shared" si="38"/>
        <v>24</v>
      </c>
      <c r="D290" s="18">
        <f t="shared" si="44"/>
        <v>5.12409306706525E-5</v>
      </c>
      <c r="E290" s="18">
        <f t="shared" si="41"/>
        <v>2.0362533067143977E-2</v>
      </c>
      <c r="F290" s="18">
        <f t="shared" si="36"/>
        <v>1.3816024543820792E-2</v>
      </c>
      <c r="H290">
        <f t="shared" si="42"/>
        <v>283</v>
      </c>
      <c r="I290" s="22">
        <f t="shared" si="43"/>
        <v>1755.3068548642489</v>
      </c>
      <c r="J290" s="18">
        <f t="shared" si="39"/>
        <v>5.0932348257133573E-5</v>
      </c>
    </row>
    <row r="291" spans="1:10" x14ac:dyDescent="0.3">
      <c r="A291">
        <f t="shared" si="40"/>
        <v>284</v>
      </c>
      <c r="B291">
        <f t="shared" si="37"/>
        <v>283</v>
      </c>
      <c r="C291">
        <f t="shared" si="38"/>
        <v>24</v>
      </c>
      <c r="D291" s="18">
        <f t="shared" si="44"/>
        <v>5.0932348257133573E-5</v>
      </c>
      <c r="E291" s="18">
        <f t="shared" si="41"/>
        <v>2.0311600718886842E-2</v>
      </c>
      <c r="F291" s="18">
        <f t="shared" si="36"/>
        <v>1.3607824824013388E-2</v>
      </c>
      <c r="H291">
        <f t="shared" si="42"/>
        <v>284</v>
      </c>
      <c r="I291" s="22">
        <f t="shared" si="43"/>
        <v>1755.6717677378595</v>
      </c>
      <c r="J291" s="18">
        <f t="shared" si="39"/>
        <v>5.0626700342587206E-5</v>
      </c>
    </row>
    <row r="292" spans="1:10" x14ac:dyDescent="0.3">
      <c r="A292">
        <f t="shared" si="40"/>
        <v>285</v>
      </c>
      <c r="B292">
        <f t="shared" si="37"/>
        <v>284</v>
      </c>
      <c r="C292">
        <f t="shared" si="38"/>
        <v>24</v>
      </c>
      <c r="D292" s="18">
        <f t="shared" si="44"/>
        <v>5.0626700342587206E-5</v>
      </c>
      <c r="E292" s="18">
        <f t="shared" si="41"/>
        <v>2.0260974018544254E-2</v>
      </c>
      <c r="F292" s="18">
        <f t="shared" si="36"/>
        <v>1.3402762556892923E-2</v>
      </c>
      <c r="H292">
        <f t="shared" si="42"/>
        <v>285</v>
      </c>
      <c r="I292" s="22">
        <f t="shared" si="43"/>
        <v>1756.0311815796902</v>
      </c>
      <c r="J292" s="18">
        <f t="shared" si="39"/>
        <v>5.0323948858780548E-5</v>
      </c>
    </row>
    <row r="293" spans="1:10" x14ac:dyDescent="0.3">
      <c r="A293">
        <f t="shared" si="40"/>
        <v>286</v>
      </c>
      <c r="B293">
        <f t="shared" si="37"/>
        <v>285</v>
      </c>
      <c r="C293">
        <f t="shared" si="38"/>
        <v>24</v>
      </c>
      <c r="D293" s="18">
        <f t="shared" si="44"/>
        <v>5.0323948858780548E-5</v>
      </c>
      <c r="E293" s="18">
        <f t="shared" si="41"/>
        <v>2.0210650069685473E-2</v>
      </c>
      <c r="F293" s="18">
        <f t="shared" si="36"/>
        <v>1.3200790462811902E-2</v>
      </c>
      <c r="H293">
        <f t="shared" si="42"/>
        <v>286</v>
      </c>
      <c r="I293" s="22">
        <f t="shared" si="43"/>
        <v>1756.3851792570572</v>
      </c>
      <c r="J293" s="18">
        <f t="shared" si="39"/>
        <v>5.0024056362239841E-5</v>
      </c>
    </row>
    <row r="294" spans="1:10" x14ac:dyDescent="0.3">
      <c r="A294">
        <f t="shared" si="40"/>
        <v>287</v>
      </c>
      <c r="B294">
        <f t="shared" si="37"/>
        <v>286</v>
      </c>
      <c r="C294">
        <f t="shared" si="38"/>
        <v>24</v>
      </c>
      <c r="D294" s="18">
        <f t="shared" si="44"/>
        <v>5.0024056362239841E-5</v>
      </c>
      <c r="E294" s="18">
        <f t="shared" si="41"/>
        <v>2.0160626013323232E-2</v>
      </c>
      <c r="F294" s="18">
        <f t="shared" si="36"/>
        <v>1.3001861974600511E-2</v>
      </c>
      <c r="H294">
        <f t="shared" si="42"/>
        <v>287</v>
      </c>
      <c r="I294" s="22">
        <f t="shared" si="43"/>
        <v>1756.7338423885128</v>
      </c>
      <c r="J294" s="18">
        <f t="shared" si="39"/>
        <v>4.9726986021863596E-5</v>
      </c>
    </row>
    <row r="295" spans="1:10" x14ac:dyDescent="0.3">
      <c r="A295">
        <f t="shared" si="40"/>
        <v>288</v>
      </c>
      <c r="B295">
        <f t="shared" si="37"/>
        <v>287</v>
      </c>
      <c r="C295">
        <f t="shared" si="38"/>
        <v>24</v>
      </c>
      <c r="D295" s="18">
        <f t="shared" si="44"/>
        <v>4.9726986021863596E-5</v>
      </c>
      <c r="E295" s="18">
        <f t="shared" si="41"/>
        <v>2.0110899027301368E-2</v>
      </c>
      <c r="F295" s="18">
        <f t="shared" si="36"/>
        <v>1.2805931226830013E-2</v>
      </c>
      <c r="H295">
        <f t="shared" si="42"/>
        <v>288</v>
      </c>
      <c r="I295" s="22">
        <f t="shared" si="43"/>
        <v>1757.0772513626639</v>
      </c>
      <c r="J295" s="18">
        <f t="shared" si="39"/>
        <v>4.9432701606823316E-5</v>
      </c>
    </row>
    <row r="296" spans="1:10" x14ac:dyDescent="0.3">
      <c r="A296">
        <f t="shared" si="40"/>
        <v>289</v>
      </c>
      <c r="B296">
        <f t="shared" si="37"/>
        <v>288</v>
      </c>
      <c r="C296">
        <f t="shared" si="38"/>
        <v>25</v>
      </c>
      <c r="D296" s="18">
        <f t="shared" si="44"/>
        <v>4.9432701606823316E-5</v>
      </c>
      <c r="E296" s="18">
        <f t="shared" si="41"/>
        <v>2.0061466325694544E-2</v>
      </c>
      <c r="F296" s="18">
        <f t="shared" si="36"/>
        <v>1.2612953045237874E-2</v>
      </c>
      <c r="H296">
        <f t="shared" si="42"/>
        <v>289</v>
      </c>
      <c r="I296" s="22">
        <f t="shared" si="43"/>
        <v>1757.4154853567063</v>
      </c>
      <c r="J296" s="18">
        <f t="shared" si="39"/>
        <v>4.9141167474744219E-5</v>
      </c>
    </row>
    <row r="297" spans="1:10" x14ac:dyDescent="0.3">
      <c r="A297">
        <f t="shared" si="40"/>
        <v>290</v>
      </c>
      <c r="B297">
        <f t="shared" si="37"/>
        <v>289</v>
      </c>
      <c r="C297">
        <f t="shared" si="38"/>
        <v>25</v>
      </c>
      <c r="D297" s="18">
        <f t="shared" si="44"/>
        <v>4.9141167474744219E-5</v>
      </c>
      <c r="E297" s="18">
        <f t="shared" si="41"/>
        <v>2.0012325158219799E-2</v>
      </c>
      <c r="F297" s="18">
        <f t="shared" si="36"/>
        <v>1.2422882936312295E-2</v>
      </c>
      <c r="H297">
        <f t="shared" si="42"/>
        <v>290</v>
      </c>
      <c r="I297" s="22">
        <f t="shared" si="43"/>
        <v>1757.7486223546796</v>
      </c>
      <c r="J297" s="18">
        <f t="shared" si="39"/>
        <v>4.8852348560158498E-5</v>
      </c>
    </row>
    <row r="298" spans="1:10" x14ac:dyDescent="0.3">
      <c r="A298">
        <f t="shared" si="40"/>
        <v>291</v>
      </c>
      <c r="B298">
        <f t="shared" si="37"/>
        <v>290</v>
      </c>
      <c r="C298">
        <f t="shared" si="38"/>
        <v>25</v>
      </c>
      <c r="D298" s="18">
        <f t="shared" si="44"/>
        <v>4.8852348560158498E-5</v>
      </c>
      <c r="E298" s="18">
        <f t="shared" si="41"/>
        <v>1.9963472809659641E-2</v>
      </c>
      <c r="F298" s="18">
        <f t="shared" si="36"/>
        <v>1.2235677077033678E-2</v>
      </c>
      <c r="H298">
        <f t="shared" si="42"/>
        <v>291</v>
      </c>
      <c r="I298" s="22">
        <f t="shared" si="43"/>
        <v>1758.0767391654481</v>
      </c>
      <c r="J298" s="18">
        <f t="shared" si="39"/>
        <v>4.8566210363223872E-5</v>
      </c>
    </row>
    <row r="299" spans="1:10" x14ac:dyDescent="0.3">
      <c r="A299">
        <f t="shared" si="40"/>
        <v>292</v>
      </c>
      <c r="B299">
        <f t="shared" si="37"/>
        <v>291</v>
      </c>
      <c r="C299">
        <f t="shared" si="38"/>
        <v>25</v>
      </c>
      <c r="D299" s="18">
        <f t="shared" si="44"/>
        <v>4.8566210363223872E-5</v>
      </c>
      <c r="E299" s="18">
        <f t="shared" si="41"/>
        <v>1.9914906599296418E-2</v>
      </c>
      <c r="F299" s="18">
        <f t="shared" si="36"/>
        <v>1.2051292304770686E-2</v>
      </c>
      <c r="H299">
        <f t="shared" si="42"/>
        <v>292</v>
      </c>
      <c r="I299" s="22">
        <f t="shared" si="43"/>
        <v>1758.3999114404098</v>
      </c>
      <c r="J299" s="18">
        <f t="shared" si="39"/>
        <v>4.828271893870054E-5</v>
      </c>
    </row>
    <row r="300" spans="1:10" x14ac:dyDescent="0.3">
      <c r="A300">
        <f t="shared" si="40"/>
        <v>293</v>
      </c>
      <c r="B300">
        <f t="shared" si="37"/>
        <v>292</v>
      </c>
      <c r="C300">
        <f t="shared" si="38"/>
        <v>25</v>
      </c>
      <c r="D300" s="18">
        <f t="shared" si="44"/>
        <v>4.828271893870054E-5</v>
      </c>
      <c r="E300" s="18">
        <f t="shared" si="41"/>
        <v>1.9866623880357717E-2</v>
      </c>
      <c r="F300" s="18">
        <f t="shared" si="36"/>
        <v>1.186968610732856E-2</v>
      </c>
      <c r="H300">
        <f t="shared" si="42"/>
        <v>293</v>
      </c>
      <c r="I300" s="22">
        <f t="shared" si="43"/>
        <v>1758.7182136909385</v>
      </c>
      <c r="J300" s="18">
        <f t="shared" si="39"/>
        <v>4.800184088517968E-5</v>
      </c>
    </row>
    <row r="301" spans="1:10" x14ac:dyDescent="0.3">
      <c r="A301">
        <f t="shared" si="40"/>
        <v>294</v>
      </c>
      <c r="B301">
        <f t="shared" si="37"/>
        <v>293</v>
      </c>
      <c r="C301">
        <f t="shared" si="38"/>
        <v>25</v>
      </c>
      <c r="D301" s="18">
        <f t="shared" si="44"/>
        <v>4.800184088517968E-5</v>
      </c>
      <c r="E301" s="18">
        <f t="shared" si="41"/>
        <v>1.9818622039472537E-2</v>
      </c>
      <c r="F301" s="18">
        <f t="shared" si="36"/>
        <v>1.1690816613147404E-2</v>
      </c>
      <c r="H301">
        <f t="shared" si="42"/>
        <v>294</v>
      </c>
      <c r="I301" s="22">
        <f t="shared" si="43"/>
        <v>1759.0317193055632</v>
      </c>
      <c r="J301" s="18">
        <f t="shared" si="39"/>
        <v>4.772354333455699E-5</v>
      </c>
    </row>
    <row r="302" spans="1:10" x14ac:dyDescent="0.3">
      <c r="A302">
        <f t="shared" si="40"/>
        <v>295</v>
      </c>
      <c r="B302">
        <f t="shared" si="37"/>
        <v>294</v>
      </c>
      <c r="C302">
        <f t="shared" si="38"/>
        <v>25</v>
      </c>
      <c r="D302" s="18">
        <f t="shared" si="44"/>
        <v>4.772354333455699E-5</v>
      </c>
      <c r="E302" s="18">
        <f t="shared" si="41"/>
        <v>1.977089849613798E-2</v>
      </c>
      <c r="F302" s="18">
        <f t="shared" si="36"/>
        <v>1.1514642581648186E-2</v>
      </c>
      <c r="H302">
        <f t="shared" si="42"/>
        <v>295</v>
      </c>
      <c r="I302" s="22">
        <f t="shared" si="43"/>
        <v>1759.3405005668897</v>
      </c>
      <c r="J302" s="18">
        <f t="shared" si="39"/>
        <v>4.7447793941744828E-5</v>
      </c>
    </row>
    <row r="303" spans="1:10" x14ac:dyDescent="0.3">
      <c r="A303">
        <f t="shared" si="40"/>
        <v>296</v>
      </c>
      <c r="B303">
        <f t="shared" si="37"/>
        <v>295</v>
      </c>
      <c r="C303">
        <f t="shared" si="38"/>
        <v>25</v>
      </c>
      <c r="D303" s="18">
        <f t="shared" si="44"/>
        <v>4.7447793941744828E-5</v>
      </c>
      <c r="E303" s="18">
        <f t="shared" si="41"/>
        <v>1.9723450702196235E-2</v>
      </c>
      <c r="F303" s="18">
        <f t="shared" si="36"/>
        <v>1.1341123393724204E-2</v>
      </c>
      <c r="H303">
        <f t="shared" si="42"/>
        <v>296</v>
      </c>
      <c r="I303" s="22">
        <f t="shared" si="43"/>
        <v>1759.6446286682651</v>
      </c>
      <c r="J303" s="18">
        <f t="shared" si="39"/>
        <v>4.7174560874616783E-5</v>
      </c>
    </row>
    <row r="304" spans="1:10" x14ac:dyDescent="0.3">
      <c r="A304">
        <f t="shared" si="40"/>
        <v>297</v>
      </c>
      <c r="B304">
        <f t="shared" si="37"/>
        <v>296</v>
      </c>
      <c r="C304">
        <f t="shared" si="38"/>
        <v>25</v>
      </c>
      <c r="D304" s="18">
        <f t="shared" si="44"/>
        <v>4.7174560874616783E-5</v>
      </c>
      <c r="E304" s="18">
        <f t="shared" si="41"/>
        <v>1.9676276141321617E-2</v>
      </c>
      <c r="F304" s="18">
        <f t="shared" si="36"/>
        <v>1.1170219042375855E-2</v>
      </c>
      <c r="H304">
        <f t="shared" si="42"/>
        <v>297</v>
      </c>
      <c r="I304" s="22">
        <f t="shared" si="43"/>
        <v>1759.9441737301931</v>
      </c>
      <c r="J304" s="18">
        <f t="shared" si="39"/>
        <v>4.6903812804178687E-5</v>
      </c>
    </row>
    <row r="305" spans="1:10" x14ac:dyDescent="0.3">
      <c r="A305">
        <f t="shared" si="40"/>
        <v>298</v>
      </c>
      <c r="B305">
        <f t="shared" si="37"/>
        <v>297</v>
      </c>
      <c r="C305">
        <f t="shared" si="38"/>
        <v>25</v>
      </c>
      <c r="D305" s="18">
        <f t="shared" si="44"/>
        <v>4.6903812804178687E-5</v>
      </c>
      <c r="E305" s="18">
        <f t="shared" si="41"/>
        <v>1.9629372328517438E-2</v>
      </c>
      <c r="F305" s="18">
        <f t="shared" si="36"/>
        <v>1.1001890123486508E-2</v>
      </c>
      <c r="H305">
        <f t="shared" si="42"/>
        <v>298</v>
      </c>
      <c r="I305" s="22">
        <f t="shared" si="43"/>
        <v>1760.2392048165007</v>
      </c>
      <c r="J305" s="18">
        <f t="shared" si="39"/>
        <v>4.6635518894960159E-5</v>
      </c>
    </row>
    <row r="306" spans="1:10" x14ac:dyDescent="0.3">
      <c r="A306">
        <f t="shared" si="40"/>
        <v>299</v>
      </c>
      <c r="B306">
        <f t="shared" si="37"/>
        <v>298</v>
      </c>
      <c r="C306">
        <f t="shared" si="38"/>
        <v>25</v>
      </c>
      <c r="D306" s="18">
        <f t="shared" si="44"/>
        <v>4.6635518894960159E-5</v>
      </c>
      <c r="E306" s="18">
        <f t="shared" si="41"/>
        <v>1.9582736809622477E-2</v>
      </c>
      <c r="F306" s="18">
        <f t="shared" si="36"/>
        <v>1.0836097826737426E-2</v>
      </c>
      <c r="H306">
        <f t="shared" si="42"/>
        <v>299</v>
      </c>
      <c r="I306" s="22">
        <f t="shared" si="43"/>
        <v>1760.5297899502616</v>
      </c>
      <c r="J306" s="18">
        <f t="shared" si="39"/>
        <v>4.6369648795621092E-5</v>
      </c>
    </row>
    <row r="307" spans="1:10" x14ac:dyDescent="0.3">
      <c r="A307">
        <f t="shared" si="40"/>
        <v>300</v>
      </c>
      <c r="B307">
        <f t="shared" si="37"/>
        <v>299</v>
      </c>
      <c r="C307">
        <f t="shared" si="38"/>
        <v>25</v>
      </c>
      <c r="D307" s="18">
        <f t="shared" si="44"/>
        <v>4.6369648795621092E-5</v>
      </c>
      <c r="E307" s="18">
        <f t="shared" si="41"/>
        <v>1.9536367160826854E-2</v>
      </c>
      <c r="F307" s="18">
        <f t="shared" si="36"/>
        <v>1.0672803926659535E-2</v>
      </c>
      <c r="H307">
        <f t="shared" si="42"/>
        <v>300</v>
      </c>
      <c r="I307" s="22">
        <f t="shared" si="43"/>
        <v>1760.8159961294805</v>
      </c>
      <c r="J307" s="18">
        <f t="shared" si="39"/>
        <v>4.6106172629767552E-5</v>
      </c>
    </row>
    <row r="308" spans="1:10" x14ac:dyDescent="0.3">
      <c r="A308">
        <f t="shared" si="40"/>
        <v>301</v>
      </c>
      <c r="B308">
        <f t="shared" si="37"/>
        <v>300</v>
      </c>
      <c r="C308">
        <f t="shared" si="38"/>
        <v>26</v>
      </c>
      <c r="D308" s="18">
        <f t="shared" si="44"/>
        <v>4.6106172629767552E-5</v>
      </c>
      <c r="E308" s="18">
        <f t="shared" si="41"/>
        <v>1.9490260988197085E-2</v>
      </c>
      <c r="F308" s="18">
        <f t="shared" si="36"/>
        <v>1.0511970773820085E-2</v>
      </c>
      <c r="H308">
        <f t="shared" si="42"/>
        <v>301</v>
      </c>
      <c r="I308" s="22">
        <f t="shared" si="43"/>
        <v>1761.0978893425395</v>
      </c>
      <c r="J308" s="18">
        <f t="shared" si="39"/>
        <v>4.5845060986971704E-5</v>
      </c>
    </row>
    <row r="309" spans="1:10" x14ac:dyDescent="0.3">
      <c r="A309">
        <f t="shared" si="40"/>
        <v>302</v>
      </c>
      <c r="B309">
        <f t="shared" si="37"/>
        <v>301</v>
      </c>
      <c r="C309">
        <f t="shared" si="38"/>
        <v>26</v>
      </c>
      <c r="D309" s="18">
        <f t="shared" si="44"/>
        <v>4.5845060986971704E-5</v>
      </c>
      <c r="E309" s="18">
        <f t="shared" si="41"/>
        <v>1.9444415927210114E-2</v>
      </c>
      <c r="F309" s="18">
        <f t="shared" si="36"/>
        <v>1.0353561286142111E-2</v>
      </c>
      <c r="H309">
        <f t="shared" si="42"/>
        <v>302</v>
      </c>
      <c r="I309" s="22">
        <f t="shared" si="43"/>
        <v>1761.3755345834131</v>
      </c>
      <c r="J309" s="18">
        <f t="shared" si="39"/>
        <v>4.5586284913990628E-5</v>
      </c>
    </row>
    <row r="310" spans="1:10" x14ac:dyDescent="0.3">
      <c r="A310">
        <f t="shared" si="40"/>
        <v>303</v>
      </c>
      <c r="B310">
        <f t="shared" si="37"/>
        <v>302</v>
      </c>
      <c r="C310">
        <f t="shared" si="38"/>
        <v>26</v>
      </c>
      <c r="D310" s="18">
        <f t="shared" si="44"/>
        <v>4.5586284913990628E-5</v>
      </c>
      <c r="E310" s="18">
        <f t="shared" si="41"/>
        <v>1.9398829642296122E-2</v>
      </c>
      <c r="F310" s="18">
        <f t="shared" si="36"/>
        <v>1.0197538940354686E-2</v>
      </c>
      <c r="H310">
        <f t="shared" si="42"/>
        <v>303</v>
      </c>
      <c r="I310" s="22">
        <f t="shared" si="43"/>
        <v>1761.6489958666532</v>
      </c>
      <c r="J310" s="18">
        <f t="shared" si="39"/>
        <v>4.5329815906178936E-5</v>
      </c>
    </row>
    <row r="311" spans="1:10" x14ac:dyDescent="0.3">
      <c r="A311">
        <f t="shared" si="40"/>
        <v>304</v>
      </c>
      <c r="B311">
        <f t="shared" si="37"/>
        <v>303</v>
      </c>
      <c r="C311">
        <f t="shared" si="38"/>
        <v>26</v>
      </c>
      <c r="D311" s="18">
        <f t="shared" si="44"/>
        <v>4.5329815906178936E-5</v>
      </c>
      <c r="E311" s="18">
        <f t="shared" si="41"/>
        <v>1.9353499826389942E-2</v>
      </c>
      <c r="F311" s="18">
        <f t="shared" si="36"/>
        <v>1.0043867763572032E-2</v>
      </c>
      <c r="H311">
        <f t="shared" si="42"/>
        <v>304</v>
      </c>
      <c r="I311" s="22">
        <f t="shared" si="43"/>
        <v>1761.9183362421481</v>
      </c>
      <c r="J311" s="18">
        <f t="shared" si="39"/>
        <v>4.5075625899090346E-5</v>
      </c>
    </row>
    <row r="312" spans="1:10" x14ac:dyDescent="0.3">
      <c r="A312">
        <f t="shared" si="40"/>
        <v>305</v>
      </c>
      <c r="B312">
        <f t="shared" si="37"/>
        <v>304</v>
      </c>
      <c r="C312">
        <f t="shared" si="38"/>
        <v>26</v>
      </c>
      <c r="D312" s="18">
        <f t="shared" si="44"/>
        <v>4.5075625899090346E-5</v>
      </c>
      <c r="E312" s="18">
        <f t="shared" si="41"/>
        <v>1.9308424200490851E-2</v>
      </c>
      <c r="F312" s="18">
        <f t="shared" si="36"/>
        <v>9.8925123249995386E-3</v>
      </c>
      <c r="H312">
        <f t="shared" si="42"/>
        <v>305</v>
      </c>
      <c r="I312" s="22">
        <f t="shared" si="43"/>
        <v>1762.1836178096603</v>
      </c>
      <c r="J312" s="18">
        <f t="shared" si="39"/>
        <v>4.4823687260263362E-5</v>
      </c>
    </row>
    <row r="313" spans="1:10" x14ac:dyDescent="0.3">
      <c r="A313">
        <f t="shared" si="40"/>
        <v>306</v>
      </c>
      <c r="B313">
        <f t="shared" si="37"/>
        <v>305</v>
      </c>
      <c r="C313">
        <f t="shared" si="38"/>
        <v>26</v>
      </c>
      <c r="D313" s="18">
        <f t="shared" si="44"/>
        <v>4.4823687260263362E-5</v>
      </c>
      <c r="E313" s="18">
        <f t="shared" si="41"/>
        <v>1.9263600513230589E-2</v>
      </c>
      <c r="F313" s="18">
        <f t="shared" si="36"/>
        <v>9.743437727764738E-3</v>
      </c>
      <c r="H313">
        <f t="shared" si="42"/>
        <v>306</v>
      </c>
      <c r="I313" s="22">
        <f t="shared" si="43"/>
        <v>1762.4449017331431</v>
      </c>
      <c r="J313" s="18">
        <f t="shared" si="39"/>
        <v>4.4573972781186572E-5</v>
      </c>
    </row>
    <row r="314" spans="1:10" x14ac:dyDescent="0.3">
      <c r="A314">
        <f t="shared" si="40"/>
        <v>307</v>
      </c>
      <c r="B314">
        <f t="shared" si="37"/>
        <v>306</v>
      </c>
      <c r="C314">
        <f t="shared" si="38"/>
        <v>26</v>
      </c>
      <c r="D314" s="18">
        <f t="shared" si="44"/>
        <v>4.4573972781186572E-5</v>
      </c>
      <c r="E314" s="18">
        <f t="shared" si="41"/>
        <v>1.9219026540449401E-2</v>
      </c>
      <c r="F314" s="18">
        <f t="shared" si="36"/>
        <v>9.5966096008714055E-3</v>
      </c>
      <c r="H314">
        <f t="shared" si="42"/>
        <v>307</v>
      </c>
      <c r="I314" s="22">
        <f t="shared" si="43"/>
        <v>1762.7022482548439</v>
      </c>
      <c r="J314" s="18">
        <f t="shared" si="39"/>
        <v>4.432645566943891E-5</v>
      </c>
    </row>
    <row r="315" spans="1:10" x14ac:dyDescent="0.3">
      <c r="A315">
        <f t="shared" si="40"/>
        <v>308</v>
      </c>
      <c r="B315">
        <f t="shared" si="37"/>
        <v>307</v>
      </c>
      <c r="C315">
        <f t="shared" si="38"/>
        <v>26</v>
      </c>
      <c r="D315" s="18">
        <f t="shared" si="44"/>
        <v>4.432645566943891E-5</v>
      </c>
      <c r="E315" s="18">
        <f t="shared" si="41"/>
        <v>1.917470008477996E-2</v>
      </c>
      <c r="F315" s="18">
        <f t="shared" si="36"/>
        <v>9.4519940912748991E-3</v>
      </c>
      <c r="H315">
        <f t="shared" si="42"/>
        <v>308</v>
      </c>
      <c r="I315" s="22">
        <f t="shared" si="43"/>
        <v>1762.9557167091932</v>
      </c>
      <c r="J315" s="18">
        <f t="shared" si="39"/>
        <v>4.4081109541000633E-5</v>
      </c>
    </row>
    <row r="316" spans="1:10" x14ac:dyDescent="0.3">
      <c r="A316">
        <f t="shared" si="40"/>
        <v>309</v>
      </c>
      <c r="B316">
        <f t="shared" si="37"/>
        <v>308</v>
      </c>
      <c r="C316">
        <f t="shared" si="38"/>
        <v>26</v>
      </c>
      <c r="D316" s="18">
        <f t="shared" si="44"/>
        <v>4.4081109541000633E-5</v>
      </c>
      <c r="E316" s="18">
        <f t="shared" si="41"/>
        <v>1.9130618975238961E-2</v>
      </c>
      <c r="F316" s="18">
        <f t="shared" si="36"/>
        <v>9.3095578560769207E-3</v>
      </c>
      <c r="H316">
        <f t="shared" si="42"/>
        <v>309</v>
      </c>
      <c r="I316" s="22">
        <f t="shared" si="43"/>
        <v>1763.2053655364848</v>
      </c>
      <c r="J316" s="18">
        <f t="shared" si="39"/>
        <v>4.3837908412730733E-5</v>
      </c>
    </row>
    <row r="317" spans="1:10" x14ac:dyDescent="0.3">
      <c r="A317">
        <f t="shared" si="40"/>
        <v>310</v>
      </c>
      <c r="B317">
        <f t="shared" si="37"/>
        <v>309</v>
      </c>
      <c r="C317">
        <f t="shared" si="38"/>
        <v>26</v>
      </c>
      <c r="D317" s="18">
        <f t="shared" si="44"/>
        <v>4.3837908412730733E-5</v>
      </c>
      <c r="E317" s="18">
        <f t="shared" si="41"/>
        <v>1.9086781066826229E-2</v>
      </c>
      <c r="F317" s="18">
        <f t="shared" si="36"/>
        <v>9.1692680548379011E-3</v>
      </c>
      <c r="H317">
        <f t="shared" si="42"/>
        <v>310</v>
      </c>
      <c r="I317" s="22">
        <f t="shared" si="43"/>
        <v>1763.4512522963505</v>
      </c>
      <c r="J317" s="18">
        <f t="shared" si="39"/>
        <v>4.3596826695006647E-5</v>
      </c>
    </row>
    <row r="318" spans="1:10" x14ac:dyDescent="0.3">
      <c r="A318">
        <f t="shared" si="40"/>
        <v>311</v>
      </c>
      <c r="B318">
        <f t="shared" si="37"/>
        <v>310</v>
      </c>
      <c r="C318">
        <f t="shared" si="38"/>
        <v>26</v>
      </c>
      <c r="D318" s="18">
        <f t="shared" si="44"/>
        <v>4.3596826695006647E-5</v>
      </c>
      <c r="E318" s="18">
        <f t="shared" si="41"/>
        <v>1.9043184240131222E-2</v>
      </c>
      <c r="F318" s="18">
        <f t="shared" si="36"/>
        <v>9.031092342005222E-3</v>
      </c>
      <c r="H318">
        <f t="shared" si="42"/>
        <v>311</v>
      </c>
      <c r="I318" s="22">
        <f t="shared" si="43"/>
        <v>1763.6934336810307</v>
      </c>
      <c r="J318" s="18">
        <f t="shared" si="39"/>
        <v>4.3357839184522238E-5</v>
      </c>
    </row>
    <row r="319" spans="1:10" x14ac:dyDescent="0.3">
      <c r="A319">
        <f t="shared" si="40"/>
        <v>312</v>
      </c>
      <c r="B319">
        <f t="shared" si="37"/>
        <v>311</v>
      </c>
      <c r="C319">
        <f t="shared" si="38"/>
        <v>26</v>
      </c>
      <c r="D319" s="18">
        <f t="shared" si="44"/>
        <v>4.3357839184522238E-5</v>
      </c>
      <c r="E319" s="18">
        <f t="shared" si="41"/>
        <v>1.89998264009467E-2</v>
      </c>
      <c r="F319" s="18">
        <f t="shared" si="36"/>
        <v>8.8949988594555496E-3</v>
      </c>
      <c r="H319">
        <f t="shared" si="42"/>
        <v>312</v>
      </c>
      <c r="I319" s="22">
        <f t="shared" si="43"/>
        <v>1763.9319655284453</v>
      </c>
      <c r="J319" s="18">
        <f t="shared" si="39"/>
        <v>4.312092105724021E-5</v>
      </c>
    </row>
    <row r="320" spans="1:10" x14ac:dyDescent="0.3">
      <c r="A320">
        <f t="shared" si="40"/>
        <v>313</v>
      </c>
      <c r="B320">
        <f t="shared" si="37"/>
        <v>312</v>
      </c>
      <c r="C320">
        <f t="shared" si="38"/>
        <v>27</v>
      </c>
      <c r="D320" s="18">
        <f t="shared" si="44"/>
        <v>4.312092105724021E-5</v>
      </c>
      <c r="E320" s="18">
        <f t="shared" si="41"/>
        <v>1.8956705479889459E-2</v>
      </c>
      <c r="F320" s="18">
        <f t="shared" si="36"/>
        <v>8.7609562291495625E-3</v>
      </c>
      <c r="H320">
        <f t="shared" si="42"/>
        <v>313</v>
      </c>
      <c r="I320" s="22">
        <f t="shared" si="43"/>
        <v>1764.1669028350686</v>
      </c>
      <c r="J320" s="18">
        <f t="shared" si="39"/>
        <v>4.2886047861495104E-5</v>
      </c>
    </row>
    <row r="321" spans="1:10" x14ac:dyDescent="0.3">
      <c r="A321">
        <f t="shared" si="40"/>
        <v>314</v>
      </c>
      <c r="B321">
        <f t="shared" si="37"/>
        <v>313</v>
      </c>
      <c r="C321">
        <f t="shared" si="38"/>
        <v>27</v>
      </c>
      <c r="D321" s="18">
        <f t="shared" si="44"/>
        <v>4.2886047861495104E-5</v>
      </c>
      <c r="E321" s="18">
        <f t="shared" si="41"/>
        <v>1.8913819432027964E-2</v>
      </c>
      <c r="F321" s="18">
        <f t="shared" si="36"/>
        <v>8.6289335458973309E-3</v>
      </c>
      <c r="H321">
        <f t="shared" si="42"/>
        <v>314</v>
      </c>
      <c r="I321" s="22">
        <f t="shared" si="43"/>
        <v>1764.3982997686089</v>
      </c>
      <c r="J321" s="18">
        <f t="shared" si="39"/>
        <v>4.2653195511243215E-5</v>
      </c>
    </row>
    <row r="322" spans="1:10" x14ac:dyDescent="0.3">
      <c r="A322">
        <f t="shared" si="40"/>
        <v>315</v>
      </c>
      <c r="B322">
        <f t="shared" si="37"/>
        <v>314</v>
      </c>
      <c r="C322">
        <f t="shared" si="38"/>
        <v>27</v>
      </c>
      <c r="D322" s="18">
        <f t="shared" si="44"/>
        <v>4.2653195511243215E-5</v>
      </c>
      <c r="E322" s="18">
        <f t="shared" si="41"/>
        <v>1.8871166236516721E-2</v>
      </c>
      <c r="F322" s="18">
        <f t="shared" si="36"/>
        <v>8.49890037023277E-3</v>
      </c>
      <c r="H322">
        <f t="shared" si="42"/>
        <v>315</v>
      </c>
      <c r="I322" s="22">
        <f t="shared" si="43"/>
        <v>1764.6262096804971</v>
      </c>
      <c r="J322" s="18">
        <f t="shared" si="39"/>
        <v>4.2422340279455839E-5</v>
      </c>
    </row>
    <row r="323" spans="1:10" x14ac:dyDescent="0.3">
      <c r="A323">
        <f t="shared" si="40"/>
        <v>316</v>
      </c>
      <c r="B323">
        <f t="shared" si="37"/>
        <v>315</v>
      </c>
      <c r="C323">
        <f t="shared" si="38"/>
        <v>27</v>
      </c>
      <c r="D323" s="18">
        <f t="shared" si="44"/>
        <v>4.2422340279455839E-5</v>
      </c>
      <c r="E323" s="18">
        <f t="shared" si="41"/>
        <v>1.8828743896237267E-2</v>
      </c>
      <c r="F323" s="18">
        <f t="shared" si="36"/>
        <v>8.3708267213954204E-3</v>
      </c>
      <c r="H323">
        <f t="shared" si="42"/>
        <v>316</v>
      </c>
      <c r="I323" s="22">
        <f t="shared" si="43"/>
        <v>1764.8506851181887</v>
      </c>
      <c r="J323" s="18">
        <f t="shared" si="39"/>
        <v>4.2193458791652388E-5</v>
      </c>
    </row>
    <row r="324" spans="1:10" x14ac:dyDescent="0.3">
      <c r="A324">
        <f t="shared" si="40"/>
        <v>317</v>
      </c>
      <c r="B324">
        <f t="shared" si="37"/>
        <v>316</v>
      </c>
      <c r="C324">
        <f t="shared" si="38"/>
        <v>27</v>
      </c>
      <c r="D324" s="18">
        <f t="shared" si="44"/>
        <v>4.2193458791652388E-5</v>
      </c>
      <c r="E324" s="18">
        <f t="shared" si="41"/>
        <v>1.8786550437445614E-2</v>
      </c>
      <c r="F324" s="18">
        <f t="shared" si="36"/>
        <v>8.244683070418023E-3</v>
      </c>
      <c r="H324">
        <f t="shared" si="42"/>
        <v>317</v>
      </c>
      <c r="I324" s="22">
        <f t="shared" si="43"/>
        <v>1765.0717778372782</v>
      </c>
      <c r="J324" s="18">
        <f t="shared" si="39"/>
        <v>4.1966528019569919E-5</v>
      </c>
    </row>
    <row r="325" spans="1:10" x14ac:dyDescent="0.3">
      <c r="A325">
        <f t="shared" si="40"/>
        <v>318</v>
      </c>
      <c r="B325">
        <f t="shared" si="37"/>
        <v>317</v>
      </c>
      <c r="C325">
        <f t="shared" si="38"/>
        <v>27</v>
      </c>
      <c r="D325" s="18">
        <f t="shared" si="44"/>
        <v>4.1966528019569919E-5</v>
      </c>
      <c r="E325" s="18">
        <f t="shared" si="41"/>
        <v>1.8744583909426044E-2</v>
      </c>
      <c r="F325" s="18">
        <f t="shared" si="36"/>
        <v>8.1204403333182545E-3</v>
      </c>
      <c r="H325">
        <f t="shared" si="42"/>
        <v>318</v>
      </c>
      <c r="I325" s="22">
        <f t="shared" si="43"/>
        <v>1765.2895388134325</v>
      </c>
      <c r="J325" s="18">
        <f t="shared" si="39"/>
        <v>4.174152527496587E-5</v>
      </c>
    </row>
    <row r="326" spans="1:10" x14ac:dyDescent="0.3">
      <c r="A326">
        <f t="shared" si="40"/>
        <v>319</v>
      </c>
      <c r="B326">
        <f t="shared" si="37"/>
        <v>318</v>
      </c>
      <c r="C326">
        <f t="shared" si="38"/>
        <v>27</v>
      </c>
      <c r="D326" s="18">
        <f t="shared" si="44"/>
        <v>4.174152527496587E-5</v>
      </c>
      <c r="E326" s="18">
        <f t="shared" si="41"/>
        <v>1.8702842384151076E-2</v>
      </c>
      <c r="F326" s="18">
        <f t="shared" si="36"/>
        <v>7.9980698643930398E-3</v>
      </c>
      <c r="H326">
        <f t="shared" si="42"/>
        <v>319</v>
      </c>
      <c r="I326" s="22">
        <f t="shared" si="43"/>
        <v>1765.5040182541441</v>
      </c>
      <c r="J326" s="18">
        <f t="shared" si="39"/>
        <v>4.1518428203550706E-5</v>
      </c>
    </row>
    <row r="327" spans="1:10" x14ac:dyDescent="0.3">
      <c r="A327">
        <f t="shared" si="40"/>
        <v>320</v>
      </c>
      <c r="B327">
        <f t="shared" si="37"/>
        <v>319</v>
      </c>
      <c r="C327">
        <f t="shared" si="38"/>
        <v>27</v>
      </c>
      <c r="D327" s="18">
        <f t="shared" si="44"/>
        <v>4.1518428203550706E-5</v>
      </c>
      <c r="E327" s="18">
        <f t="shared" si="41"/>
        <v>1.8661323955947526E-2</v>
      </c>
      <c r="F327" s="18">
        <f t="shared" si="36"/>
        <v>7.8775434496139475E-3</v>
      </c>
      <c r="H327">
        <f t="shared" si="42"/>
        <v>320</v>
      </c>
      <c r="I327" s="22">
        <f t="shared" si="43"/>
        <v>1765.7152656103062</v>
      </c>
      <c r="J327" s="18">
        <f t="shared" si="39"/>
        <v>4.129721477904742E-5</v>
      </c>
    </row>
    <row r="328" spans="1:10" x14ac:dyDescent="0.3">
      <c r="A328">
        <f t="shared" si="40"/>
        <v>321</v>
      </c>
      <c r="B328">
        <f t="shared" si="37"/>
        <v>320</v>
      </c>
      <c r="C328">
        <f t="shared" si="38"/>
        <v>27</v>
      </c>
      <c r="D328" s="18">
        <f t="shared" si="44"/>
        <v>4.129721477904742E-5</v>
      </c>
      <c r="E328" s="18">
        <f t="shared" si="41"/>
        <v>1.8620026741168479E-2</v>
      </c>
      <c r="F328" s="18">
        <f t="shared" ref="F328:F391" si="45">1/(1+$F$5)^B328</f>
        <v>7.7588333001220788E-3</v>
      </c>
      <c r="H328">
        <f t="shared" si="42"/>
        <v>321</v>
      </c>
      <c r="I328" s="22">
        <f t="shared" si="43"/>
        <v>1765.9233295876156</v>
      </c>
      <c r="J328" s="18">
        <f t="shared" si="39"/>
        <v>4.1077863297374823E-5</v>
      </c>
    </row>
    <row r="329" spans="1:10" x14ac:dyDescent="0.3">
      <c r="A329">
        <f t="shared" si="40"/>
        <v>322</v>
      </c>
      <c r="B329">
        <f t="shared" ref="B329:B392" si="46">A329-1</f>
        <v>321</v>
      </c>
      <c r="C329">
        <f t="shared" ref="C329:C392" si="47">INT(B329/12)+1</f>
        <v>27</v>
      </c>
      <c r="D329" s="18">
        <f t="shared" si="44"/>
        <v>4.1077863297374823E-5</v>
      </c>
      <c r="E329" s="18">
        <f t="shared" si="41"/>
        <v>1.8578948877871104E-2</v>
      </c>
      <c r="F329" s="18">
        <f t="shared" si="45"/>
        <v>7.641912045821017E-3</v>
      </c>
      <c r="H329">
        <f t="shared" si="42"/>
        <v>322</v>
      </c>
      <c r="I329" s="22">
        <f t="shared" si="43"/>
        <v>1766.1282581578012</v>
      </c>
      <c r="J329" s="18">
        <f t="shared" ref="J329:J392" si="48">D330</f>
        <v>4.086035237095165E-5</v>
      </c>
    </row>
    <row r="330" spans="1:10" x14ac:dyDescent="0.3">
      <c r="A330">
        <f t="shared" ref="A330:A393" si="49">A329+1</f>
        <v>323</v>
      </c>
      <c r="B330">
        <f t="shared" si="46"/>
        <v>322</v>
      </c>
      <c r="C330">
        <f t="shared" si="47"/>
        <v>27</v>
      </c>
      <c r="D330" s="18">
        <f t="shared" si="44"/>
        <v>4.086035237095165E-5</v>
      </c>
      <c r="E330" s="18">
        <f t="shared" ref="E330:E393" si="50">E329-D330</f>
        <v>1.8538088525500152E-2</v>
      </c>
      <c r="F330" s="18">
        <f t="shared" si="45"/>
        <v>7.5267527290663015E-3</v>
      </c>
      <c r="H330">
        <f t="shared" ref="H330:H393" si="51">H329+1</f>
        <v>323</v>
      </c>
      <c r="I330" s="22">
        <f t="shared" ref="I330:I393" si="52">I329+$F$4*F330</f>
        <v>1766.3300985696849</v>
      </c>
      <c r="J330" s="18">
        <f t="shared" si="48"/>
        <v>4.0644660923118655E-5</v>
      </c>
    </row>
    <row r="331" spans="1:10" x14ac:dyDescent="0.3">
      <c r="A331">
        <f t="shared" si="49"/>
        <v>324</v>
      </c>
      <c r="B331">
        <f t="shared" si="46"/>
        <v>323</v>
      </c>
      <c r="C331">
        <f t="shared" si="47"/>
        <v>27</v>
      </c>
      <c r="D331" s="18">
        <f t="shared" ref="D331:D394" si="53">($B$2+B331-2)/($B$1+$B$2+B331-1)*D330</f>
        <v>4.0644660923118655E-5</v>
      </c>
      <c r="E331" s="18">
        <f t="shared" si="50"/>
        <v>1.8497443864577034E-2</v>
      </c>
      <c r="F331" s="18">
        <f t="shared" si="45"/>
        <v>7.4133287984500156E-3</v>
      </c>
      <c r="H331">
        <f t="shared" si="51"/>
        <v>324</v>
      </c>
      <c r="I331" s="22">
        <f t="shared" si="52"/>
        <v>1766.5288973600757</v>
      </c>
      <c r="J331" s="18">
        <f t="shared" si="48"/>
        <v>4.0430768182675854E-5</v>
      </c>
    </row>
    <row r="332" spans="1:10" x14ac:dyDescent="0.3">
      <c r="A332">
        <f t="shared" si="49"/>
        <v>325</v>
      </c>
      <c r="B332">
        <f t="shared" si="46"/>
        <v>324</v>
      </c>
      <c r="C332">
        <f t="shared" si="47"/>
        <v>28</v>
      </c>
      <c r="D332" s="18">
        <f t="shared" si="53"/>
        <v>4.0430768182675854E-5</v>
      </c>
      <c r="E332" s="18">
        <f t="shared" si="50"/>
        <v>1.8457013096394359E-2</v>
      </c>
      <c r="F332" s="18">
        <f t="shared" si="45"/>
        <v>7.3016141026790273E-3</v>
      </c>
      <c r="H332">
        <f t="shared" si="51"/>
        <v>325</v>
      </c>
      <c r="I332" s="22">
        <f t="shared" si="52"/>
        <v>1766.7247003644989</v>
      </c>
      <c r="J332" s="18">
        <f t="shared" si="48"/>
        <v>4.0218653678532202E-5</v>
      </c>
    </row>
    <row r="333" spans="1:10" x14ac:dyDescent="0.3">
      <c r="A333">
        <f t="shared" si="49"/>
        <v>326</v>
      </c>
      <c r="B333">
        <f t="shared" si="46"/>
        <v>325</v>
      </c>
      <c r="C333">
        <f t="shared" si="47"/>
        <v>28</v>
      </c>
      <c r="D333" s="18">
        <f t="shared" si="53"/>
        <v>4.0218653678532202E-5</v>
      </c>
      <c r="E333" s="18">
        <f t="shared" si="50"/>
        <v>1.8416794442715826E-2</v>
      </c>
      <c r="F333" s="18">
        <f t="shared" si="45"/>
        <v>7.1915828845454787E-3</v>
      </c>
      <c r="H333">
        <f t="shared" si="51"/>
        <v>326</v>
      </c>
      <c r="I333" s="22">
        <f t="shared" si="52"/>
        <v>1766.9175527277639</v>
      </c>
      <c r="J333" s="18">
        <f t="shared" si="48"/>
        <v>4.0008297234465089E-5</v>
      </c>
    </row>
    <row r="334" spans="1:10" x14ac:dyDescent="0.3">
      <c r="A334">
        <f t="shared" si="49"/>
        <v>327</v>
      </c>
      <c r="B334">
        <f t="shared" si="46"/>
        <v>326</v>
      </c>
      <c r="C334">
        <f t="shared" si="47"/>
        <v>28</v>
      </c>
      <c r="D334" s="18">
        <f t="shared" si="53"/>
        <v>4.0008297234465089E-5</v>
      </c>
      <c r="E334" s="18">
        <f t="shared" si="50"/>
        <v>1.8376786145481362E-2</v>
      </c>
      <c r="F334" s="18">
        <f t="shared" si="45"/>
        <v>7.0832097749881605E-3</v>
      </c>
      <c r="H334">
        <f t="shared" si="51"/>
        <v>327</v>
      </c>
      <c r="I334" s="22">
        <f t="shared" si="52"/>
        <v>1767.107498914374</v>
      </c>
      <c r="J334" s="18">
        <f t="shared" si="48"/>
        <v>3.9799678963986999E-5</v>
      </c>
    </row>
    <row r="335" spans="1:10" x14ac:dyDescent="0.3">
      <c r="A335">
        <f t="shared" si="49"/>
        <v>328</v>
      </c>
      <c r="B335">
        <f t="shared" si="46"/>
        <v>327</v>
      </c>
      <c r="C335">
        <f t="shared" si="47"/>
        <v>28</v>
      </c>
      <c r="D335" s="18">
        <f t="shared" si="53"/>
        <v>3.9799678963986999E-5</v>
      </c>
      <c r="E335" s="18">
        <f t="shared" si="50"/>
        <v>1.8336986466517376E-2</v>
      </c>
      <c r="F335" s="18">
        <f t="shared" si="45"/>
        <v>6.9764697872433364E-3</v>
      </c>
      <c r="H335">
        <f t="shared" si="51"/>
        <v>328</v>
      </c>
      <c r="I335" s="22">
        <f t="shared" si="52"/>
        <v>1767.2945827187766</v>
      </c>
      <c r="J335" s="18">
        <f t="shared" si="48"/>
        <v>3.9592779265316903E-5</v>
      </c>
    </row>
    <row r="336" spans="1:10" x14ac:dyDescent="0.3">
      <c r="A336">
        <f t="shared" si="49"/>
        <v>329</v>
      </c>
      <c r="B336">
        <f t="shared" si="46"/>
        <v>328</v>
      </c>
      <c r="C336">
        <f t="shared" si="47"/>
        <v>28</v>
      </c>
      <c r="D336" s="18">
        <f t="shared" si="53"/>
        <v>3.9592779265316903E-5</v>
      </c>
      <c r="E336" s="18">
        <f t="shared" si="50"/>
        <v>1.8297393687252059E-2</v>
      </c>
      <c r="F336" s="18">
        <f t="shared" si="45"/>
        <v>6.8713383110837562E-3</v>
      </c>
      <c r="H336">
        <f t="shared" si="51"/>
        <v>329</v>
      </c>
      <c r="I336" s="22">
        <f t="shared" si="52"/>
        <v>1767.4788472754619</v>
      </c>
      <c r="J336" s="18">
        <f t="shared" si="48"/>
        <v>3.9387578816453874E-5</v>
      </c>
    </row>
    <row r="337" spans="1:10" x14ac:dyDescent="0.3">
      <c r="A337">
        <f t="shared" si="49"/>
        <v>330</v>
      </c>
      <c r="B337">
        <f t="shared" si="46"/>
        <v>329</v>
      </c>
      <c r="C337">
        <f t="shared" si="47"/>
        <v>28</v>
      </c>
      <c r="D337" s="18">
        <f t="shared" si="53"/>
        <v>3.9387578816453874E-5</v>
      </c>
      <c r="E337" s="18">
        <f t="shared" si="50"/>
        <v>1.8258006108435604E-2</v>
      </c>
      <c r="F337" s="18">
        <f t="shared" si="45"/>
        <v>6.7677911071444448E-3</v>
      </c>
      <c r="H337">
        <f t="shared" si="51"/>
        <v>330</v>
      </c>
      <c r="I337" s="22">
        <f t="shared" si="52"/>
        <v>1767.6603350689077</v>
      </c>
      <c r="J337" s="18">
        <f t="shared" si="48"/>
        <v>3.9184058570350592E-5</v>
      </c>
    </row>
    <row r="338" spans="1:10" x14ac:dyDescent="0.3">
      <c r="A338">
        <f t="shared" si="49"/>
        <v>331</v>
      </c>
      <c r="B338">
        <f t="shared" si="46"/>
        <v>330</v>
      </c>
      <c r="C338">
        <f t="shared" si="47"/>
        <v>28</v>
      </c>
      <c r="D338" s="18">
        <f t="shared" si="53"/>
        <v>3.9184058570350592E-5</v>
      </c>
      <c r="E338" s="18">
        <f t="shared" si="50"/>
        <v>1.8218822049865253E-2</v>
      </c>
      <c r="F338" s="18">
        <f t="shared" si="45"/>
        <v>6.6658043013340341E-3</v>
      </c>
      <c r="H338">
        <f t="shared" si="51"/>
        <v>331</v>
      </c>
      <c r="I338" s="22">
        <f t="shared" si="52"/>
        <v>1767.8390879433739</v>
      </c>
      <c r="J338" s="18">
        <f t="shared" si="48"/>
        <v>3.8982199750184384E-5</v>
      </c>
    </row>
    <row r="339" spans="1:10" x14ac:dyDescent="0.3">
      <c r="A339">
        <f t="shared" si="49"/>
        <v>332</v>
      </c>
      <c r="B339">
        <f t="shared" si="46"/>
        <v>331</v>
      </c>
      <c r="C339">
        <f t="shared" si="47"/>
        <v>28</v>
      </c>
      <c r="D339" s="18">
        <f t="shared" si="53"/>
        <v>3.8982199750184384E-5</v>
      </c>
      <c r="E339" s="18">
        <f t="shared" si="50"/>
        <v>1.8179839850115068E-2</v>
      </c>
      <c r="F339" s="18">
        <f t="shared" si="45"/>
        <v>6.5653543793302797E-3</v>
      </c>
      <c r="H339">
        <f t="shared" si="51"/>
        <v>332</v>
      </c>
      <c r="I339" s="22">
        <f t="shared" si="52"/>
        <v>1768.0151471125519</v>
      </c>
      <c r="J339" s="18">
        <f t="shared" si="48"/>
        <v>3.8781983844723552E-5</v>
      </c>
    </row>
    <row r="340" spans="1:10" x14ac:dyDescent="0.3">
      <c r="A340">
        <f t="shared" si="49"/>
        <v>333</v>
      </c>
      <c r="B340">
        <f t="shared" si="46"/>
        <v>332</v>
      </c>
      <c r="C340">
        <f t="shared" si="47"/>
        <v>28</v>
      </c>
      <c r="D340" s="18">
        <f t="shared" si="53"/>
        <v>3.8781983844723552E-5</v>
      </c>
      <c r="E340" s="18">
        <f t="shared" si="50"/>
        <v>1.8141057866270346E-2</v>
      </c>
      <c r="F340" s="18">
        <f t="shared" si="45"/>
        <v>6.4664181811585541E-3</v>
      </c>
      <c r="H340">
        <f t="shared" si="51"/>
        <v>333</v>
      </c>
      <c r="I340" s="22">
        <f t="shared" si="52"/>
        <v>1768.188553169065</v>
      </c>
      <c r="J340" s="18">
        <f t="shared" si="48"/>
        <v>3.8583392603786808E-5</v>
      </c>
    </row>
    <row r="341" spans="1:10" x14ac:dyDescent="0.3">
      <c r="A341">
        <f t="shared" si="49"/>
        <v>334</v>
      </c>
      <c r="B341">
        <f t="shared" si="46"/>
        <v>333</v>
      </c>
      <c r="C341">
        <f t="shared" si="47"/>
        <v>28</v>
      </c>
      <c r="D341" s="18">
        <f t="shared" si="53"/>
        <v>3.8583392603786808E-5</v>
      </c>
      <c r="E341" s="18">
        <f t="shared" si="50"/>
        <v>1.8102474473666558E-2</v>
      </c>
      <c r="F341" s="18">
        <f t="shared" si="45"/>
        <v>6.3689728958520172E-3</v>
      </c>
      <c r="H341">
        <f t="shared" si="51"/>
        <v>334</v>
      </c>
      <c r="I341" s="22">
        <f t="shared" si="52"/>
        <v>1768.3593460938293</v>
      </c>
      <c r="J341" s="18">
        <f t="shared" si="48"/>
        <v>3.8386408033793637E-5</v>
      </c>
    </row>
    <row r="342" spans="1:10" x14ac:dyDescent="0.3">
      <c r="A342">
        <f t="shared" si="49"/>
        <v>335</v>
      </c>
      <c r="B342">
        <f t="shared" si="46"/>
        <v>334</v>
      </c>
      <c r="C342">
        <f t="shared" si="47"/>
        <v>28</v>
      </c>
      <c r="D342" s="18">
        <f t="shared" si="53"/>
        <v>3.8386408033793637E-5</v>
      </c>
      <c r="E342" s="18">
        <f t="shared" si="50"/>
        <v>1.8064088065632766E-2</v>
      </c>
      <c r="F342" s="18">
        <f t="shared" si="45"/>
        <v>6.272996056192276E-3</v>
      </c>
      <c r="H342">
        <f t="shared" si="51"/>
        <v>335</v>
      </c>
      <c r="I342" s="22">
        <f t="shared" si="52"/>
        <v>1768.5275652652706</v>
      </c>
      <c r="J342" s="18">
        <f t="shared" si="48"/>
        <v>3.8191012393403524E-5</v>
      </c>
    </row>
    <row r="343" spans="1:10" x14ac:dyDescent="0.3">
      <c r="A343">
        <f t="shared" si="49"/>
        <v>336</v>
      </c>
      <c r="B343">
        <f t="shared" si="46"/>
        <v>335</v>
      </c>
      <c r="C343">
        <f t="shared" si="47"/>
        <v>28</v>
      </c>
      <c r="D343" s="18">
        <f t="shared" si="53"/>
        <v>3.8191012393403524E-5</v>
      </c>
      <c r="E343" s="18">
        <f t="shared" si="50"/>
        <v>1.8025897053239363E-2</v>
      </c>
      <c r="F343" s="18">
        <f t="shared" si="45"/>
        <v>6.1784655335292765E-3</v>
      </c>
      <c r="H343">
        <f t="shared" si="51"/>
        <v>336</v>
      </c>
      <c r="I343" s="22">
        <f t="shared" si="52"/>
        <v>1768.693249468404</v>
      </c>
      <c r="J343" s="18">
        <f t="shared" si="48"/>
        <v>3.7997188189242024E-5</v>
      </c>
    </row>
    <row r="344" spans="1:10" x14ac:dyDescent="0.3">
      <c r="A344">
        <f t="shared" si="49"/>
        <v>337</v>
      </c>
      <c r="B344">
        <f t="shared" si="46"/>
        <v>336</v>
      </c>
      <c r="C344">
        <f t="shared" si="47"/>
        <v>29</v>
      </c>
      <c r="D344" s="18">
        <f t="shared" si="53"/>
        <v>3.7997188189242024E-5</v>
      </c>
      <c r="E344" s="18">
        <f t="shared" si="50"/>
        <v>1.798789986505012E-2</v>
      </c>
      <c r="F344" s="18">
        <f t="shared" si="45"/>
        <v>6.0853595326792855E-3</v>
      </c>
      <c r="H344">
        <f t="shared" si="51"/>
        <v>337</v>
      </c>
      <c r="I344" s="22">
        <f t="shared" si="52"/>
        <v>1768.8564369037761</v>
      </c>
      <c r="J344" s="18">
        <f t="shared" si="48"/>
        <v>3.7804918171711668E-5</v>
      </c>
    </row>
    <row r="345" spans="1:10" x14ac:dyDescent="0.3">
      <c r="A345">
        <f t="shared" si="49"/>
        <v>338</v>
      </c>
      <c r="B345">
        <f t="shared" si="46"/>
        <v>337</v>
      </c>
      <c r="C345">
        <f t="shared" si="47"/>
        <v>29</v>
      </c>
      <c r="D345" s="18">
        <f t="shared" si="53"/>
        <v>3.7804918171711668E-5</v>
      </c>
      <c r="E345" s="18">
        <f t="shared" si="50"/>
        <v>1.7950094946878409E-2</v>
      </c>
      <c r="F345" s="18">
        <f t="shared" si="45"/>
        <v>5.993656586899718E-3</v>
      </c>
      <c r="H345">
        <f t="shared" si="51"/>
        <v>338</v>
      </c>
      <c r="I345" s="22">
        <f t="shared" si="52"/>
        <v>1769.017165196273</v>
      </c>
      <c r="J345" s="18">
        <f t="shared" si="48"/>
        <v>3.7614185330885786E-5</v>
      </c>
    </row>
    <row r="346" spans="1:10" x14ac:dyDescent="0.3">
      <c r="A346">
        <f t="shared" si="49"/>
        <v>339</v>
      </c>
      <c r="B346">
        <f t="shared" si="46"/>
        <v>338</v>
      </c>
      <c r="C346">
        <f t="shared" si="47"/>
        <v>29</v>
      </c>
      <c r="D346" s="18">
        <f t="shared" si="53"/>
        <v>3.7614185330885786E-5</v>
      </c>
      <c r="E346" s="18">
        <f t="shared" si="50"/>
        <v>1.7912480761547524E-2</v>
      </c>
      <c r="F346" s="18">
        <f t="shared" si="45"/>
        <v>5.90333555293974E-3</v>
      </c>
      <c r="H346">
        <f t="shared" si="51"/>
        <v>339</v>
      </c>
      <c r="I346" s="22">
        <f t="shared" si="52"/>
        <v>1769.175471403795</v>
      </c>
      <c r="J346" s="18">
        <f t="shared" si="48"/>
        <v>3.7424972892483358E-5</v>
      </c>
    </row>
    <row r="347" spans="1:10" x14ac:dyDescent="0.3">
      <c r="A347">
        <f t="shared" si="49"/>
        <v>340</v>
      </c>
      <c r="B347">
        <f t="shared" si="46"/>
        <v>339</v>
      </c>
      <c r="C347">
        <f t="shared" si="47"/>
        <v>29</v>
      </c>
      <c r="D347" s="18">
        <f t="shared" si="53"/>
        <v>3.7424972892483358E-5</v>
      </c>
      <c r="E347" s="18">
        <f t="shared" si="50"/>
        <v>1.7875055788655041E-2</v>
      </c>
      <c r="F347" s="18">
        <f t="shared" si="45"/>
        <v>5.8143756061654079E-3</v>
      </c>
      <c r="H347">
        <f t="shared" si="51"/>
        <v>340</v>
      </c>
      <c r="I347" s="22">
        <f t="shared" si="52"/>
        <v>1769.3313920258001</v>
      </c>
      <c r="J347" s="18">
        <f t="shared" si="48"/>
        <v>3.7237264313923107E-5</v>
      </c>
    </row>
    <row r="348" spans="1:10" x14ac:dyDescent="0.3">
      <c r="A348">
        <f t="shared" si="49"/>
        <v>341</v>
      </c>
      <c r="B348">
        <f t="shared" si="46"/>
        <v>340</v>
      </c>
      <c r="C348">
        <f t="shared" si="47"/>
        <v>29</v>
      </c>
      <c r="D348" s="18">
        <f t="shared" si="53"/>
        <v>3.7237264313923107E-5</v>
      </c>
      <c r="E348" s="18">
        <f t="shared" si="50"/>
        <v>1.7837818524341117E-2</v>
      </c>
      <c r="F348" s="18">
        <f t="shared" si="45"/>
        <v>5.7267562357583074E-3</v>
      </c>
      <c r="H348">
        <f t="shared" si="51"/>
        <v>341</v>
      </c>
      <c r="I348" s="22">
        <f t="shared" si="52"/>
        <v>1769.4849630117208</v>
      </c>
      <c r="J348" s="18">
        <f t="shared" si="48"/>
        <v>3.7051043280454966E-5</v>
      </c>
    </row>
    <row r="349" spans="1:10" x14ac:dyDescent="0.3">
      <c r="A349">
        <f t="shared" si="49"/>
        <v>342</v>
      </c>
      <c r="B349">
        <f t="shared" si="46"/>
        <v>341</v>
      </c>
      <c r="C349">
        <f t="shared" si="47"/>
        <v>29</v>
      </c>
      <c r="D349" s="18">
        <f t="shared" si="53"/>
        <v>3.7051043280454966E-5</v>
      </c>
      <c r="E349" s="18">
        <f t="shared" si="50"/>
        <v>1.7800767481060662E-2</v>
      </c>
      <c r="F349" s="18">
        <f t="shared" si="45"/>
        <v>5.6404572399865122E-3</v>
      </c>
      <c r="H349">
        <f t="shared" si="51"/>
        <v>342</v>
      </c>
      <c r="I349" s="22">
        <f t="shared" si="52"/>
        <v>1769.6362197692511</v>
      </c>
      <c r="J349" s="18">
        <f t="shared" si="48"/>
        <v>3.6866293701367238E-5</v>
      </c>
    </row>
    <row r="350" spans="1:10" x14ac:dyDescent="0.3">
      <c r="A350">
        <f t="shared" si="49"/>
        <v>343</v>
      </c>
      <c r="B350">
        <f t="shared" si="46"/>
        <v>342</v>
      </c>
      <c r="C350">
        <f t="shared" si="47"/>
        <v>29</v>
      </c>
      <c r="D350" s="18">
        <f t="shared" si="53"/>
        <v>3.6866293701367238E-5</v>
      </c>
      <c r="E350" s="18">
        <f t="shared" si="50"/>
        <v>1.7763901187359293E-2</v>
      </c>
      <c r="F350" s="18">
        <f t="shared" si="45"/>
        <v>5.5554587215468458E-3</v>
      </c>
      <c r="H350">
        <f t="shared" si="51"/>
        <v>343</v>
      </c>
      <c r="I350" s="22">
        <f t="shared" si="52"/>
        <v>1769.7851971725115</v>
      </c>
      <c r="J350" s="18">
        <f t="shared" si="48"/>
        <v>3.6682999706267765E-5</v>
      </c>
    </row>
    <row r="351" spans="1:10" x14ac:dyDescent="0.3">
      <c r="A351">
        <f t="shared" si="49"/>
        <v>344</v>
      </c>
      <c r="B351">
        <f t="shared" si="46"/>
        <v>343</v>
      </c>
      <c r="C351">
        <f t="shared" si="47"/>
        <v>29</v>
      </c>
      <c r="D351" s="18">
        <f t="shared" si="53"/>
        <v>3.6682999706267765E-5</v>
      </c>
      <c r="E351" s="18">
        <f t="shared" si="50"/>
        <v>1.7727218187653025E-2</v>
      </c>
      <c r="F351" s="18">
        <f t="shared" si="45"/>
        <v>5.471741082977293E-3</v>
      </c>
      <c r="H351">
        <f t="shared" si="51"/>
        <v>344</v>
      </c>
      <c r="I351" s="22">
        <f t="shared" si="52"/>
        <v>1769.9319295700891</v>
      </c>
      <c r="J351" s="18">
        <f t="shared" si="48"/>
        <v>3.6501145641437402E-5</v>
      </c>
    </row>
    <row r="352" spans="1:10" x14ac:dyDescent="0.3">
      <c r="A352">
        <f t="shared" si="49"/>
        <v>345</v>
      </c>
      <c r="B352">
        <f t="shared" si="46"/>
        <v>344</v>
      </c>
      <c r="C352">
        <f t="shared" si="47"/>
        <v>29</v>
      </c>
      <c r="D352" s="18">
        <f t="shared" si="53"/>
        <v>3.6501145641437402E-5</v>
      </c>
      <c r="E352" s="18">
        <f t="shared" si="50"/>
        <v>1.7690717042011587E-2</v>
      </c>
      <c r="F352" s="18">
        <f t="shared" si="45"/>
        <v>5.3892850221385737E-3</v>
      </c>
      <c r="H352">
        <f t="shared" si="51"/>
        <v>345</v>
      </c>
      <c r="I352" s="22">
        <f t="shared" si="52"/>
        <v>1770.0764507929568</v>
      </c>
      <c r="J352" s="18">
        <f t="shared" si="48"/>
        <v>3.6320716066254189E-5</v>
      </c>
    </row>
    <row r="353" spans="1:10" x14ac:dyDescent="0.3">
      <c r="A353">
        <f t="shared" si="49"/>
        <v>346</v>
      </c>
      <c r="B353">
        <f t="shared" si="46"/>
        <v>345</v>
      </c>
      <c r="C353">
        <f t="shared" si="47"/>
        <v>29</v>
      </c>
      <c r="D353" s="18">
        <f t="shared" si="53"/>
        <v>3.6320716066254189E-5</v>
      </c>
      <c r="E353" s="18">
        <f t="shared" si="50"/>
        <v>1.7654396325945333E-2</v>
      </c>
      <c r="F353" s="18">
        <f t="shared" si="45"/>
        <v>5.3080715277637859E-3</v>
      </c>
      <c r="H353">
        <f t="shared" si="51"/>
        <v>346</v>
      </c>
      <c r="I353" s="22">
        <f t="shared" si="52"/>
        <v>1770.218794162274</v>
      </c>
      <c r="J353" s="18">
        <f t="shared" si="48"/>
        <v>3.6141695749686737E-5</v>
      </c>
    </row>
    <row r="354" spans="1:10" x14ac:dyDescent="0.3">
      <c r="A354">
        <f t="shared" si="49"/>
        <v>347</v>
      </c>
      <c r="B354">
        <f t="shared" si="46"/>
        <v>346</v>
      </c>
      <c r="C354">
        <f t="shared" si="47"/>
        <v>29</v>
      </c>
      <c r="D354" s="18">
        <f t="shared" si="53"/>
        <v>3.6141695749686737E-5</v>
      </c>
      <c r="E354" s="18">
        <f t="shared" si="50"/>
        <v>1.7618254630195646E-2</v>
      </c>
      <c r="F354" s="18">
        <f t="shared" si="45"/>
        <v>5.2280818750751364E-3</v>
      </c>
      <c r="H354">
        <f t="shared" si="51"/>
        <v>347</v>
      </c>
      <c r="I354" s="22">
        <f t="shared" si="52"/>
        <v>1770.3589924970688</v>
      </c>
      <c r="J354" s="18">
        <f t="shared" si="48"/>
        <v>3.596406966685514E-5</v>
      </c>
    </row>
    <row r="355" spans="1:10" x14ac:dyDescent="0.3">
      <c r="A355">
        <f t="shared" si="49"/>
        <v>348</v>
      </c>
      <c r="B355">
        <f t="shared" si="46"/>
        <v>347</v>
      </c>
      <c r="C355">
        <f t="shared" si="47"/>
        <v>29</v>
      </c>
      <c r="D355" s="18">
        <f t="shared" si="53"/>
        <v>3.596406966685514E-5</v>
      </c>
      <c r="E355" s="18">
        <f t="shared" si="50"/>
        <v>1.758229056052879E-2</v>
      </c>
      <c r="F355" s="18">
        <f t="shared" si="45"/>
        <v>5.1492976214666964E-3</v>
      </c>
      <c r="H355">
        <f t="shared" si="51"/>
        <v>348</v>
      </c>
      <c r="I355" s="22">
        <f t="shared" si="52"/>
        <v>1770.4970781218051</v>
      </c>
      <c r="J355" s="18">
        <f t="shared" si="48"/>
        <v>3.5787822995658088E-5</v>
      </c>
    </row>
    <row r="356" spans="1:10" x14ac:dyDescent="0.3">
      <c r="A356">
        <f t="shared" si="49"/>
        <v>349</v>
      </c>
      <c r="B356">
        <f t="shared" si="46"/>
        <v>348</v>
      </c>
      <c r="C356">
        <f t="shared" si="47"/>
        <v>30</v>
      </c>
      <c r="D356" s="18">
        <f t="shared" si="53"/>
        <v>3.5787822995658088E-5</v>
      </c>
      <c r="E356" s="18">
        <f t="shared" si="50"/>
        <v>1.7546502737533134E-2</v>
      </c>
      <c r="F356" s="18">
        <f t="shared" si="45"/>
        <v>5.0717006022522361E-3</v>
      </c>
      <c r="H356">
        <f t="shared" si="51"/>
        <v>349</v>
      </c>
      <c r="I356" s="22">
        <f t="shared" si="52"/>
        <v>1770.6330828738353</v>
      </c>
      <c r="J356" s="18">
        <f t="shared" si="48"/>
        <v>3.5612941113464601E-5</v>
      </c>
    </row>
    <row r="357" spans="1:10" x14ac:dyDescent="0.3">
      <c r="A357">
        <f t="shared" si="49"/>
        <v>350</v>
      </c>
      <c r="B357">
        <f t="shared" si="46"/>
        <v>349</v>
      </c>
      <c r="C357">
        <f t="shared" si="47"/>
        <v>30</v>
      </c>
      <c r="D357" s="18">
        <f t="shared" si="53"/>
        <v>3.5612941113464601E-5</v>
      </c>
      <c r="E357" s="18">
        <f t="shared" si="50"/>
        <v>1.7510889796419668E-2</v>
      </c>
      <c r="F357" s="18">
        <f t="shared" si="45"/>
        <v>4.9952729264771357E-3</v>
      </c>
      <c r="H357">
        <f t="shared" si="51"/>
        <v>350</v>
      </c>
      <c r="I357" s="22">
        <f t="shared" si="52"/>
        <v>1770.7670381107409</v>
      </c>
      <c r="J357" s="18">
        <f t="shared" si="48"/>
        <v>3.5439409593868998E-5</v>
      </c>
    </row>
    <row r="358" spans="1:10" x14ac:dyDescent="0.3">
      <c r="A358">
        <f t="shared" si="49"/>
        <v>351</v>
      </c>
      <c r="B358">
        <f t="shared" si="46"/>
        <v>350</v>
      </c>
      <c r="C358">
        <f t="shared" si="47"/>
        <v>30</v>
      </c>
      <c r="D358" s="18">
        <f t="shared" si="53"/>
        <v>3.5439409593868998E-5</v>
      </c>
      <c r="E358" s="18">
        <f t="shared" si="50"/>
        <v>1.7475450386825801E-2</v>
      </c>
      <c r="F358" s="18">
        <f t="shared" si="45"/>
        <v>4.9199969727933964E-3</v>
      </c>
      <c r="H358">
        <f t="shared" si="51"/>
        <v>351</v>
      </c>
      <c r="I358" s="22">
        <f t="shared" si="52"/>
        <v>1770.8989747175622</v>
      </c>
      <c r="J358" s="18">
        <f t="shared" si="48"/>
        <v>3.5267214203507775E-5</v>
      </c>
    </row>
    <row r="359" spans="1:10" x14ac:dyDescent="0.3">
      <c r="A359">
        <f t="shared" si="49"/>
        <v>352</v>
      </c>
      <c r="B359">
        <f t="shared" si="46"/>
        <v>351</v>
      </c>
      <c r="C359">
        <f t="shared" si="47"/>
        <v>30</v>
      </c>
      <c r="D359" s="18">
        <f t="shared" si="53"/>
        <v>3.5267214203507775E-5</v>
      </c>
      <c r="E359" s="18">
        <f t="shared" si="50"/>
        <v>1.7440183172622293E-2</v>
      </c>
      <c r="F359" s="18">
        <f t="shared" si="45"/>
        <v>4.8458553853968252E-3</v>
      </c>
      <c r="H359">
        <f t="shared" si="51"/>
        <v>352</v>
      </c>
      <c r="I359" s="22">
        <f t="shared" si="52"/>
        <v>1771.0289231139191</v>
      </c>
      <c r="J359" s="18">
        <f t="shared" si="48"/>
        <v>3.5096340898936918E-5</v>
      </c>
    </row>
    <row r="360" spans="1:10" x14ac:dyDescent="0.3">
      <c r="A360">
        <f t="shared" si="49"/>
        <v>353</v>
      </c>
      <c r="B360">
        <f t="shared" si="46"/>
        <v>352</v>
      </c>
      <c r="C360">
        <f t="shared" si="47"/>
        <v>30</v>
      </c>
      <c r="D360" s="18">
        <f t="shared" si="53"/>
        <v>3.5096340898936918E-5</v>
      </c>
      <c r="E360" s="18">
        <f t="shared" si="50"/>
        <v>1.7405086831723357E-2</v>
      </c>
      <c r="F360" s="18">
        <f t="shared" si="45"/>
        <v>4.7728310700254359E-3</v>
      </c>
      <c r="H360">
        <f t="shared" si="51"/>
        <v>353</v>
      </c>
      <c r="I360" s="22">
        <f t="shared" si="52"/>
        <v>1771.1569132610252</v>
      </c>
      <c r="J360" s="18">
        <f t="shared" si="48"/>
        <v>3.4926775823568485E-5</v>
      </c>
    </row>
    <row r="361" spans="1:10" x14ac:dyDescent="0.3">
      <c r="A361">
        <f t="shared" si="49"/>
        <v>354</v>
      </c>
      <c r="B361">
        <f t="shared" si="46"/>
        <v>353</v>
      </c>
      <c r="C361">
        <f t="shared" si="47"/>
        <v>30</v>
      </c>
      <c r="D361" s="18">
        <f t="shared" si="53"/>
        <v>3.4926775823568485E-5</v>
      </c>
      <c r="E361" s="18">
        <f t="shared" si="50"/>
        <v>1.7370160055899787E-2</v>
      </c>
      <c r="F361" s="18">
        <f t="shared" si="45"/>
        <v>4.7009071900181573E-3</v>
      </c>
      <c r="H361">
        <f t="shared" si="51"/>
        <v>354</v>
      </c>
      <c r="I361" s="22">
        <f t="shared" si="52"/>
        <v>1771.2829746685957</v>
      </c>
      <c r="J361" s="18">
        <f t="shared" si="48"/>
        <v>3.4758505304665042E-5</v>
      </c>
    </row>
    <row r="362" spans="1:10" x14ac:dyDescent="0.3">
      <c r="A362">
        <f t="shared" si="49"/>
        <v>355</v>
      </c>
      <c r="B362">
        <f t="shared" si="46"/>
        <v>354</v>
      </c>
      <c r="C362">
        <f t="shared" si="47"/>
        <v>30</v>
      </c>
      <c r="D362" s="18">
        <f t="shared" si="53"/>
        <v>3.4758505304665042E-5</v>
      </c>
      <c r="E362" s="18">
        <f t="shared" si="50"/>
        <v>1.7335401550595122E-2</v>
      </c>
      <c r="F362" s="18">
        <f t="shared" si="45"/>
        <v>4.6300671624329333E-3</v>
      </c>
      <c r="H362">
        <f t="shared" si="51"/>
        <v>355</v>
      </c>
      <c r="I362" s="22">
        <f t="shared" si="52"/>
        <v>1771.4071364016504</v>
      </c>
      <c r="J362" s="18">
        <f t="shared" si="48"/>
        <v>3.4591515850390738E-5</v>
      </c>
    </row>
    <row r="363" spans="1:10" x14ac:dyDescent="0.3">
      <c r="A363">
        <f t="shared" si="49"/>
        <v>356</v>
      </c>
      <c r="B363">
        <f t="shared" si="46"/>
        <v>355</v>
      </c>
      <c r="C363">
        <f t="shared" si="47"/>
        <v>30</v>
      </c>
      <c r="D363" s="18">
        <f t="shared" si="53"/>
        <v>3.4591515850390738E-5</v>
      </c>
      <c r="E363" s="18">
        <f t="shared" si="50"/>
        <v>1.7300810034744731E-2</v>
      </c>
      <c r="F363" s="18">
        <f t="shared" si="45"/>
        <v>4.5602946542233165E-3</v>
      </c>
      <c r="H363">
        <f t="shared" si="51"/>
        <v>356</v>
      </c>
      <c r="I363" s="22">
        <f t="shared" si="52"/>
        <v>1771.5294270872159</v>
      </c>
      <c r="J363" s="18">
        <f t="shared" si="48"/>
        <v>3.442579414691786E-5</v>
      </c>
    </row>
    <row r="364" spans="1:10" x14ac:dyDescent="0.3">
      <c r="A364">
        <f t="shared" si="49"/>
        <v>357</v>
      </c>
      <c r="B364">
        <f t="shared" si="46"/>
        <v>356</v>
      </c>
      <c r="C364">
        <f t="shared" si="47"/>
        <v>30</v>
      </c>
      <c r="D364" s="18">
        <f t="shared" si="53"/>
        <v>3.442579414691786E-5</v>
      </c>
      <c r="E364" s="18">
        <f t="shared" si="50"/>
        <v>1.7266384240597812E-2</v>
      </c>
      <c r="F364" s="18">
        <f t="shared" si="45"/>
        <v>4.4915735784726843E-3</v>
      </c>
      <c r="H364">
        <f t="shared" si="51"/>
        <v>357</v>
      </c>
      <c r="I364" s="22">
        <f t="shared" si="52"/>
        <v>1771.6498749209256</v>
      </c>
      <c r="J364" s="18">
        <f t="shared" si="48"/>
        <v>3.4261327055587571E-5</v>
      </c>
    </row>
    <row r="365" spans="1:10" x14ac:dyDescent="0.3">
      <c r="A365">
        <f t="shared" si="49"/>
        <v>358</v>
      </c>
      <c r="B365">
        <f t="shared" si="46"/>
        <v>357</v>
      </c>
      <c r="C365">
        <f t="shared" si="47"/>
        <v>30</v>
      </c>
      <c r="D365" s="18">
        <f t="shared" si="53"/>
        <v>3.4261327055587571E-5</v>
      </c>
      <c r="E365" s="18">
        <f t="shared" si="50"/>
        <v>1.7232122913542224E-2</v>
      </c>
      <c r="F365" s="18">
        <f t="shared" si="45"/>
        <v>4.4238880906852006E-3</v>
      </c>
      <c r="H365">
        <f t="shared" si="51"/>
        <v>358</v>
      </c>
      <c r="I365" s="22">
        <f t="shared" si="52"/>
        <v>1771.7685076735206</v>
      </c>
      <c r="J365" s="18">
        <f t="shared" si="48"/>
        <v>3.4098101610123748E-5</v>
      </c>
    </row>
    <row r="366" spans="1:10" x14ac:dyDescent="0.3">
      <c r="A366">
        <f t="shared" si="49"/>
        <v>359</v>
      </c>
      <c r="B366">
        <f t="shared" si="46"/>
        <v>358</v>
      </c>
      <c r="C366">
        <f t="shared" si="47"/>
        <v>30</v>
      </c>
      <c r="D366" s="18">
        <f t="shared" si="53"/>
        <v>3.4098101610123748E-5</v>
      </c>
      <c r="E366" s="18">
        <f t="shared" si="50"/>
        <v>1.7198024811932101E-2</v>
      </c>
      <c r="F366" s="18">
        <f t="shared" si="45"/>
        <v>4.3572225851326715E-3</v>
      </c>
      <c r="H366">
        <f t="shared" si="51"/>
        <v>359</v>
      </c>
      <c r="I366" s="22">
        <f t="shared" si="52"/>
        <v>1771.8853526972525</v>
      </c>
      <c r="J366" s="18">
        <f t="shared" si="48"/>
        <v>3.3936105013898736E-5</v>
      </c>
    </row>
    <row r="367" spans="1:10" x14ac:dyDescent="0.3">
      <c r="A367">
        <f t="shared" si="49"/>
        <v>360</v>
      </c>
      <c r="B367">
        <f t="shared" si="46"/>
        <v>359</v>
      </c>
      <c r="C367">
        <f t="shared" si="47"/>
        <v>30</v>
      </c>
      <c r="D367" s="18">
        <f t="shared" si="53"/>
        <v>3.3936105013898736E-5</v>
      </c>
      <c r="E367" s="18">
        <f t="shared" si="50"/>
        <v>1.7164088706918202E-2</v>
      </c>
      <c r="F367" s="18">
        <f t="shared" si="45"/>
        <v>4.2915616912564463E-3</v>
      </c>
      <c r="H367">
        <f t="shared" si="51"/>
        <v>360</v>
      </c>
      <c r="I367" s="22">
        <f t="shared" si="52"/>
        <v>1772.00043693219</v>
      </c>
      <c r="J367" s="18">
        <f t="shared" si="48"/>
        <v>3.3775324637249917E-5</v>
      </c>
    </row>
    <row r="368" spans="1:10" x14ac:dyDescent="0.3">
      <c r="A368">
        <f t="shared" si="49"/>
        <v>361</v>
      </c>
      <c r="B368">
        <f t="shared" si="46"/>
        <v>360</v>
      </c>
      <c r="C368">
        <f t="shared" si="47"/>
        <v>31</v>
      </c>
      <c r="D368" s="18">
        <f t="shared" si="53"/>
        <v>3.3775324637249917E-5</v>
      </c>
      <c r="E368" s="18">
        <f t="shared" si="50"/>
        <v>1.7130313382280951E-2</v>
      </c>
      <c r="F368" s="18">
        <f t="shared" si="45"/>
        <v>4.2268902701235568E-3</v>
      </c>
      <c r="H368">
        <f t="shared" si="51"/>
        <v>361</v>
      </c>
      <c r="I368" s="22">
        <f t="shared" si="52"/>
        <v>1772.1137869124298</v>
      </c>
      <c r="J368" s="18">
        <f t="shared" si="48"/>
        <v>3.361574801484605E-5</v>
      </c>
    </row>
    <row r="369" spans="1:10" x14ac:dyDescent="0.3">
      <c r="A369">
        <f t="shared" si="49"/>
        <v>362</v>
      </c>
      <c r="B369">
        <f t="shared" si="46"/>
        <v>361</v>
      </c>
      <c r="C369">
        <f t="shared" si="47"/>
        <v>31</v>
      </c>
      <c r="D369" s="18">
        <f t="shared" si="53"/>
        <v>3.361574801484605E-5</v>
      </c>
      <c r="E369" s="18">
        <f t="shared" si="50"/>
        <v>1.7096697634266106E-2</v>
      </c>
      <c r="F369" s="18">
        <f t="shared" si="45"/>
        <v>4.1631934109362312E-3</v>
      </c>
      <c r="H369">
        <f t="shared" si="51"/>
        <v>362</v>
      </c>
      <c r="I369" s="22">
        <f t="shared" si="52"/>
        <v>1772.2254287722149</v>
      </c>
      <c r="J369" s="18">
        <f t="shared" si="48"/>
        <v>3.3457362843102259E-5</v>
      </c>
    </row>
    <row r="370" spans="1:10" x14ac:dyDescent="0.3">
      <c r="A370">
        <f t="shared" si="49"/>
        <v>363</v>
      </c>
      <c r="B370">
        <f t="shared" si="46"/>
        <v>362</v>
      </c>
      <c r="C370">
        <f t="shared" si="47"/>
        <v>31</v>
      </c>
      <c r="D370" s="18">
        <f t="shared" si="53"/>
        <v>3.3457362843102259E-5</v>
      </c>
      <c r="E370" s="18">
        <f t="shared" si="50"/>
        <v>1.7063240271423002E-2</v>
      </c>
      <c r="F370" s="18">
        <f t="shared" si="45"/>
        <v>4.1004564275940432E-3</v>
      </c>
      <c r="H370">
        <f t="shared" si="51"/>
        <v>363</v>
      </c>
      <c r="I370" s="22">
        <f t="shared" si="52"/>
        <v>1772.3353882519598</v>
      </c>
      <c r="J370" s="18">
        <f t="shared" si="48"/>
        <v>3.33001569776427E-5</v>
      </c>
    </row>
    <row r="371" spans="1:10" x14ac:dyDescent="0.3">
      <c r="A371">
        <f t="shared" si="49"/>
        <v>364</v>
      </c>
      <c r="B371">
        <f t="shared" si="46"/>
        <v>363</v>
      </c>
      <c r="C371">
        <f t="shared" si="47"/>
        <v>31</v>
      </c>
      <c r="D371" s="18">
        <f t="shared" si="53"/>
        <v>3.33001569776427E-5</v>
      </c>
      <c r="E371" s="18">
        <f t="shared" si="50"/>
        <v>1.702994011444536E-2</v>
      </c>
      <c r="F371" s="18">
        <f t="shared" si="45"/>
        <v>4.0386648553078323E-3</v>
      </c>
      <c r="H371">
        <f t="shared" si="51"/>
        <v>364</v>
      </c>
      <c r="I371" s="22">
        <f t="shared" si="52"/>
        <v>1772.4436907041857</v>
      </c>
      <c r="J371" s="18">
        <f t="shared" si="48"/>
        <v>3.3144118430809857E-5</v>
      </c>
    </row>
    <row r="372" spans="1:10" x14ac:dyDescent="0.3">
      <c r="A372">
        <f t="shared" si="49"/>
        <v>365</v>
      </c>
      <c r="B372">
        <f t="shared" si="46"/>
        <v>364</v>
      </c>
      <c r="C372">
        <f t="shared" si="47"/>
        <v>31</v>
      </c>
      <c r="D372" s="18">
        <f t="shared" si="53"/>
        <v>3.3144118430809857E-5</v>
      </c>
      <c r="E372" s="18">
        <f t="shared" si="50"/>
        <v>1.6996795996014551E-2</v>
      </c>
      <c r="F372" s="18">
        <f t="shared" si="45"/>
        <v>3.9778044472646825E-3</v>
      </c>
      <c r="H372">
        <f t="shared" si="51"/>
        <v>365</v>
      </c>
      <c r="I372" s="22">
        <f t="shared" si="52"/>
        <v>1772.5503610993653</v>
      </c>
      <c r="J372" s="18">
        <f t="shared" si="48"/>
        <v>3.2989235369219515E-5</v>
      </c>
    </row>
    <row r="373" spans="1:10" x14ac:dyDescent="0.3">
      <c r="A373">
        <f t="shared" si="49"/>
        <v>366</v>
      </c>
      <c r="B373">
        <f t="shared" si="46"/>
        <v>365</v>
      </c>
      <c r="C373">
        <f t="shared" si="47"/>
        <v>31</v>
      </c>
      <c r="D373" s="18">
        <f t="shared" si="53"/>
        <v>3.2989235369219515E-5</v>
      </c>
      <c r="E373" s="18">
        <f t="shared" si="50"/>
        <v>1.6963806760645333E-2</v>
      </c>
      <c r="F373" s="18">
        <f t="shared" si="45"/>
        <v>3.9178611713431323E-3</v>
      </c>
      <c r="H373">
        <f t="shared" si="51"/>
        <v>366</v>
      </c>
      <c r="I373" s="22">
        <f t="shared" si="52"/>
        <v>1772.6554240316805</v>
      </c>
      <c r="J373" s="18">
        <f t="shared" si="48"/>
        <v>3.2835496111360428E-5</v>
      </c>
    </row>
    <row r="374" spans="1:10" x14ac:dyDescent="0.3">
      <c r="A374">
        <f t="shared" si="49"/>
        <v>367</v>
      </c>
      <c r="B374">
        <f t="shared" si="46"/>
        <v>366</v>
      </c>
      <c r="C374">
        <f t="shared" si="47"/>
        <v>31</v>
      </c>
      <c r="D374" s="18">
        <f t="shared" si="53"/>
        <v>3.2835496111360428E-5</v>
      </c>
      <c r="E374" s="18">
        <f t="shared" si="50"/>
        <v>1.6930971264533974E-2</v>
      </c>
      <c r="F374" s="18">
        <f t="shared" si="45"/>
        <v>3.8588212068779012E-3</v>
      </c>
      <c r="H374">
        <f t="shared" si="51"/>
        <v>367</v>
      </c>
      <c r="I374" s="22">
        <f t="shared" si="52"/>
        <v>1772.7589037246926</v>
      </c>
      <c r="J374" s="18">
        <f t="shared" si="48"/>
        <v>3.2682889125237746E-5</v>
      </c>
    </row>
    <row r="375" spans="1:10" x14ac:dyDescent="0.3">
      <c r="A375">
        <f t="shared" si="49"/>
        <v>368</v>
      </c>
      <c r="B375">
        <f t="shared" si="46"/>
        <v>367</v>
      </c>
      <c r="C375">
        <f t="shared" si="47"/>
        <v>31</v>
      </c>
      <c r="D375" s="18">
        <f t="shared" si="53"/>
        <v>3.2682889125237746E-5</v>
      </c>
      <c r="E375" s="18">
        <f t="shared" si="50"/>
        <v>1.6898288375408736E-2</v>
      </c>
      <c r="F375" s="18">
        <f t="shared" si="45"/>
        <v>3.8006709414733571E-3</v>
      </c>
      <c r="H375">
        <f t="shared" si="51"/>
        <v>368</v>
      </c>
      <c r="I375" s="22">
        <f t="shared" si="52"/>
        <v>1772.8608240369274</v>
      </c>
      <c r="J375" s="18">
        <f t="shared" si="48"/>
        <v>3.2531403026059328E-5</v>
      </c>
    </row>
    <row r="376" spans="1:10" x14ac:dyDescent="0.3">
      <c r="A376">
        <f t="shared" si="49"/>
        <v>369</v>
      </c>
      <c r="B376">
        <f t="shared" si="46"/>
        <v>368</v>
      </c>
      <c r="C376">
        <f t="shared" si="47"/>
        <v>31</v>
      </c>
      <c r="D376" s="18">
        <f t="shared" si="53"/>
        <v>3.2531403026059328E-5</v>
      </c>
      <c r="E376" s="18">
        <f t="shared" si="50"/>
        <v>1.6865756972382677E-2</v>
      </c>
      <c r="F376" s="18">
        <f t="shared" si="45"/>
        <v>3.7433969678650229E-3</v>
      </c>
      <c r="H376">
        <f t="shared" si="51"/>
        <v>369</v>
      </c>
      <c r="I376" s="22">
        <f t="shared" si="52"/>
        <v>1772.9612084673765</v>
      </c>
      <c r="J376" s="18">
        <f t="shared" si="48"/>
        <v>3.238102657396397E-5</v>
      </c>
    </row>
    <row r="377" spans="1:10" x14ac:dyDescent="0.3">
      <c r="A377">
        <f t="shared" si="49"/>
        <v>370</v>
      </c>
      <c r="B377">
        <f t="shared" si="46"/>
        <v>369</v>
      </c>
      <c r="C377">
        <f t="shared" si="47"/>
        <v>31</v>
      </c>
      <c r="D377" s="18">
        <f t="shared" si="53"/>
        <v>3.238102657396397E-5</v>
      </c>
      <c r="E377" s="18">
        <f t="shared" si="50"/>
        <v>1.6833375945808714E-2</v>
      </c>
      <c r="F377" s="18">
        <f t="shared" si="45"/>
        <v>3.6869860808283494E-3</v>
      </c>
      <c r="H377">
        <f t="shared" si="51"/>
        <v>370</v>
      </c>
      <c r="I377" s="22">
        <f t="shared" si="52"/>
        <v>1773.0600801609144</v>
      </c>
      <c r="J377" s="18">
        <f t="shared" si="48"/>
        <v>3.2231748671790758E-5</v>
      </c>
    </row>
    <row r="378" spans="1:10" x14ac:dyDescent="0.3">
      <c r="A378">
        <f t="shared" si="49"/>
        <v>371</v>
      </c>
      <c r="B378">
        <f t="shared" si="46"/>
        <v>370</v>
      </c>
      <c r="C378">
        <f t="shared" si="47"/>
        <v>31</v>
      </c>
      <c r="D378" s="18">
        <f t="shared" si="53"/>
        <v>3.2231748671790758E-5</v>
      </c>
      <c r="E378" s="18">
        <f t="shared" si="50"/>
        <v>1.6801144197136922E-2</v>
      </c>
      <c r="F378" s="18">
        <f t="shared" si="45"/>
        <v>3.6314252741340971E-3</v>
      </c>
      <c r="H378">
        <f t="shared" si="51"/>
        <v>371</v>
      </c>
      <c r="I378" s="22">
        <f t="shared" si="52"/>
        <v>1773.1574619136356</v>
      </c>
      <c r="J378" s="18">
        <f t="shared" si="48"/>
        <v>3.2083558362888631E-5</v>
      </c>
    </row>
    <row r="379" spans="1:10" x14ac:dyDescent="0.3">
      <c r="A379">
        <f t="shared" si="49"/>
        <v>372</v>
      </c>
      <c r="B379">
        <f t="shared" si="46"/>
        <v>371</v>
      </c>
      <c r="C379">
        <f t="shared" si="47"/>
        <v>31</v>
      </c>
      <c r="D379" s="18">
        <f t="shared" si="53"/>
        <v>3.2083558362888631E-5</v>
      </c>
      <c r="E379" s="18">
        <f t="shared" si="50"/>
        <v>1.6769060638774032E-2</v>
      </c>
      <c r="F379" s="18">
        <f t="shared" si="45"/>
        <v>3.5767017375495881E-3</v>
      </c>
      <c r="H379">
        <f t="shared" si="51"/>
        <v>372</v>
      </c>
      <c r="I379" s="22">
        <f t="shared" si="52"/>
        <v>1773.2533761781106</v>
      </c>
      <c r="J379" s="18">
        <f t="shared" si="48"/>
        <v>3.1936444828965384E-5</v>
      </c>
    </row>
    <row r="380" spans="1:10" x14ac:dyDescent="0.3">
      <c r="A380">
        <f t="shared" si="49"/>
        <v>373</v>
      </c>
      <c r="B380">
        <f t="shared" si="46"/>
        <v>372</v>
      </c>
      <c r="C380">
        <f t="shared" si="47"/>
        <v>32</v>
      </c>
      <c r="D380" s="18">
        <f t="shared" si="53"/>
        <v>3.1936444828965384E-5</v>
      </c>
      <c r="E380" s="18">
        <f t="shared" si="50"/>
        <v>1.6737124193945067E-2</v>
      </c>
      <c r="F380" s="18">
        <f t="shared" si="45"/>
        <v>3.522802853885146E-3</v>
      </c>
      <c r="H380">
        <f t="shared" si="51"/>
        <v>373</v>
      </c>
      <c r="I380" s="22">
        <f t="shared" si="52"/>
        <v>1773.3478450685616</v>
      </c>
      <c r="J380" s="18">
        <f t="shared" si="48"/>
        <v>3.1790397387975207E-5</v>
      </c>
    </row>
    <row r="381" spans="1:10" x14ac:dyDescent="0.3">
      <c r="A381">
        <f t="shared" si="49"/>
        <v>374</v>
      </c>
      <c r="B381">
        <f t="shared" si="46"/>
        <v>373</v>
      </c>
      <c r="C381">
        <f t="shared" si="47"/>
        <v>32</v>
      </c>
      <c r="D381" s="18">
        <f t="shared" si="53"/>
        <v>3.1790397387975207E-5</v>
      </c>
      <c r="E381" s="18">
        <f t="shared" si="50"/>
        <v>1.6705333796557094E-2</v>
      </c>
      <c r="F381" s="18">
        <f t="shared" si="45"/>
        <v>3.4697161960850439E-3</v>
      </c>
      <c r="H381">
        <f t="shared" si="51"/>
        <v>374</v>
      </c>
      <c r="I381" s="22">
        <f t="shared" si="52"/>
        <v>1773.4408903659623</v>
      </c>
      <c r="J381" s="18">
        <f t="shared" si="48"/>
        <v>3.1645405492044076E-5</v>
      </c>
    </row>
    <row r="382" spans="1:10" x14ac:dyDescent="0.3">
      <c r="A382">
        <f t="shared" si="49"/>
        <v>375</v>
      </c>
      <c r="B382">
        <f t="shared" si="46"/>
        <v>374</v>
      </c>
      <c r="C382">
        <f t="shared" si="47"/>
        <v>32</v>
      </c>
      <c r="D382" s="18">
        <f t="shared" si="53"/>
        <v>3.1645405492044076E-5</v>
      </c>
      <c r="E382" s="18">
        <f t="shared" si="50"/>
        <v>1.6673688391065051E-2</v>
      </c>
      <c r="F382" s="18">
        <f t="shared" si="45"/>
        <v>3.417429524362301E-3</v>
      </c>
      <c r="H382">
        <f t="shared" si="51"/>
        <v>375</v>
      </c>
      <c r="I382" s="22">
        <f t="shared" si="52"/>
        <v>1773.5325335230593</v>
      </c>
      <c r="J382" s="18">
        <f t="shared" si="48"/>
        <v>3.1501458725432154E-5</v>
      </c>
    </row>
    <row r="383" spans="1:10" x14ac:dyDescent="0.3">
      <c r="A383">
        <f t="shared" si="49"/>
        <v>376</v>
      </c>
      <c r="B383">
        <f t="shared" si="46"/>
        <v>375</v>
      </c>
      <c r="C383">
        <f t="shared" si="47"/>
        <v>32</v>
      </c>
      <c r="D383" s="18">
        <f t="shared" si="53"/>
        <v>3.1501458725432154E-5</v>
      </c>
      <c r="E383" s="18">
        <f t="shared" si="50"/>
        <v>1.6642186932339618E-2</v>
      </c>
      <c r="F383" s="18">
        <f t="shared" si="45"/>
        <v>3.3659307833766379E-3</v>
      </c>
      <c r="H383">
        <f t="shared" si="51"/>
        <v>376</v>
      </c>
      <c r="I383" s="22">
        <f t="shared" si="52"/>
        <v>1773.6227956693187</v>
      </c>
      <c r="J383" s="18">
        <f t="shared" si="48"/>
        <v>3.1358546802532439E-5</v>
      </c>
    </row>
    <row r="384" spans="1:10" x14ac:dyDescent="0.3">
      <c r="A384">
        <f t="shared" si="49"/>
        <v>377</v>
      </c>
      <c r="B384">
        <f t="shared" si="46"/>
        <v>376</v>
      </c>
      <c r="C384">
        <f t="shared" si="47"/>
        <v>32</v>
      </c>
      <c r="D384" s="18">
        <f t="shared" si="53"/>
        <v>3.1358546802532439E-5</v>
      </c>
      <c r="E384" s="18">
        <f t="shared" si="50"/>
        <v>1.6610828385537086E-2</v>
      </c>
      <c r="F384" s="18">
        <f t="shared" si="45"/>
        <v>3.3152080994549773E-3</v>
      </c>
      <c r="H384">
        <f t="shared" si="51"/>
        <v>377</v>
      </c>
      <c r="I384" s="22">
        <f t="shared" si="52"/>
        <v>1773.711697615797</v>
      </c>
      <c r="J384" s="18">
        <f t="shared" si="48"/>
        <v>3.1216659565904952E-5</v>
      </c>
    </row>
    <row r="385" spans="1:10" x14ac:dyDescent="0.3">
      <c r="A385">
        <f t="shared" si="49"/>
        <v>378</v>
      </c>
      <c r="B385">
        <f t="shared" si="46"/>
        <v>377</v>
      </c>
      <c r="C385">
        <f t="shared" si="47"/>
        <v>32</v>
      </c>
      <c r="D385" s="18">
        <f t="shared" si="53"/>
        <v>3.1216659565904952E-5</v>
      </c>
      <c r="E385" s="18">
        <f t="shared" si="50"/>
        <v>1.657961172597118E-2</v>
      </c>
      <c r="F385" s="18">
        <f t="shared" si="45"/>
        <v>3.2652497778538131E-3</v>
      </c>
      <c r="H385">
        <f t="shared" si="51"/>
        <v>378</v>
      </c>
      <c r="I385" s="22">
        <f t="shared" si="52"/>
        <v>1773.7992598599399</v>
      </c>
      <c r="J385" s="18">
        <f t="shared" si="48"/>
        <v>3.1075786984345736E-5</v>
      </c>
    </row>
    <row r="386" spans="1:10" x14ac:dyDescent="0.3">
      <c r="A386">
        <f t="shared" si="49"/>
        <v>379</v>
      </c>
      <c r="B386">
        <f t="shared" si="46"/>
        <v>378</v>
      </c>
      <c r="C386">
        <f t="shared" si="47"/>
        <v>32</v>
      </c>
      <c r="D386" s="18">
        <f t="shared" si="53"/>
        <v>3.1075786984345736E-5</v>
      </c>
      <c r="E386" s="18">
        <f t="shared" si="50"/>
        <v>1.6548535938986836E-2</v>
      </c>
      <c r="F386" s="18">
        <f t="shared" si="45"/>
        <v>3.2160443000628508E-3</v>
      </c>
      <c r="H386">
        <f t="shared" si="51"/>
        <v>379</v>
      </c>
      <c r="I386" s="22">
        <f t="shared" si="52"/>
        <v>1773.8855025903081</v>
      </c>
      <c r="J386" s="18">
        <f t="shared" si="48"/>
        <v>3.093591915098994E-5</v>
      </c>
    </row>
    <row r="387" spans="1:10" x14ac:dyDescent="0.3">
      <c r="A387">
        <f t="shared" si="49"/>
        <v>380</v>
      </c>
      <c r="B387">
        <f t="shared" si="46"/>
        <v>379</v>
      </c>
      <c r="C387">
        <f t="shared" si="47"/>
        <v>32</v>
      </c>
      <c r="D387" s="18">
        <f t="shared" si="53"/>
        <v>3.093591915098994E-5</v>
      </c>
      <c r="E387" s="18">
        <f t="shared" si="50"/>
        <v>1.6517600019835845E-2</v>
      </c>
      <c r="F387" s="18">
        <f t="shared" si="45"/>
        <v>3.1675803211492675E-3</v>
      </c>
      <c r="H387">
        <f t="shared" si="51"/>
        <v>380</v>
      </c>
      <c r="I387" s="22">
        <f t="shared" si="52"/>
        <v>1773.970445691232</v>
      </c>
      <c r="J387" s="18">
        <f t="shared" si="48"/>
        <v>3.0797046281448329E-5</v>
      </c>
    </row>
    <row r="388" spans="1:10" x14ac:dyDescent="0.3">
      <c r="A388">
        <f t="shared" si="49"/>
        <v>381</v>
      </c>
      <c r="B388">
        <f t="shared" si="46"/>
        <v>380</v>
      </c>
      <c r="C388">
        <f t="shared" si="47"/>
        <v>32</v>
      </c>
      <c r="D388" s="18">
        <f t="shared" si="53"/>
        <v>3.0797046281448329E-5</v>
      </c>
      <c r="E388" s="18">
        <f t="shared" si="50"/>
        <v>1.6486802973554395E-2</v>
      </c>
      <c r="F388" s="18">
        <f t="shared" si="45"/>
        <v>3.1198466671419948E-3</v>
      </c>
      <c r="H388">
        <f t="shared" si="51"/>
        <v>381</v>
      </c>
      <c r="I388" s="22">
        <f t="shared" si="52"/>
        <v>1774.0541087473969</v>
      </c>
      <c r="J388" s="18">
        <f t="shared" si="48"/>
        <v>3.065915871197651E-5</v>
      </c>
    </row>
    <row r="389" spans="1:10" x14ac:dyDescent="0.3">
      <c r="A389">
        <f t="shared" si="49"/>
        <v>382</v>
      </c>
      <c r="B389">
        <f t="shared" si="46"/>
        <v>381</v>
      </c>
      <c r="C389">
        <f t="shared" si="47"/>
        <v>32</v>
      </c>
      <c r="D389" s="18">
        <f t="shared" si="53"/>
        <v>3.065915871197651E-5</v>
      </c>
      <c r="E389" s="18">
        <f t="shared" si="50"/>
        <v>1.6456143814842419E-2</v>
      </c>
      <c r="F389" s="18">
        <f t="shared" si="45"/>
        <v>3.0728323324554271E-3</v>
      </c>
      <c r="H389">
        <f t="shared" si="51"/>
        <v>382</v>
      </c>
      <c r="I389" s="22">
        <f t="shared" si="52"/>
        <v>1774.1365110483569</v>
      </c>
      <c r="J389" s="18">
        <f t="shared" si="48"/>
        <v>3.052224689767623E-5</v>
      </c>
    </row>
    <row r="390" spans="1:10" x14ac:dyDescent="0.3">
      <c r="A390">
        <f t="shared" si="49"/>
        <v>383</v>
      </c>
      <c r="B390">
        <f t="shared" si="46"/>
        <v>382</v>
      </c>
      <c r="C390">
        <f t="shared" si="47"/>
        <v>32</v>
      </c>
      <c r="D390" s="18">
        <f t="shared" si="53"/>
        <v>3.052224689767623E-5</v>
      </c>
      <c r="E390" s="18">
        <f t="shared" si="50"/>
        <v>1.6425621567944741E-2</v>
      </c>
      <c r="F390" s="18">
        <f t="shared" si="45"/>
        <v>3.0265264773519417E-3</v>
      </c>
      <c r="H390">
        <f t="shared" si="51"/>
        <v>383</v>
      </c>
      <c r="I390" s="22">
        <f t="shared" si="52"/>
        <v>1774.2176715929841</v>
      </c>
      <c r="J390" s="18">
        <f t="shared" si="48"/>
        <v>3.0386301410728126E-5</v>
      </c>
    </row>
    <row r="391" spans="1:10" x14ac:dyDescent="0.3">
      <c r="A391">
        <f t="shared" si="49"/>
        <v>384</v>
      </c>
      <c r="B391">
        <f t="shared" si="46"/>
        <v>383</v>
      </c>
      <c r="C391">
        <f t="shared" si="47"/>
        <v>32</v>
      </c>
      <c r="D391" s="18">
        <f t="shared" si="53"/>
        <v>3.0386301410728126E-5</v>
      </c>
      <c r="E391" s="18">
        <f t="shared" si="50"/>
        <v>1.6395235266534015E-2</v>
      </c>
      <c r="F391" s="18">
        <f t="shared" si="45"/>
        <v>2.9809184254426689E-3</v>
      </c>
      <c r="H391">
        <f t="shared" si="51"/>
        <v>384</v>
      </c>
      <c r="I391" s="22">
        <f t="shared" si="52"/>
        <v>1774.297609093848</v>
      </c>
      <c r="J391" s="18">
        <f t="shared" si="48"/>
        <v>3.025131293865526E-5</v>
      </c>
    </row>
    <row r="392" spans="1:10" x14ac:dyDescent="0.3">
      <c r="A392">
        <f t="shared" si="49"/>
        <v>385</v>
      </c>
      <c r="B392">
        <f t="shared" si="46"/>
        <v>384</v>
      </c>
      <c r="C392">
        <f t="shared" si="47"/>
        <v>33</v>
      </c>
      <c r="D392" s="18">
        <f t="shared" si="53"/>
        <v>3.025131293865526E-5</v>
      </c>
      <c r="E392" s="18">
        <f t="shared" si="50"/>
        <v>1.6364983953595359E-2</v>
      </c>
      <c r="F392" s="18">
        <f t="shared" ref="F392:F455" si="54">1/(1+$F$5)^B392</f>
        <v>2.9359976612259122E-3</v>
      </c>
      <c r="H392">
        <f t="shared" si="51"/>
        <v>385</v>
      </c>
      <c r="I392" s="22">
        <f t="shared" si="52"/>
        <v>1774.3763419815305</v>
      </c>
      <c r="J392" s="18">
        <f t="shared" si="48"/>
        <v>3.011727228261684E-5</v>
      </c>
    </row>
    <row r="393" spans="1:10" x14ac:dyDescent="0.3">
      <c r="A393">
        <f t="shared" si="49"/>
        <v>386</v>
      </c>
      <c r="B393">
        <f t="shared" ref="B393:B456" si="55">A393-1</f>
        <v>385</v>
      </c>
      <c r="C393">
        <f t="shared" ref="C393:C456" si="56">INT(B393/12)+1</f>
        <v>33</v>
      </c>
      <c r="D393" s="18">
        <f t="shared" si="53"/>
        <v>3.011727228261684E-5</v>
      </c>
      <c r="E393" s="18">
        <f t="shared" si="50"/>
        <v>1.6334866681312742E-2</v>
      </c>
      <c r="F393" s="18">
        <f t="shared" si="54"/>
        <v>2.8917538276626732E-3</v>
      </c>
      <c r="H393">
        <f t="shared" si="51"/>
        <v>386</v>
      </c>
      <c r="I393" s="22">
        <f t="shared" si="52"/>
        <v>1774.4538884088745</v>
      </c>
      <c r="J393" s="18">
        <f t="shared" ref="J393:J456" si="57">D394</f>
        <v>2.9984170355731535E-5</v>
      </c>
    </row>
    <row r="394" spans="1:10" x14ac:dyDescent="0.3">
      <c r="A394">
        <f t="shared" ref="A394:A457" si="58">A393+1</f>
        <v>387</v>
      </c>
      <c r="B394">
        <f t="shared" si="55"/>
        <v>386</v>
      </c>
      <c r="C394">
        <f t="shared" si="56"/>
        <v>33</v>
      </c>
      <c r="D394" s="18">
        <f t="shared" si="53"/>
        <v>2.9984170355731535E-5</v>
      </c>
      <c r="E394" s="18">
        <f t="shared" ref="E394:E457" si="59">E393-D394</f>
        <v>1.6304882510957009E-2</v>
      </c>
      <c r="F394" s="18">
        <f t="shared" si="54"/>
        <v>2.8481767237887061E-3</v>
      </c>
      <c r="H394">
        <f t="shared" ref="H394:H457" si="60">H393+1</f>
        <v>387</v>
      </c>
      <c r="I394" s="22">
        <f t="shared" ref="I394:I457" si="61">I393+$F$4*F394</f>
        <v>1774.5302662551703</v>
      </c>
      <c r="J394" s="18">
        <f t="shared" si="57"/>
        <v>2.9851998181429781E-5</v>
      </c>
    </row>
    <row r="395" spans="1:10" x14ac:dyDescent="0.3">
      <c r="A395">
        <f t="shared" si="58"/>
        <v>388</v>
      </c>
      <c r="B395">
        <f t="shared" si="55"/>
        <v>387</v>
      </c>
      <c r="C395">
        <f t="shared" si="56"/>
        <v>33</v>
      </c>
      <c r="D395" s="18">
        <f t="shared" ref="D395:D458" si="62">($B$2+B395-2)/($B$1+$B$2+B395-1)*D394</f>
        <v>2.9851998181429781E-5</v>
      </c>
      <c r="E395" s="18">
        <f t="shared" si="59"/>
        <v>1.6275030512775578E-2</v>
      </c>
      <c r="F395" s="18">
        <f t="shared" si="54"/>
        <v>2.8052563023625581E-3</v>
      </c>
      <c r="H395">
        <f t="shared" si="60"/>
        <v>388</v>
      </c>
      <c r="I395" s="22">
        <f t="shared" si="61"/>
        <v>1774.605493130277</v>
      </c>
      <c r="J395" s="18">
        <f t="shared" si="57"/>
        <v>2.9720746891834509E-5</v>
      </c>
    </row>
    <row r="396" spans="1:10" x14ac:dyDescent="0.3">
      <c r="A396">
        <f t="shared" si="58"/>
        <v>389</v>
      </c>
      <c r="B396">
        <f t="shared" si="55"/>
        <v>388</v>
      </c>
      <c r="C396">
        <f t="shared" si="56"/>
        <v>33</v>
      </c>
      <c r="D396" s="18">
        <f t="shared" si="62"/>
        <v>2.9720746891834509E-5</v>
      </c>
      <c r="E396" s="18">
        <f t="shared" si="59"/>
        <v>1.6245309765883745E-2</v>
      </c>
      <c r="F396" s="18">
        <f t="shared" si="54"/>
        <v>2.7629826675490579E-3</v>
      </c>
      <c r="H396">
        <f t="shared" si="60"/>
        <v>389</v>
      </c>
      <c r="I396" s="22">
        <f t="shared" si="61"/>
        <v>1774.6795863786831</v>
      </c>
      <c r="J396" s="18">
        <f t="shared" si="57"/>
        <v>2.9590407726169731E-5</v>
      </c>
    </row>
    <row r="397" spans="1:10" x14ac:dyDescent="0.3">
      <c r="A397">
        <f t="shared" si="58"/>
        <v>390</v>
      </c>
      <c r="B397">
        <f t="shared" si="55"/>
        <v>389</v>
      </c>
      <c r="C397">
        <f t="shared" si="56"/>
        <v>33</v>
      </c>
      <c r="D397" s="18">
        <f t="shared" si="62"/>
        <v>2.9590407726169731E-5</v>
      </c>
      <c r="E397" s="18">
        <f t="shared" si="59"/>
        <v>1.6215719358157576E-2</v>
      </c>
      <c r="F397" s="18">
        <f t="shared" si="54"/>
        <v>2.7213460726377005E-3</v>
      </c>
      <c r="H397">
        <f t="shared" si="60"/>
        <v>390</v>
      </c>
      <c r="I397" s="22">
        <f t="shared" si="61"/>
        <v>1774.7525630835055</v>
      </c>
      <c r="J397" s="18">
        <f t="shared" si="57"/>
        <v>2.9460972029196448E-5</v>
      </c>
    </row>
    <row r="398" spans="1:10" x14ac:dyDescent="0.3">
      <c r="A398">
        <f t="shared" si="58"/>
        <v>391</v>
      </c>
      <c r="B398">
        <f t="shared" si="55"/>
        <v>390</v>
      </c>
      <c r="C398">
        <f t="shared" si="56"/>
        <v>33</v>
      </c>
      <c r="D398" s="18">
        <f t="shared" si="62"/>
        <v>2.9460972029196448E-5</v>
      </c>
      <c r="E398" s="18">
        <f t="shared" si="59"/>
        <v>1.6186258386128381E-2</v>
      </c>
      <c r="F398" s="18">
        <f t="shared" si="54"/>
        <v>2.6803369177954305E-3</v>
      </c>
      <c r="H398">
        <f t="shared" si="60"/>
        <v>391</v>
      </c>
      <c r="I398" s="22">
        <f t="shared" si="61"/>
        <v>1774.824440070428</v>
      </c>
      <c r="J398" s="18">
        <f t="shared" si="57"/>
        <v>2.9332431249675306E-5</v>
      </c>
    </row>
    <row r="399" spans="1:10" x14ac:dyDescent="0.3">
      <c r="A399">
        <f t="shared" si="58"/>
        <v>392</v>
      </c>
      <c r="B399">
        <f t="shared" si="55"/>
        <v>391</v>
      </c>
      <c r="C399">
        <f t="shared" si="56"/>
        <v>33</v>
      </c>
      <c r="D399" s="18">
        <f t="shared" si="62"/>
        <v>2.9332431249675306E-5</v>
      </c>
      <c r="E399" s="18">
        <f t="shared" si="59"/>
        <v>1.6156925954878706E-2</v>
      </c>
      <c r="F399" s="18">
        <f t="shared" si="54"/>
        <v>2.6399457478532757E-3</v>
      </c>
      <c r="H399">
        <f t="shared" si="60"/>
        <v>392</v>
      </c>
      <c r="I399" s="22">
        <f t="shared" si="61"/>
        <v>1774.8952339115806</v>
      </c>
      <c r="J399" s="18">
        <f t="shared" si="57"/>
        <v>2.9204776938855543E-5</v>
      </c>
    </row>
    <row r="400" spans="1:10" x14ac:dyDescent="0.3">
      <c r="A400">
        <f t="shared" si="58"/>
        <v>393</v>
      </c>
      <c r="B400">
        <f t="shared" si="55"/>
        <v>392</v>
      </c>
      <c r="C400">
        <f t="shared" si="56"/>
        <v>33</v>
      </c>
      <c r="D400" s="18">
        <f t="shared" si="62"/>
        <v>2.9204776938855543E-5</v>
      </c>
      <c r="E400" s="18">
        <f t="shared" si="59"/>
        <v>1.6127721177939851E-2</v>
      </c>
      <c r="F400" s="18">
        <f t="shared" si="54"/>
        <v>2.6001632501263423E-3</v>
      </c>
      <c r="H400">
        <f t="shared" si="60"/>
        <v>393</v>
      </c>
      <c r="I400" s="22">
        <f t="shared" si="61"/>
        <v>1774.9649609293613</v>
      </c>
      <c r="J400" s="18">
        <f t="shared" si="57"/>
        <v>2.9078000748989627E-5</v>
      </c>
    </row>
    <row r="401" spans="1:10" x14ac:dyDescent="0.3">
      <c r="A401">
        <f t="shared" si="58"/>
        <v>394</v>
      </c>
      <c r="B401">
        <f t="shared" si="55"/>
        <v>393</v>
      </c>
      <c r="C401">
        <f t="shared" si="56"/>
        <v>33</v>
      </c>
      <c r="D401" s="18">
        <f t="shared" si="62"/>
        <v>2.9078000748989627E-5</v>
      </c>
      <c r="E401" s="18">
        <f t="shared" si="59"/>
        <v>1.6098643177190862E-2</v>
      </c>
      <c r="F401" s="18">
        <f t="shared" si="54"/>
        <v>2.560980252266662E-3</v>
      </c>
      <c r="H401">
        <f t="shared" si="60"/>
        <v>394</v>
      </c>
      <c r="I401" s="22">
        <f t="shared" si="61"/>
        <v>1775.0336372001982</v>
      </c>
      <c r="J401" s="18">
        <f t="shared" si="57"/>
        <v>2.8952094431873142E-5</v>
      </c>
    </row>
    <row r="402" spans="1:10" x14ac:dyDescent="0.3">
      <c r="A402">
        <f t="shared" si="58"/>
        <v>395</v>
      </c>
      <c r="B402">
        <f t="shared" si="55"/>
        <v>394</v>
      </c>
      <c r="C402">
        <f t="shared" si="56"/>
        <v>33</v>
      </c>
      <c r="D402" s="18">
        <f t="shared" si="62"/>
        <v>2.8952094431873142E-5</v>
      </c>
      <c r="E402" s="18">
        <f t="shared" si="59"/>
        <v>1.6069691082758988E-2</v>
      </c>
      <c r="F402" s="18">
        <f t="shared" si="54"/>
        <v>2.5223877201483919E-3</v>
      </c>
      <c r="H402">
        <f t="shared" si="60"/>
        <v>395</v>
      </c>
      <c r="I402" s="22">
        <f t="shared" si="61"/>
        <v>1775.1012785582568</v>
      </c>
      <c r="J402" s="18">
        <f t="shared" si="57"/>
        <v>2.8827049837409438E-5</v>
      </c>
    </row>
    <row r="403" spans="1:10" x14ac:dyDescent="0.3">
      <c r="A403">
        <f t="shared" si="58"/>
        <v>396</v>
      </c>
      <c r="B403">
        <f t="shared" si="55"/>
        <v>395</v>
      </c>
      <c r="C403">
        <f t="shared" si="56"/>
        <v>33</v>
      </c>
      <c r="D403" s="18">
        <f t="shared" si="62"/>
        <v>2.8827049837409438E-5</v>
      </c>
      <c r="E403" s="18">
        <f t="shared" si="59"/>
        <v>1.6040864032921577E-2</v>
      </c>
      <c r="F403" s="18">
        <f t="shared" si="54"/>
        <v>2.4843767557848825E-3</v>
      </c>
      <c r="H403">
        <f t="shared" si="60"/>
        <v>396</v>
      </c>
      <c r="I403" s="22">
        <f t="shared" si="61"/>
        <v>1775.1679005990907</v>
      </c>
      <c r="J403" s="18">
        <f t="shared" si="57"/>
        <v>2.8702858912198503E-5</v>
      </c>
    </row>
    <row r="404" spans="1:10" x14ac:dyDescent="0.3">
      <c r="A404">
        <f t="shared" si="58"/>
        <v>397</v>
      </c>
      <c r="B404">
        <f t="shared" si="55"/>
        <v>396</v>
      </c>
      <c r="C404">
        <f t="shared" si="56"/>
        <v>34</v>
      </c>
      <c r="D404" s="18">
        <f t="shared" si="62"/>
        <v>2.8702858912198503E-5</v>
      </c>
      <c r="E404" s="18">
        <f t="shared" si="59"/>
        <v>1.601216117400938E-2</v>
      </c>
      <c r="F404" s="18">
        <f t="shared" si="54"/>
        <v>2.4469385952771423E-3</v>
      </c>
      <c r="H404">
        <f t="shared" si="60"/>
        <v>397</v>
      </c>
      <c r="I404" s="22">
        <f t="shared" si="61"/>
        <v>1775.233518683237</v>
      </c>
      <c r="J404" s="18">
        <f t="shared" si="57"/>
        <v>2.8579513698149656E-5</v>
      </c>
    </row>
    <row r="405" spans="1:10" x14ac:dyDescent="0.3">
      <c r="A405">
        <f t="shared" si="58"/>
        <v>398</v>
      </c>
      <c r="B405">
        <f t="shared" si="55"/>
        <v>397</v>
      </c>
      <c r="C405">
        <f t="shared" si="56"/>
        <v>34</v>
      </c>
      <c r="D405" s="18">
        <f t="shared" si="62"/>
        <v>2.8579513698149656E-5</v>
      </c>
      <c r="E405" s="18">
        <f t="shared" si="59"/>
        <v>1.5983581660311229E-2</v>
      </c>
      <c r="F405" s="18">
        <f t="shared" si="54"/>
        <v>2.4100646067932059E-3</v>
      </c>
      <c r="H405">
        <f t="shared" si="60"/>
        <v>398</v>
      </c>
      <c r="I405" s="22">
        <f t="shared" si="61"/>
        <v>1775.2981479397586</v>
      </c>
      <c r="J405" s="18">
        <f t="shared" si="57"/>
        <v>2.8457006331117548E-5</v>
      </c>
    </row>
    <row r="406" spans="1:10" x14ac:dyDescent="0.3">
      <c r="A406">
        <f t="shared" si="58"/>
        <v>399</v>
      </c>
      <c r="B406">
        <f t="shared" si="55"/>
        <v>398</v>
      </c>
      <c r="C406">
        <f t="shared" si="56"/>
        <v>34</v>
      </c>
      <c r="D406" s="18">
        <f t="shared" si="62"/>
        <v>2.8457006331117548E-5</v>
      </c>
      <c r="E406" s="18">
        <f t="shared" si="59"/>
        <v>1.5955124653980111E-2</v>
      </c>
      <c r="F406" s="18">
        <f t="shared" si="54"/>
        <v>2.3737462885779631E-3</v>
      </c>
      <c r="H406">
        <f t="shared" si="60"/>
        <v>399</v>
      </c>
      <c r="I406" s="22">
        <f t="shared" si="61"/>
        <v>1775.3618032697316</v>
      </c>
      <c r="J406" s="18">
        <f t="shared" si="57"/>
        <v>2.8335329039561069E-5</v>
      </c>
    </row>
    <row r="407" spans="1:10" x14ac:dyDescent="0.3">
      <c r="A407">
        <f t="shared" si="58"/>
        <v>400</v>
      </c>
      <c r="B407">
        <f t="shared" si="55"/>
        <v>399</v>
      </c>
      <c r="C407">
        <f t="shared" si="56"/>
        <v>34</v>
      </c>
      <c r="D407" s="18">
        <f t="shared" si="62"/>
        <v>2.8335329039561069E-5</v>
      </c>
      <c r="E407" s="18">
        <f t="shared" si="59"/>
        <v>1.592678932494055E-2</v>
      </c>
      <c r="F407" s="18">
        <f t="shared" si="54"/>
        <v>2.3379752669929707E-3</v>
      </c>
      <c r="H407">
        <f t="shared" si="60"/>
        <v>400</v>
      </c>
      <c r="I407" s="22">
        <f t="shared" si="61"/>
        <v>1775.4244993496814</v>
      </c>
      <c r="J407" s="18">
        <f t="shared" si="57"/>
        <v>2.8214474143224674E-5</v>
      </c>
    </row>
    <row r="408" spans="1:10" x14ac:dyDescent="0.3">
      <c r="A408">
        <f t="shared" si="58"/>
        <v>401</v>
      </c>
      <c r="B408">
        <f t="shared" si="55"/>
        <v>400</v>
      </c>
      <c r="C408">
        <f t="shared" si="56"/>
        <v>34</v>
      </c>
      <c r="D408" s="18">
        <f t="shared" si="62"/>
        <v>2.8214474143224674E-5</v>
      </c>
      <c r="E408" s="18">
        <f t="shared" si="59"/>
        <v>1.5898574850797327E-2</v>
      </c>
      <c r="F408" s="18">
        <f t="shared" si="54"/>
        <v>2.3027432945858079E-3</v>
      </c>
      <c r="H408">
        <f t="shared" si="60"/>
        <v>401</v>
      </c>
      <c r="I408" s="22">
        <f t="shared" si="61"/>
        <v>1775.4862506349664</v>
      </c>
      <c r="J408" s="18">
        <f t="shared" si="57"/>
        <v>2.809443405184173E-5</v>
      </c>
    </row>
    <row r="409" spans="1:10" x14ac:dyDescent="0.3">
      <c r="A409">
        <f t="shared" si="58"/>
        <v>402</v>
      </c>
      <c r="B409">
        <f t="shared" si="55"/>
        <v>401</v>
      </c>
      <c r="C409">
        <f t="shared" si="56"/>
        <v>34</v>
      </c>
      <c r="D409" s="18">
        <f t="shared" si="62"/>
        <v>2.809443405184173E-5</v>
      </c>
      <c r="E409" s="18">
        <f t="shared" si="59"/>
        <v>1.5870480416745485E-2</v>
      </c>
      <c r="F409" s="18">
        <f t="shared" si="54"/>
        <v>2.2680422481885232E-3</v>
      </c>
      <c r="H409">
        <f t="shared" si="60"/>
        <v>402</v>
      </c>
      <c r="I409" s="22">
        <f t="shared" si="61"/>
        <v>1775.5470713631107</v>
      </c>
      <c r="J409" s="18">
        <f t="shared" si="57"/>
        <v>2.7975201263859459E-5</v>
      </c>
    </row>
    <row r="410" spans="1:10" x14ac:dyDescent="0.3">
      <c r="A410">
        <f t="shared" si="58"/>
        <v>403</v>
      </c>
      <c r="B410">
        <f t="shared" si="55"/>
        <v>402</v>
      </c>
      <c r="C410">
        <f t="shared" si="56"/>
        <v>34</v>
      </c>
      <c r="D410" s="18">
        <f t="shared" si="62"/>
        <v>2.7975201263859459E-5</v>
      </c>
      <c r="E410" s="18">
        <f t="shared" si="59"/>
        <v>1.5842505215481625E-2</v>
      </c>
      <c r="F410" s="18">
        <f t="shared" si="54"/>
        <v>2.2338641270447383E-3</v>
      </c>
      <c r="H410">
        <f t="shared" si="60"/>
        <v>403</v>
      </c>
      <c r="I410" s="22">
        <f t="shared" si="61"/>
        <v>1775.6069755570873</v>
      </c>
      <c r="J410" s="18">
        <f t="shared" si="57"/>
        <v>2.7856768365185048E-5</v>
      </c>
    </row>
    <row r="411" spans="1:10" x14ac:dyDescent="0.3">
      <c r="A411">
        <f t="shared" si="58"/>
        <v>404</v>
      </c>
      <c r="B411">
        <f t="shared" si="55"/>
        <v>403</v>
      </c>
      <c r="C411">
        <f t="shared" si="56"/>
        <v>34</v>
      </c>
      <c r="D411" s="18">
        <f t="shared" si="62"/>
        <v>2.7856768365185048E-5</v>
      </c>
      <c r="E411" s="18">
        <f t="shared" si="59"/>
        <v>1.5814648447116442E-2</v>
      </c>
      <c r="F411" s="18">
        <f t="shared" si="54"/>
        <v>2.2002010509649741E-3</v>
      </c>
      <c r="H411">
        <f t="shared" si="60"/>
        <v>404</v>
      </c>
      <c r="I411" s="22">
        <f t="shared" si="61"/>
        <v>1775.6659770285503</v>
      </c>
      <c r="J411" s="18">
        <f t="shared" si="57"/>
        <v>2.7739128027952528E-5</v>
      </c>
    </row>
    <row r="412" spans="1:10" x14ac:dyDescent="0.3">
      <c r="A412">
        <f t="shared" si="58"/>
        <v>405</v>
      </c>
      <c r="B412">
        <f t="shared" si="55"/>
        <v>404</v>
      </c>
      <c r="C412">
        <f t="shared" si="56"/>
        <v>34</v>
      </c>
      <c r="D412" s="18">
        <f t="shared" si="62"/>
        <v>2.7739128027952528E-5</v>
      </c>
      <c r="E412" s="18">
        <f t="shared" si="59"/>
        <v>1.578690931908849E-2</v>
      </c>
      <c r="F412" s="18">
        <f t="shared" si="54"/>
        <v>2.167045258509775E-3</v>
      </c>
      <c r="H412">
        <f t="shared" si="60"/>
        <v>405</v>
      </c>
      <c r="I412" s="22">
        <f t="shared" si="61"/>
        <v>1775.7240893810206</v>
      </c>
      <c r="J412" s="18">
        <f t="shared" si="57"/>
        <v>2.7622273009310052E-5</v>
      </c>
    </row>
    <row r="413" spans="1:10" x14ac:dyDescent="0.3">
      <c r="A413">
        <f t="shared" si="58"/>
        <v>406</v>
      </c>
      <c r="B413">
        <f t="shared" si="55"/>
        <v>405</v>
      </c>
      <c r="C413">
        <f t="shared" si="56"/>
        <v>34</v>
      </c>
      <c r="D413" s="18">
        <f t="shared" si="62"/>
        <v>2.7622273009310052E-5</v>
      </c>
      <c r="E413" s="18">
        <f t="shared" si="59"/>
        <v>1.5759287046079179E-2</v>
      </c>
      <c r="F413" s="18">
        <f t="shared" si="54"/>
        <v>2.1343891052002109E-3</v>
      </c>
      <c r="H413">
        <f t="shared" si="60"/>
        <v>406</v>
      </c>
      <c r="I413" s="22">
        <f t="shared" si="61"/>
        <v>1775.7813260130213</v>
      </c>
      <c r="J413" s="18">
        <f t="shared" si="57"/>
        <v>2.7506196150227158E-5</v>
      </c>
    </row>
    <row r="414" spans="1:10" x14ac:dyDescent="0.3">
      <c r="A414">
        <f t="shared" si="58"/>
        <v>407</v>
      </c>
      <c r="B414">
        <f t="shared" si="55"/>
        <v>406</v>
      </c>
      <c r="C414">
        <f t="shared" si="56"/>
        <v>34</v>
      </c>
      <c r="D414" s="18">
        <f t="shared" si="62"/>
        <v>2.7506196150227158E-5</v>
      </c>
      <c r="E414" s="18">
        <f t="shared" si="59"/>
        <v>1.5731780849928951E-2</v>
      </c>
      <c r="F414" s="18">
        <f t="shared" si="54"/>
        <v>2.1022250617553544E-3</v>
      </c>
      <c r="H414">
        <f t="shared" si="60"/>
        <v>407</v>
      </c>
      <c r="I414" s="22">
        <f t="shared" si="61"/>
        <v>1775.8377001211672</v>
      </c>
      <c r="J414" s="18">
        <f t="shared" si="57"/>
        <v>2.7390890374321649E-5</v>
      </c>
    </row>
    <row r="415" spans="1:10" x14ac:dyDescent="0.3">
      <c r="A415">
        <f t="shared" si="58"/>
        <v>408</v>
      </c>
      <c r="B415">
        <f t="shared" si="55"/>
        <v>407</v>
      </c>
      <c r="C415">
        <f t="shared" si="56"/>
        <v>34</v>
      </c>
      <c r="D415" s="18">
        <f t="shared" si="62"/>
        <v>2.7390890374321649E-5</v>
      </c>
      <c r="E415" s="18">
        <f t="shared" si="59"/>
        <v>1.5704389959554629E-2</v>
      </c>
      <c r="F415" s="18">
        <f t="shared" si="54"/>
        <v>2.0705457123563029E-3</v>
      </c>
      <c r="H415">
        <f t="shared" si="60"/>
        <v>408</v>
      </c>
      <c r="I415" s="22">
        <f t="shared" si="61"/>
        <v>1775.893224703208</v>
      </c>
      <c r="J415" s="18">
        <f t="shared" si="57"/>
        <v>2.72763486867057E-5</v>
      </c>
    </row>
    <row r="416" spans="1:10" x14ac:dyDescent="0.3">
      <c r="A416">
        <f t="shared" si="58"/>
        <v>409</v>
      </c>
      <c r="B416">
        <f t="shared" si="55"/>
        <v>408</v>
      </c>
      <c r="C416">
        <f t="shared" si="56"/>
        <v>35</v>
      </c>
      <c r="D416" s="18">
        <f t="shared" si="62"/>
        <v>2.72763486867057E-5</v>
      </c>
      <c r="E416" s="18">
        <f t="shared" si="59"/>
        <v>1.5677113610867925E-2</v>
      </c>
      <c r="F416" s="18">
        <f t="shared" si="54"/>
        <v>2.0393437529363763E-3</v>
      </c>
      <c r="H416">
        <f t="shared" si="60"/>
        <v>409</v>
      </c>
      <c r="I416" s="22">
        <f t="shared" si="61"/>
        <v>1775.9479125610242</v>
      </c>
      <c r="J416" s="18">
        <f t="shared" si="57"/>
        <v>2.7162564172850898E-5</v>
      </c>
    </row>
    <row r="417" spans="1:10" x14ac:dyDescent="0.3">
      <c r="A417">
        <f t="shared" si="58"/>
        <v>410</v>
      </c>
      <c r="B417">
        <f t="shared" si="55"/>
        <v>409</v>
      </c>
      <c r="C417">
        <f t="shared" si="56"/>
        <v>35</v>
      </c>
      <c r="D417" s="18">
        <f t="shared" si="62"/>
        <v>2.7162564172850898E-5</v>
      </c>
      <c r="E417" s="18">
        <f t="shared" si="59"/>
        <v>1.5649951046695074E-2</v>
      </c>
      <c r="F417" s="18">
        <f t="shared" si="54"/>
        <v>2.0086119894970711E-3</v>
      </c>
      <c r="H417">
        <f t="shared" si="60"/>
        <v>410</v>
      </c>
      <c r="I417" s="22">
        <f t="shared" si="61"/>
        <v>1776.0017763035794</v>
      </c>
      <c r="J417" s="18">
        <f t="shared" si="57"/>
        <v>2.7049529997471757E-5</v>
      </c>
    </row>
    <row r="418" spans="1:10" x14ac:dyDescent="0.3">
      <c r="A418">
        <f t="shared" si="58"/>
        <v>411</v>
      </c>
      <c r="B418">
        <f t="shared" si="55"/>
        <v>410</v>
      </c>
      <c r="C418">
        <f t="shared" si="56"/>
        <v>35</v>
      </c>
      <c r="D418" s="18">
        <f t="shared" si="62"/>
        <v>2.7049529997471757E-5</v>
      </c>
      <c r="E418" s="18">
        <f t="shared" si="59"/>
        <v>1.5622901516697601E-2</v>
      </c>
      <c r="F418" s="18">
        <f t="shared" si="54"/>
        <v>1.9783433364493953E-3</v>
      </c>
      <c r="H418">
        <f t="shared" si="60"/>
        <v>411</v>
      </c>
      <c r="I418" s="22">
        <f t="shared" si="61"/>
        <v>1776.0548283498269</v>
      </c>
      <c r="J418" s="18">
        <f t="shared" si="57"/>
        <v>2.6937239403427451E-5</v>
      </c>
    </row>
    <row r="419" spans="1:10" x14ac:dyDescent="0.3">
      <c r="A419">
        <f t="shared" si="58"/>
        <v>412</v>
      </c>
      <c r="B419">
        <f t="shared" si="55"/>
        <v>411</v>
      </c>
      <c r="C419">
        <f t="shared" si="56"/>
        <v>35</v>
      </c>
      <c r="D419" s="18">
        <f t="shared" si="62"/>
        <v>2.6937239403427451E-5</v>
      </c>
      <c r="E419" s="18">
        <f t="shared" si="59"/>
        <v>1.5595964277294174E-2</v>
      </c>
      <c r="F419" s="18">
        <f t="shared" si="54"/>
        <v>1.9485308149801979E-3</v>
      </c>
      <c r="H419">
        <f t="shared" si="60"/>
        <v>412</v>
      </c>
      <c r="I419" s="22">
        <f t="shared" si="61"/>
        <v>1776.1070809315738</v>
      </c>
      <c r="J419" s="18">
        <f t="shared" si="57"/>
        <v>2.6825685710641376E-5</v>
      </c>
    </row>
    <row r="420" spans="1:10" x14ac:dyDescent="0.3">
      <c r="A420">
        <f t="shared" si="58"/>
        <v>413</v>
      </c>
      <c r="B420">
        <f t="shared" si="55"/>
        <v>412</v>
      </c>
      <c r="C420">
        <f t="shared" si="56"/>
        <v>35</v>
      </c>
      <c r="D420" s="18">
        <f t="shared" si="62"/>
        <v>2.6825685710641376E-5</v>
      </c>
      <c r="E420" s="18">
        <f t="shared" si="59"/>
        <v>1.5569138591583532E-2</v>
      </c>
      <c r="F420" s="18">
        <f t="shared" si="54"/>
        <v>1.919167551443118E-3</v>
      </c>
      <c r="H420">
        <f t="shared" si="60"/>
        <v>413</v>
      </c>
      <c r="I420" s="22">
        <f t="shared" si="61"/>
        <v>1776.1585460963004</v>
      </c>
      <c r="J420" s="18">
        <f t="shared" si="57"/>
        <v>2.6714862315038235E-5</v>
      </c>
    </row>
    <row r="421" spans="1:10" x14ac:dyDescent="0.3">
      <c r="A421">
        <f t="shared" si="58"/>
        <v>414</v>
      </c>
      <c r="B421">
        <f t="shared" si="55"/>
        <v>413</v>
      </c>
      <c r="C421">
        <f t="shared" si="56"/>
        <v>35</v>
      </c>
      <c r="D421" s="18">
        <f t="shared" si="62"/>
        <v>2.6714862315038235E-5</v>
      </c>
      <c r="E421" s="18">
        <f t="shared" si="59"/>
        <v>1.5542423729268494E-2</v>
      </c>
      <c r="F421" s="18">
        <f t="shared" si="54"/>
        <v>1.8902467757737791E-3</v>
      </c>
      <c r="H421">
        <f t="shared" si="60"/>
        <v>414</v>
      </c>
      <c r="I421" s="22">
        <f t="shared" si="61"/>
        <v>1776.2092357099382</v>
      </c>
      <c r="J421" s="18">
        <f t="shared" si="57"/>
        <v>2.6604762687498302E-5</v>
      </c>
    </row>
    <row r="422" spans="1:10" x14ac:dyDescent="0.3">
      <c r="A422">
        <f t="shared" si="58"/>
        <v>415</v>
      </c>
      <c r="B422">
        <f t="shared" si="55"/>
        <v>414</v>
      </c>
      <c r="C422">
        <f t="shared" si="56"/>
        <v>35</v>
      </c>
      <c r="D422" s="18">
        <f t="shared" si="62"/>
        <v>2.6604762687498302E-5</v>
      </c>
      <c r="E422" s="18">
        <f t="shared" si="59"/>
        <v>1.5515818966580996E-2</v>
      </c>
      <c r="F422" s="18">
        <f t="shared" si="54"/>
        <v>1.8617618199288672E-3</v>
      </c>
      <c r="H422">
        <f t="shared" si="60"/>
        <v>415</v>
      </c>
      <c r="I422" s="22">
        <f t="shared" si="61"/>
        <v>1776.259161459606</v>
      </c>
      <c r="J422" s="18">
        <f t="shared" si="57"/>
        <v>2.6495380372828554E-5</v>
      </c>
    </row>
    <row r="423" spans="1:10" x14ac:dyDescent="0.3">
      <c r="A423">
        <f t="shared" si="58"/>
        <v>416</v>
      </c>
      <c r="B423">
        <f t="shared" si="55"/>
        <v>415</v>
      </c>
      <c r="C423">
        <f t="shared" si="56"/>
        <v>35</v>
      </c>
      <c r="D423" s="18">
        <f t="shared" si="62"/>
        <v>2.6495380372828554E-5</v>
      </c>
      <c r="E423" s="18">
        <f t="shared" si="59"/>
        <v>1.5489323586208168E-2</v>
      </c>
      <c r="F423" s="18">
        <f t="shared" si="54"/>
        <v>1.8337061163487315E-3</v>
      </c>
      <c r="H423">
        <f t="shared" si="60"/>
        <v>416</v>
      </c>
      <c r="I423" s="22">
        <f t="shared" si="61"/>
        <v>1776.3083348563046</v>
      </c>
      <c r="J423" s="18">
        <f t="shared" si="57"/>
        <v>2.6386708988750356E-5</v>
      </c>
    </row>
    <row r="424" spans="1:10" x14ac:dyDescent="0.3">
      <c r="A424">
        <f t="shared" si="58"/>
        <v>417</v>
      </c>
      <c r="B424">
        <f t="shared" si="55"/>
        <v>416</v>
      </c>
      <c r="C424">
        <f t="shared" si="56"/>
        <v>35</v>
      </c>
      <c r="D424" s="18">
        <f t="shared" si="62"/>
        <v>2.6386708988750356E-5</v>
      </c>
      <c r="E424" s="18">
        <f t="shared" si="59"/>
        <v>1.5462936877219417E-2</v>
      </c>
      <c r="F424" s="18">
        <f t="shared" si="54"/>
        <v>1.8060731964431515E-3</v>
      </c>
      <c r="H424">
        <f t="shared" si="60"/>
        <v>417</v>
      </c>
      <c r="I424" s="22">
        <f t="shared" si="61"/>
        <v>1776.3567672375696</v>
      </c>
      <c r="J424" s="18">
        <f t="shared" si="57"/>
        <v>2.6278742224903403E-5</v>
      </c>
    </row>
    <row r="425" spans="1:10" x14ac:dyDescent="0.3">
      <c r="A425">
        <f t="shared" si="58"/>
        <v>418</v>
      </c>
      <c r="B425">
        <f t="shared" si="55"/>
        <v>417</v>
      </c>
      <c r="C425">
        <f t="shared" si="56"/>
        <v>35</v>
      </c>
      <c r="D425" s="18">
        <f t="shared" si="62"/>
        <v>2.6278742224903403E-5</v>
      </c>
      <c r="E425" s="18">
        <f t="shared" si="59"/>
        <v>1.5436658134994513E-2</v>
      </c>
      <c r="F425" s="18">
        <f t="shared" si="54"/>
        <v>1.7788566890999226E-3</v>
      </c>
      <c r="H425">
        <f t="shared" si="60"/>
        <v>418</v>
      </c>
      <c r="I425" s="22">
        <f t="shared" si="61"/>
        <v>1776.4044697700872</v>
      </c>
      <c r="J425" s="18">
        <f t="shared" si="57"/>
        <v>2.6171473841865621E-5</v>
      </c>
    </row>
    <row r="426" spans="1:10" x14ac:dyDescent="0.3">
      <c r="A426">
        <f t="shared" si="58"/>
        <v>419</v>
      </c>
      <c r="B426">
        <f t="shared" si="55"/>
        <v>418</v>
      </c>
      <c r="C426">
        <f t="shared" si="56"/>
        <v>35</v>
      </c>
      <c r="D426" s="18">
        <f t="shared" si="62"/>
        <v>2.6171473841865621E-5</v>
      </c>
      <c r="E426" s="18">
        <f t="shared" si="59"/>
        <v>1.5410486661152648E-2</v>
      </c>
      <c r="F426" s="18">
        <f t="shared" si="54"/>
        <v>1.7520503192159187E-3</v>
      </c>
      <c r="H426">
        <f t="shared" si="60"/>
        <v>419</v>
      </c>
      <c r="I426" s="22">
        <f t="shared" si="61"/>
        <v>1776.4514534522675</v>
      </c>
      <c r="J426" s="18">
        <f t="shared" si="57"/>
        <v>2.6064897670188701E-5</v>
      </c>
    </row>
    <row r="427" spans="1:10" x14ac:dyDescent="0.3">
      <c r="A427">
        <f t="shared" si="58"/>
        <v>420</v>
      </c>
      <c r="B427">
        <f t="shared" si="55"/>
        <v>419</v>
      </c>
      <c r="C427">
        <f t="shared" si="56"/>
        <v>35</v>
      </c>
      <c r="D427" s="18">
        <f t="shared" si="62"/>
        <v>2.6064897670188701E-5</v>
      </c>
      <c r="E427" s="18">
        <f t="shared" si="59"/>
        <v>1.5384421763482458E-2</v>
      </c>
      <c r="F427" s="18">
        <f t="shared" si="54"/>
        <v>1.7256479062502893E-3</v>
      </c>
      <c r="H427">
        <f t="shared" si="60"/>
        <v>420</v>
      </c>
      <c r="I427" s="22">
        <f t="shared" si="61"/>
        <v>1776.4977291167806</v>
      </c>
      <c r="J427" s="18">
        <f t="shared" si="57"/>
        <v>2.5959007609449024E-5</v>
      </c>
    </row>
    <row r="428" spans="1:10" x14ac:dyDescent="0.3">
      <c r="A428">
        <f t="shared" si="58"/>
        <v>421</v>
      </c>
      <c r="B428">
        <f t="shared" si="55"/>
        <v>420</v>
      </c>
      <c r="C428">
        <f t="shared" si="56"/>
        <v>36</v>
      </c>
      <c r="D428" s="18">
        <f t="shared" si="62"/>
        <v>2.5959007609449024E-5</v>
      </c>
      <c r="E428" s="18">
        <f t="shared" si="59"/>
        <v>1.535846275587301E-2</v>
      </c>
      <c r="F428" s="18">
        <f t="shared" si="54"/>
        <v>1.6996433627994578E-3</v>
      </c>
      <c r="H428">
        <f t="shared" si="60"/>
        <v>421</v>
      </c>
      <c r="I428" s="22">
        <f t="shared" si="61"/>
        <v>1776.5433074330549</v>
      </c>
      <c r="J428" s="18">
        <f t="shared" si="57"/>
        <v>2.5853797627313683E-5</v>
      </c>
    </row>
    <row r="429" spans="1:10" x14ac:dyDescent="0.3">
      <c r="A429">
        <f t="shared" si="58"/>
        <v>422</v>
      </c>
      <c r="B429">
        <f t="shared" si="55"/>
        <v>421</v>
      </c>
      <c r="C429">
        <f t="shared" si="56"/>
        <v>36</v>
      </c>
      <c r="D429" s="18">
        <f t="shared" si="62"/>
        <v>2.5853797627313683E-5</v>
      </c>
      <c r="E429" s="18">
        <f t="shared" si="59"/>
        <v>1.5332608958245696E-2</v>
      </c>
      <c r="F429" s="18">
        <f t="shared" si="54"/>
        <v>1.6740306931935954E-3</v>
      </c>
      <c r="H429">
        <f t="shared" si="60"/>
        <v>422</v>
      </c>
      <c r="I429" s="22">
        <f t="shared" si="61"/>
        <v>1776.5881989097359</v>
      </c>
      <c r="J429" s="18">
        <f t="shared" si="57"/>
        <v>2.5749261758621306E-5</v>
      </c>
    </row>
    <row r="430" spans="1:10" x14ac:dyDescent="0.3">
      <c r="A430">
        <f t="shared" si="58"/>
        <v>423</v>
      </c>
      <c r="B430">
        <f t="shared" si="55"/>
        <v>422</v>
      </c>
      <c r="C430">
        <f t="shared" si="56"/>
        <v>36</v>
      </c>
      <c r="D430" s="18">
        <f t="shared" si="62"/>
        <v>2.5749261758621306E-5</v>
      </c>
      <c r="E430" s="18">
        <f t="shared" si="59"/>
        <v>1.5306859696487074E-2</v>
      </c>
      <c r="F430" s="18">
        <f t="shared" si="54"/>
        <v>1.6488039921142476E-3</v>
      </c>
      <c r="H430">
        <f t="shared" si="60"/>
        <v>423</v>
      </c>
      <c r="I430" s="22">
        <f t="shared" si="61"/>
        <v>1776.6324138971099</v>
      </c>
      <c r="J430" s="18">
        <f t="shared" si="57"/>
        <v>2.5645394104477422E-5</v>
      </c>
    </row>
    <row r="431" spans="1:10" x14ac:dyDescent="0.3">
      <c r="A431">
        <f t="shared" si="58"/>
        <v>424</v>
      </c>
      <c r="B431">
        <f t="shared" si="55"/>
        <v>423</v>
      </c>
      <c r="C431">
        <f t="shared" si="56"/>
        <v>36</v>
      </c>
      <c r="D431" s="18">
        <f t="shared" si="62"/>
        <v>2.5645394104477422E-5</v>
      </c>
      <c r="E431" s="18">
        <f t="shared" si="59"/>
        <v>1.5281214302382596E-2</v>
      </c>
      <c r="F431" s="18">
        <f t="shared" si="54"/>
        <v>1.6239574432327861E-3</v>
      </c>
      <c r="H431">
        <f t="shared" si="60"/>
        <v>424</v>
      </c>
      <c r="I431" s="22">
        <f t="shared" si="61"/>
        <v>1776.6759625894906</v>
      </c>
      <c r="J431" s="18">
        <f t="shared" si="57"/>
        <v>2.554218883136414E-5</v>
      </c>
    </row>
    <row r="432" spans="1:10" x14ac:dyDescent="0.3">
      <c r="A432">
        <f t="shared" si="58"/>
        <v>425</v>
      </c>
      <c r="B432">
        <f t="shared" si="55"/>
        <v>424</v>
      </c>
      <c r="C432">
        <f t="shared" si="56"/>
        <v>36</v>
      </c>
      <c r="D432" s="18">
        <f t="shared" si="62"/>
        <v>2.554218883136414E-5</v>
      </c>
      <c r="E432" s="18">
        <f t="shared" si="59"/>
        <v>1.5255672113551232E-2</v>
      </c>
      <c r="F432" s="18">
        <f t="shared" si="54"/>
        <v>1.5994853178693841E-3</v>
      </c>
      <c r="H432">
        <f t="shared" si="60"/>
        <v>425</v>
      </c>
      <c r="I432" s="22">
        <f t="shared" si="61"/>
        <v>1776.7188550275687</v>
      </c>
      <c r="J432" s="18">
        <f t="shared" si="57"/>
        <v>2.5439640170263813E-5</v>
      </c>
    </row>
    <row r="433" spans="1:10" x14ac:dyDescent="0.3">
      <c r="A433">
        <f t="shared" si="58"/>
        <v>426</v>
      </c>
      <c r="B433">
        <f t="shared" si="55"/>
        <v>425</v>
      </c>
      <c r="C433">
        <f t="shared" si="56"/>
        <v>36</v>
      </c>
      <c r="D433" s="18">
        <f t="shared" si="62"/>
        <v>2.5439640170263813E-5</v>
      </c>
      <c r="E433" s="18">
        <f t="shared" si="59"/>
        <v>1.5230232473380968E-2</v>
      </c>
      <c r="F433" s="18">
        <f t="shared" si="54"/>
        <v>1.5753819736721993E-3</v>
      </c>
      <c r="H433">
        <f t="shared" si="60"/>
        <v>426</v>
      </c>
      <c r="I433" s="22">
        <f t="shared" si="61"/>
        <v>1776.7611011007275</v>
      </c>
      <c r="J433" s="18">
        <f t="shared" si="57"/>
        <v>2.5337742415796501E-5</v>
      </c>
    </row>
    <row r="434" spans="1:10" x14ac:dyDescent="0.3">
      <c r="A434">
        <f t="shared" si="58"/>
        <v>427</v>
      </c>
      <c r="B434">
        <f t="shared" si="55"/>
        <v>426</v>
      </c>
      <c r="C434">
        <f t="shared" si="56"/>
        <v>36</v>
      </c>
      <c r="D434" s="18">
        <f t="shared" si="62"/>
        <v>2.5337742415796501E-5</v>
      </c>
      <c r="E434" s="18">
        <f t="shared" si="59"/>
        <v>1.5204894730965172E-2</v>
      </c>
      <c r="F434" s="18">
        <f t="shared" si="54"/>
        <v>1.5516418533164575E-3</v>
      </c>
      <c r="H434">
        <f t="shared" si="60"/>
        <v>427</v>
      </c>
      <c r="I434" s="22">
        <f t="shared" si="61"/>
        <v>1776.8027105493227</v>
      </c>
      <c r="J434" s="18">
        <f t="shared" si="57"/>
        <v>2.5236489925370943E-5</v>
      </c>
    </row>
    <row r="435" spans="1:10" x14ac:dyDescent="0.3">
      <c r="A435">
        <f t="shared" si="58"/>
        <v>428</v>
      </c>
      <c r="B435">
        <f t="shared" si="55"/>
        <v>427</v>
      </c>
      <c r="C435">
        <f t="shared" si="56"/>
        <v>36</v>
      </c>
      <c r="D435" s="18">
        <f t="shared" si="62"/>
        <v>2.5236489925370943E-5</v>
      </c>
      <c r="E435" s="18">
        <f t="shared" si="59"/>
        <v>1.5179658241039801E-2</v>
      </c>
      <c r="F435" s="18">
        <f t="shared" si="54"/>
        <v>1.5282594832231435E-3</v>
      </c>
      <c r="H435">
        <f t="shared" si="60"/>
        <v>428</v>
      </c>
      <c r="I435" s="22">
        <f t="shared" si="61"/>
        <v>1776.8436929669285</v>
      </c>
      <c r="J435" s="18">
        <f t="shared" si="57"/>
        <v>2.513587711834881E-5</v>
      </c>
    </row>
    <row r="436" spans="1:10" x14ac:dyDescent="0.3">
      <c r="A436">
        <f t="shared" si="58"/>
        <v>429</v>
      </c>
      <c r="B436">
        <f t="shared" si="55"/>
        <v>428</v>
      </c>
      <c r="C436">
        <f t="shared" si="56"/>
        <v>36</v>
      </c>
      <c r="D436" s="18">
        <f t="shared" si="62"/>
        <v>2.513587711834881E-5</v>
      </c>
      <c r="E436" s="18">
        <f t="shared" si="59"/>
        <v>1.5154522363921452E-2</v>
      </c>
      <c r="F436" s="18">
        <f t="shared" si="54"/>
        <v>1.5052294722969989E-3</v>
      </c>
      <c r="H436">
        <f t="shared" si="60"/>
        <v>429</v>
      </c>
      <c r="I436" s="22">
        <f t="shared" si="61"/>
        <v>1776.8840578025495</v>
      </c>
      <c r="J436" s="18">
        <f t="shared" si="57"/>
        <v>2.5035898475222011E-5</v>
      </c>
    </row>
    <row r="437" spans="1:10" x14ac:dyDescent="0.3">
      <c r="A437">
        <f t="shared" si="58"/>
        <v>430</v>
      </c>
      <c r="B437">
        <f t="shared" si="55"/>
        <v>429</v>
      </c>
      <c r="C437">
        <f t="shared" si="56"/>
        <v>36</v>
      </c>
      <c r="D437" s="18">
        <f t="shared" si="62"/>
        <v>2.5035898475222011E-5</v>
      </c>
      <c r="E437" s="18">
        <f t="shared" si="59"/>
        <v>1.5129486465446229E-2</v>
      </c>
      <c r="F437" s="18">
        <f t="shared" si="54"/>
        <v>1.4825465106835408E-3</v>
      </c>
      <c r="H437">
        <f t="shared" si="60"/>
        <v>430</v>
      </c>
      <c r="I437" s="22">
        <f t="shared" si="61"/>
        <v>1776.9238143627986</v>
      </c>
      <c r="J437" s="18">
        <f t="shared" si="57"/>
        <v>2.4936548536802786E-5</v>
      </c>
    </row>
    <row r="438" spans="1:10" x14ac:dyDescent="0.3">
      <c r="A438">
        <f t="shared" si="58"/>
        <v>431</v>
      </c>
      <c r="B438">
        <f t="shared" si="55"/>
        <v>430</v>
      </c>
      <c r="C438">
        <f t="shared" si="56"/>
        <v>36</v>
      </c>
      <c r="D438" s="18">
        <f t="shared" si="62"/>
        <v>2.4936548536802786E-5</v>
      </c>
      <c r="E438" s="18">
        <f t="shared" si="59"/>
        <v>1.5104549916909427E-2</v>
      </c>
      <c r="F438" s="18">
        <f t="shared" si="54"/>
        <v>1.4602053685448054E-3</v>
      </c>
      <c r="H438">
        <f t="shared" si="60"/>
        <v>431</v>
      </c>
      <c r="I438" s="22">
        <f t="shared" si="61"/>
        <v>1776.9629718140436</v>
      </c>
      <c r="J438" s="18">
        <f t="shared" si="57"/>
        <v>2.4837821903426414E-5</v>
      </c>
    </row>
    <row r="439" spans="1:10" x14ac:dyDescent="0.3">
      <c r="A439">
        <f t="shared" si="58"/>
        <v>432</v>
      </c>
      <c r="B439">
        <f t="shared" si="55"/>
        <v>431</v>
      </c>
      <c r="C439">
        <f t="shared" si="56"/>
        <v>36</v>
      </c>
      <c r="D439" s="18">
        <f t="shared" si="62"/>
        <v>2.4837821903426414E-5</v>
      </c>
      <c r="E439" s="18">
        <f t="shared" si="59"/>
        <v>1.5079712095006E-2</v>
      </c>
      <c r="F439" s="18">
        <f t="shared" si="54"/>
        <v>1.438200894853546E-3</v>
      </c>
      <c r="H439">
        <f t="shared" si="60"/>
        <v>432</v>
      </c>
      <c r="I439" s="22">
        <f t="shared" si="61"/>
        <v>1777.0015391845204</v>
      </c>
      <c r="J439" s="18">
        <f t="shared" si="57"/>
        <v>2.4739713234166231E-5</v>
      </c>
    </row>
    <row r="440" spans="1:10" x14ac:dyDescent="0.3">
      <c r="A440">
        <f t="shared" si="58"/>
        <v>433</v>
      </c>
      <c r="B440">
        <f t="shared" si="55"/>
        <v>432</v>
      </c>
      <c r="C440">
        <f t="shared" si="56"/>
        <v>37</v>
      </c>
      <c r="D440" s="18">
        <f t="shared" si="62"/>
        <v>2.4739713234166231E-5</v>
      </c>
      <c r="E440" s="18">
        <f t="shared" si="59"/>
        <v>1.5054972381771834E-2</v>
      </c>
      <c r="F440" s="18">
        <f t="shared" si="54"/>
        <v>1.4165280162056002E-3</v>
      </c>
      <c r="H440">
        <f t="shared" si="60"/>
        <v>433</v>
      </c>
      <c r="I440" s="22">
        <f t="shared" si="61"/>
        <v>1777.0395253664142</v>
      </c>
      <c r="J440" s="18">
        <f t="shared" si="57"/>
        <v>2.4642217246060824E-5</v>
      </c>
    </row>
    <row r="441" spans="1:10" x14ac:dyDescent="0.3">
      <c r="A441">
        <f t="shared" si="58"/>
        <v>434</v>
      </c>
      <c r="B441">
        <f t="shared" si="55"/>
        <v>433</v>
      </c>
      <c r="C441">
        <f t="shared" si="56"/>
        <v>37</v>
      </c>
      <c r="D441" s="18">
        <f t="shared" si="62"/>
        <v>2.4642217246060824E-5</v>
      </c>
      <c r="E441" s="18">
        <f t="shared" si="59"/>
        <v>1.5030330164525773E-2</v>
      </c>
      <c r="F441" s="18">
        <f t="shared" si="54"/>
        <v>1.3951817356501531E-3</v>
      </c>
      <c r="H441">
        <f t="shared" si="60"/>
        <v>434</v>
      </c>
      <c r="I441" s="22">
        <f t="shared" si="61"/>
        <v>1777.0769391179101</v>
      </c>
      <c r="J441" s="18">
        <f t="shared" si="57"/>
        <v>2.4545328713353124E-5</v>
      </c>
    </row>
    <row r="442" spans="1:10" x14ac:dyDescent="0.3">
      <c r="A442">
        <f t="shared" si="58"/>
        <v>435</v>
      </c>
      <c r="B442">
        <f t="shared" si="55"/>
        <v>434</v>
      </c>
      <c r="C442">
        <f t="shared" si="56"/>
        <v>37</v>
      </c>
      <c r="D442" s="18">
        <f t="shared" si="62"/>
        <v>2.4545328713353124E-5</v>
      </c>
      <c r="E442" s="18">
        <f t="shared" si="59"/>
        <v>1.500578483581242E-2</v>
      </c>
      <c r="F442" s="18">
        <f t="shared" si="54"/>
        <v>1.3741571315376271E-3</v>
      </c>
      <c r="H442">
        <f t="shared" si="60"/>
        <v>435</v>
      </c>
      <c r="I442" s="22">
        <f t="shared" si="61"/>
        <v>1777.1137890652124</v>
      </c>
      <c r="J442" s="18">
        <f t="shared" si="57"/>
        <v>2.4449042466741216E-5</v>
      </c>
    </row>
    <row r="443" spans="1:10" x14ac:dyDescent="0.3">
      <c r="A443">
        <f t="shared" si="58"/>
        <v>436</v>
      </c>
      <c r="B443">
        <f t="shared" si="55"/>
        <v>435</v>
      </c>
      <c r="C443">
        <f t="shared" si="56"/>
        <v>37</v>
      </c>
      <c r="D443" s="18">
        <f t="shared" si="62"/>
        <v>2.4449042466741216E-5</v>
      </c>
      <c r="E443" s="18">
        <f t="shared" si="59"/>
        <v>1.4981335793345679E-2</v>
      </c>
      <c r="F443" s="18">
        <f t="shared" si="54"/>
        <v>1.3534493563849375E-3</v>
      </c>
      <c r="H443">
        <f t="shared" si="60"/>
        <v>436</v>
      </c>
      <c r="I443" s="22">
        <f t="shared" si="61"/>
        <v>1777.150083704533</v>
      </c>
      <c r="J443" s="18">
        <f t="shared" si="57"/>
        <v>2.4353353392640653E-5</v>
      </c>
    </row>
    <row r="444" spans="1:10" x14ac:dyDescent="0.3">
      <c r="A444">
        <f t="shared" si="58"/>
        <v>437</v>
      </c>
      <c r="B444">
        <f t="shared" si="55"/>
        <v>436</v>
      </c>
      <c r="C444">
        <f t="shared" si="56"/>
        <v>37</v>
      </c>
      <c r="D444" s="18">
        <f t="shared" si="62"/>
        <v>2.4353353392640653E-5</v>
      </c>
      <c r="E444" s="18">
        <f t="shared" si="59"/>
        <v>1.4956982439953038E-2</v>
      </c>
      <c r="F444" s="18">
        <f t="shared" si="54"/>
        <v>1.3330536357578425E-3</v>
      </c>
      <c r="H444">
        <f t="shared" si="60"/>
        <v>437</v>
      </c>
      <c r="I444" s="22">
        <f t="shared" si="61"/>
        <v>1777.185831404051</v>
      </c>
      <c r="J444" s="18">
        <f t="shared" si="57"/>
        <v>2.4258256432458076E-5</v>
      </c>
    </row>
    <row r="445" spans="1:10" x14ac:dyDescent="0.3">
      <c r="A445">
        <f t="shared" si="58"/>
        <v>438</v>
      </c>
      <c r="B445">
        <f t="shared" si="55"/>
        <v>437</v>
      </c>
      <c r="C445">
        <f t="shared" si="56"/>
        <v>37</v>
      </c>
      <c r="D445" s="18">
        <f t="shared" si="62"/>
        <v>2.4258256432458076E-5</v>
      </c>
      <c r="E445" s="18">
        <f t="shared" si="59"/>
        <v>1.493272418352058E-2</v>
      </c>
      <c r="F445" s="18">
        <f t="shared" si="54"/>
        <v>1.3129652671701392E-3</v>
      </c>
      <c r="H445">
        <f t="shared" si="60"/>
        <v>438</v>
      </c>
      <c r="I445" s="22">
        <f t="shared" si="61"/>
        <v>1777.2210404058414</v>
      </c>
      <c r="J445" s="18">
        <f t="shared" si="57"/>
        <v>2.4163746581875923E-5</v>
      </c>
    </row>
    <row r="446" spans="1:10" x14ac:dyDescent="0.3">
      <c r="A446">
        <f t="shared" si="58"/>
        <v>439</v>
      </c>
      <c r="B446">
        <f t="shared" si="55"/>
        <v>438</v>
      </c>
      <c r="C446">
        <f t="shared" si="56"/>
        <v>37</v>
      </c>
      <c r="D446" s="18">
        <f t="shared" si="62"/>
        <v>2.4163746581875923E-5</v>
      </c>
      <c r="E446" s="18">
        <f t="shared" si="59"/>
        <v>1.4908560436938705E-2</v>
      </c>
      <c r="F446" s="18">
        <f t="shared" si="54"/>
        <v>1.2931796189994478E-3</v>
      </c>
      <c r="H446">
        <f t="shared" si="60"/>
        <v>439</v>
      </c>
      <c r="I446" s="22">
        <f t="shared" si="61"/>
        <v>1777.2557188277765</v>
      </c>
      <c r="J446" s="18">
        <f t="shared" si="57"/>
        <v>2.406981889014806E-5</v>
      </c>
    </row>
    <row r="447" spans="1:10" x14ac:dyDescent="0.3">
      <c r="A447">
        <f t="shared" si="58"/>
        <v>440</v>
      </c>
      <c r="B447">
        <f t="shared" si="55"/>
        <v>439</v>
      </c>
      <c r="C447">
        <f t="shared" si="56"/>
        <v>37</v>
      </c>
      <c r="D447" s="18">
        <f t="shared" si="62"/>
        <v>2.406981889014806E-5</v>
      </c>
      <c r="E447" s="18">
        <f t="shared" si="59"/>
        <v>1.4884490618048557E-2</v>
      </c>
      <c r="F447" s="18">
        <f t="shared" si="54"/>
        <v>1.2736921294193319E-3</v>
      </c>
      <c r="H447">
        <f t="shared" si="60"/>
        <v>440</v>
      </c>
      <c r="I447" s="22">
        <f t="shared" si="61"/>
        <v>1777.2898746653959</v>
      </c>
      <c r="J447" s="18">
        <f t="shared" si="57"/>
        <v>2.3976468459406126E-5</v>
      </c>
    </row>
    <row r="448" spans="1:10" x14ac:dyDescent="0.3">
      <c r="A448">
        <f t="shared" si="58"/>
        <v>441</v>
      </c>
      <c r="B448">
        <f t="shared" si="55"/>
        <v>440</v>
      </c>
      <c r="C448">
        <f t="shared" si="56"/>
        <v>37</v>
      </c>
      <c r="D448" s="18">
        <f t="shared" si="62"/>
        <v>2.3976468459406126E-5</v>
      </c>
      <c r="E448" s="18">
        <f t="shared" si="59"/>
        <v>1.486051414958915E-2</v>
      </c>
      <c r="F448" s="18">
        <f t="shared" si="54"/>
        <v>1.254498305347515E-3</v>
      </c>
      <c r="H448">
        <f t="shared" si="60"/>
        <v>441</v>
      </c>
      <c r="I448" s="22">
        <f t="shared" si="61"/>
        <v>1777.3235157937515</v>
      </c>
      <c r="J448" s="18">
        <f t="shared" si="57"/>
        <v>2.3883690443976408E-5</v>
      </c>
    </row>
    <row r="449" spans="1:10" x14ac:dyDescent="0.3">
      <c r="A449">
        <f t="shared" si="58"/>
        <v>442</v>
      </c>
      <c r="B449">
        <f t="shared" si="55"/>
        <v>441</v>
      </c>
      <c r="C449">
        <f t="shared" si="56"/>
        <v>37</v>
      </c>
      <c r="D449" s="18">
        <f t="shared" si="62"/>
        <v>2.3883690443976408E-5</v>
      </c>
      <c r="E449" s="18">
        <f t="shared" si="59"/>
        <v>1.4836630459145173E-2</v>
      </c>
      <c r="F449" s="18">
        <f t="shared" si="54"/>
        <v>1.2355937214099423E-3</v>
      </c>
      <c r="H449">
        <f t="shared" si="60"/>
        <v>442</v>
      </c>
      <c r="I449" s="22">
        <f t="shared" si="61"/>
        <v>1777.3566499692224</v>
      </c>
      <c r="J449" s="18">
        <f t="shared" si="57"/>
        <v>2.3791480049707057E-5</v>
      </c>
    </row>
    <row r="450" spans="1:10" x14ac:dyDescent="0.3">
      <c r="A450">
        <f t="shared" si="58"/>
        <v>443</v>
      </c>
      <c r="B450">
        <f t="shared" si="55"/>
        <v>442</v>
      </c>
      <c r="C450">
        <f t="shared" si="56"/>
        <v>37</v>
      </c>
      <c r="D450" s="18">
        <f t="shared" si="62"/>
        <v>2.3791480049707057E-5</v>
      </c>
      <c r="E450" s="18">
        <f t="shared" si="59"/>
        <v>1.4812838979095466E-2</v>
      </c>
      <c r="F450" s="18">
        <f t="shared" si="54"/>
        <v>1.2169740189204596E-3</v>
      </c>
      <c r="H450">
        <f t="shared" si="60"/>
        <v>443</v>
      </c>
      <c r="I450" s="22">
        <f t="shared" si="61"/>
        <v>1777.3892848313035</v>
      </c>
      <c r="J450" s="18">
        <f t="shared" si="57"/>
        <v>2.3699832533305483E-5</v>
      </c>
    </row>
    <row r="451" spans="1:10" x14ac:dyDescent="0.3">
      <c r="A451">
        <f t="shared" si="58"/>
        <v>444</v>
      </c>
      <c r="B451">
        <f t="shared" si="55"/>
        <v>443</v>
      </c>
      <c r="C451">
        <f t="shared" si="56"/>
        <v>37</v>
      </c>
      <c r="D451" s="18">
        <f t="shared" si="62"/>
        <v>2.3699832533305483E-5</v>
      </c>
      <c r="E451" s="18">
        <f t="shared" si="59"/>
        <v>1.4789139146562161E-2</v>
      </c>
      <c r="F451" s="18">
        <f t="shared" si="54"/>
        <v>1.198634904875859E-3</v>
      </c>
      <c r="H451">
        <f t="shared" si="60"/>
        <v>444</v>
      </c>
      <c r="I451" s="22">
        <f t="shared" si="61"/>
        <v>1777.4214279043665</v>
      </c>
      <c r="J451" s="18">
        <f t="shared" si="57"/>
        <v>2.3608743201685732E-5</v>
      </c>
    </row>
    <row r="452" spans="1:10" x14ac:dyDescent="0.3">
      <c r="A452">
        <f t="shared" si="58"/>
        <v>445</v>
      </c>
      <c r="B452">
        <f t="shared" si="55"/>
        <v>444</v>
      </c>
      <c r="C452">
        <f t="shared" si="56"/>
        <v>38</v>
      </c>
      <c r="D452" s="18">
        <f t="shared" si="62"/>
        <v>2.3608743201685732E-5</v>
      </c>
      <c r="E452" s="18">
        <f t="shared" si="59"/>
        <v>1.4765530403360476E-2</v>
      </c>
      <c r="F452" s="18">
        <f t="shared" si="54"/>
        <v>1.1805721509660777E-3</v>
      </c>
      <c r="H452">
        <f t="shared" si="60"/>
        <v>445</v>
      </c>
      <c r="I452" s="22">
        <f t="shared" si="61"/>
        <v>1777.4530865993956</v>
      </c>
      <c r="J452" s="18">
        <f t="shared" si="57"/>
        <v>2.3518207411325684E-5</v>
      </c>
    </row>
    <row r="453" spans="1:10" x14ac:dyDescent="0.3">
      <c r="A453">
        <f t="shared" si="58"/>
        <v>446</v>
      </c>
      <c r="B453">
        <f t="shared" si="55"/>
        <v>445</v>
      </c>
      <c r="C453">
        <f t="shared" si="56"/>
        <v>38</v>
      </c>
      <c r="D453" s="18">
        <f t="shared" si="62"/>
        <v>2.3518207411325684E-5</v>
      </c>
      <c r="E453" s="18">
        <f t="shared" si="59"/>
        <v>1.474201219594915E-2</v>
      </c>
      <c r="F453" s="18">
        <f t="shared" si="54"/>
        <v>1.1627815925993083E-3</v>
      </c>
      <c r="H453">
        <f t="shared" si="60"/>
        <v>446</v>
      </c>
      <c r="I453" s="22">
        <f t="shared" si="61"/>
        <v>1777.4842682156955</v>
      </c>
      <c r="J453" s="18">
        <f t="shared" si="57"/>
        <v>2.342822056763391E-5</v>
      </c>
    </row>
    <row r="454" spans="1:10" x14ac:dyDescent="0.3">
      <c r="A454">
        <f t="shared" si="58"/>
        <v>447</v>
      </c>
      <c r="B454">
        <f t="shared" si="55"/>
        <v>446</v>
      </c>
      <c r="C454">
        <f t="shared" si="56"/>
        <v>38</v>
      </c>
      <c r="D454" s="18">
        <f t="shared" si="62"/>
        <v>2.342822056763391E-5</v>
      </c>
      <c r="E454" s="18">
        <f t="shared" si="59"/>
        <v>1.4718583975381515E-2</v>
      </c>
      <c r="F454" s="18">
        <f t="shared" si="54"/>
        <v>1.1452591279417987E-3</v>
      </c>
      <c r="H454">
        <f t="shared" si="60"/>
        <v>447</v>
      </c>
      <c r="I454" s="22">
        <f t="shared" si="61"/>
        <v>1777.514979942574</v>
      </c>
      <c r="J454" s="18">
        <f t="shared" si="57"/>
        <v>2.3338778124325999E-5</v>
      </c>
    </row>
    <row r="455" spans="1:10" x14ac:dyDescent="0.3">
      <c r="A455">
        <f t="shared" si="58"/>
        <v>448</v>
      </c>
      <c r="B455">
        <f t="shared" si="55"/>
        <v>447</v>
      </c>
      <c r="C455">
        <f t="shared" si="56"/>
        <v>38</v>
      </c>
      <c r="D455" s="18">
        <f t="shared" si="62"/>
        <v>2.3338778124325999E-5</v>
      </c>
      <c r="E455" s="18">
        <f t="shared" si="59"/>
        <v>1.4695245197257189E-2</v>
      </c>
      <c r="F455" s="18">
        <f t="shared" si="54"/>
        <v>1.1280007169721252E-3</v>
      </c>
      <c r="H455">
        <f t="shared" si="60"/>
        <v>448</v>
      </c>
      <c r="I455" s="22">
        <f t="shared" si="61"/>
        <v>1777.5452288610006</v>
      </c>
      <c r="J455" s="18">
        <f t="shared" si="57"/>
        <v>2.3249875582810209E-5</v>
      </c>
    </row>
    <row r="456" spans="1:10" x14ac:dyDescent="0.3">
      <c r="A456">
        <f t="shared" si="58"/>
        <v>449</v>
      </c>
      <c r="B456">
        <f t="shared" si="55"/>
        <v>448</v>
      </c>
      <c r="C456">
        <f t="shared" si="56"/>
        <v>38</v>
      </c>
      <c r="D456" s="18">
        <f t="shared" si="62"/>
        <v>2.3249875582810209E-5</v>
      </c>
      <c r="E456" s="18">
        <f t="shared" si="59"/>
        <v>1.4671995321674378E-2</v>
      </c>
      <c r="F456" s="18">
        <f t="shared" ref="F456:F519" si="63">1/(1+$F$5)^B456</f>
        <v>1.1110023805497144E-3</v>
      </c>
      <c r="H456">
        <f t="shared" si="60"/>
        <v>449</v>
      </c>
      <c r="I456" s="22">
        <f t="shared" si="61"/>
        <v>1777.5750219452384</v>
      </c>
      <c r="J456" s="18">
        <f t="shared" si="57"/>
        <v>2.3161508491582283E-5</v>
      </c>
    </row>
    <row r="457" spans="1:10" x14ac:dyDescent="0.3">
      <c r="A457">
        <f t="shared" si="58"/>
        <v>450</v>
      </c>
      <c r="B457">
        <f t="shared" ref="B457:B520" si="64">A457-1</f>
        <v>449</v>
      </c>
      <c r="C457">
        <f t="shared" ref="C457:C520" si="65">INT(B457/12)+1</f>
        <v>38</v>
      </c>
      <c r="D457" s="18">
        <f t="shared" si="62"/>
        <v>2.3161508491582283E-5</v>
      </c>
      <c r="E457" s="18">
        <f t="shared" si="59"/>
        <v>1.4648833813182795E-2</v>
      </c>
      <c r="F457" s="18">
        <f t="shared" si="63"/>
        <v>1.0942601994974042E-3</v>
      </c>
      <c r="H457">
        <f t="shared" si="60"/>
        <v>450</v>
      </c>
      <c r="I457" s="22">
        <f t="shared" si="61"/>
        <v>1777.6043660644523</v>
      </c>
      <c r="J457" s="18">
        <f t="shared" ref="J457:J520" si="66">D458</f>
        <v>2.3073672445629267E-5</v>
      </c>
    </row>
    <row r="458" spans="1:10" x14ac:dyDescent="0.3">
      <c r="A458">
        <f t="shared" ref="A458:A521" si="67">A457+1</f>
        <v>451</v>
      </c>
      <c r="B458">
        <f t="shared" si="64"/>
        <v>450</v>
      </c>
      <c r="C458">
        <f t="shared" si="65"/>
        <v>38</v>
      </c>
      <c r="D458" s="18">
        <f t="shared" si="62"/>
        <v>2.3073672445629267E-5</v>
      </c>
      <c r="E458" s="18">
        <f t="shared" ref="E458:E521" si="68">E457-D458</f>
        <v>1.4625760140737167E-2</v>
      </c>
      <c r="F458" s="18">
        <f t="shared" si="63"/>
        <v>1.0777703136978273E-3</v>
      </c>
      <c r="H458">
        <f t="shared" ref="H458:H521" si="69">H457+1</f>
        <v>451</v>
      </c>
      <c r="I458" s="22">
        <f t="shared" ref="I458:I521" si="70">I457+$F$4*F458</f>
        <v>1777.6332679842926</v>
      </c>
      <c r="J458" s="18">
        <f t="shared" si="66"/>
        <v>2.2986363085842177E-5</v>
      </c>
    </row>
    <row r="459" spans="1:10" x14ac:dyDescent="0.3">
      <c r="A459">
        <f t="shared" si="67"/>
        <v>452</v>
      </c>
      <c r="B459">
        <f t="shared" si="64"/>
        <v>451</v>
      </c>
      <c r="C459">
        <f t="shared" si="65"/>
        <v>38</v>
      </c>
      <c r="D459" s="18">
        <f t="shared" ref="D459:D522" si="71">($B$2+B459-2)/($B$1+$B$2+B459-1)*D458</f>
        <v>2.2986363085842177E-5</v>
      </c>
      <c r="E459" s="18">
        <f t="shared" si="68"/>
        <v>1.4602773777651325E-2</v>
      </c>
      <c r="F459" s="18">
        <f t="shared" si="63"/>
        <v>1.0615289212034149E-3</v>
      </c>
      <c r="H459">
        <f t="shared" si="69"/>
        <v>452</v>
      </c>
      <c r="I459" s="22">
        <f t="shared" si="70"/>
        <v>1777.6617343684552</v>
      </c>
      <c r="J459" s="18">
        <f t="shared" si="66"/>
        <v>2.2899576098437366E-5</v>
      </c>
    </row>
    <row r="460" spans="1:10" x14ac:dyDescent="0.3">
      <c r="A460">
        <f t="shared" si="67"/>
        <v>453</v>
      </c>
      <c r="B460">
        <f t="shared" si="64"/>
        <v>452</v>
      </c>
      <c r="C460">
        <f t="shared" si="65"/>
        <v>38</v>
      </c>
      <c r="D460" s="18">
        <f t="shared" si="71"/>
        <v>2.2899576098437366E-5</v>
      </c>
      <c r="E460" s="18">
        <f t="shared" si="68"/>
        <v>1.4579874201552887E-2</v>
      </c>
      <c r="F460" s="18">
        <f t="shared" si="63"/>
        <v>1.0455322773598101E-3</v>
      </c>
      <c r="H460">
        <f t="shared" si="69"/>
        <v>453</v>
      </c>
      <c r="I460" s="22">
        <f t="shared" si="70"/>
        <v>1777.6897717802178</v>
      </c>
      <c r="J460" s="18">
        <f t="shared" si="66"/>
        <v>2.2813307214386451E-5</v>
      </c>
    </row>
    <row r="461" spans="1:10" x14ac:dyDescent="0.3">
      <c r="A461">
        <f t="shared" si="67"/>
        <v>454</v>
      </c>
      <c r="B461">
        <f t="shared" si="64"/>
        <v>453</v>
      </c>
      <c r="C461">
        <f t="shared" si="65"/>
        <v>38</v>
      </c>
      <c r="D461" s="18">
        <f t="shared" si="71"/>
        <v>2.2813307214386451E-5</v>
      </c>
      <c r="E461" s="18">
        <f t="shared" si="68"/>
        <v>1.4557060894338501E-2</v>
      </c>
      <c r="F461" s="18">
        <f t="shared" si="63"/>
        <v>1.0297766939424897E-3</v>
      </c>
      <c r="H461">
        <f t="shared" si="69"/>
        <v>454</v>
      </c>
      <c r="I461" s="22">
        <f t="shared" si="70"/>
        <v>1777.7173866839532</v>
      </c>
      <c r="J461" s="18">
        <f t="shared" si="66"/>
        <v>2.2727552208854633E-5</v>
      </c>
    </row>
    <row r="462" spans="1:10" x14ac:dyDescent="0.3">
      <c r="A462">
        <f t="shared" si="67"/>
        <v>455</v>
      </c>
      <c r="B462">
        <f t="shared" si="64"/>
        <v>454</v>
      </c>
      <c r="C462">
        <f t="shared" si="65"/>
        <v>38</v>
      </c>
      <c r="D462" s="18">
        <f t="shared" si="71"/>
        <v>2.2727552208854633E-5</v>
      </c>
      <c r="E462" s="18">
        <f t="shared" si="68"/>
        <v>1.4534333342129646E-2</v>
      </c>
      <c r="F462" s="18">
        <f t="shared" si="63"/>
        <v>1.0142585383064017E-3</v>
      </c>
      <c r="H462">
        <f t="shared" si="69"/>
        <v>455</v>
      </c>
      <c r="I462" s="22">
        <f t="shared" si="70"/>
        <v>1777.7445854466198</v>
      </c>
      <c r="J462" s="18">
        <f t="shared" si="66"/>
        <v>2.2642306900647295E-5</v>
      </c>
    </row>
    <row r="463" spans="1:10" x14ac:dyDescent="0.3">
      <c r="A463">
        <f t="shared" si="67"/>
        <v>456</v>
      </c>
      <c r="B463">
        <f t="shared" si="64"/>
        <v>455</v>
      </c>
      <c r="C463">
        <f t="shared" si="65"/>
        <v>38</v>
      </c>
      <c r="D463" s="18">
        <f t="shared" si="71"/>
        <v>2.2642306900647295E-5</v>
      </c>
      <c r="E463" s="18">
        <f t="shared" si="68"/>
        <v>1.4511691035228999E-2</v>
      </c>
      <c r="F463" s="18">
        <f t="shared" si="63"/>
        <v>9.98974232548411E-4</v>
      </c>
      <c r="H463">
        <f t="shared" si="69"/>
        <v>456</v>
      </c>
      <c r="I463" s="22">
        <f t="shared" si="70"/>
        <v>1777.7713743392294</v>
      </c>
      <c r="J463" s="18">
        <f t="shared" si="66"/>
        <v>2.2557567151664714E-5</v>
      </c>
    </row>
    <row r="464" spans="1:10" x14ac:dyDescent="0.3">
      <c r="A464">
        <f t="shared" si="67"/>
        <v>457</v>
      </c>
      <c r="B464">
        <f t="shared" si="64"/>
        <v>456</v>
      </c>
      <c r="C464">
        <f t="shared" si="65"/>
        <v>39</v>
      </c>
      <c r="D464" s="18">
        <f t="shared" si="71"/>
        <v>2.2557567151664714E-5</v>
      </c>
      <c r="E464" s="18">
        <f t="shared" si="68"/>
        <v>1.4489133468077333E-2</v>
      </c>
      <c r="F464" s="18">
        <f t="shared" si="63"/>
        <v>9.8392025268237058E-4</v>
      </c>
      <c r="H464">
        <f t="shared" si="69"/>
        <v>457</v>
      </c>
      <c r="I464" s="22">
        <f t="shared" si="70"/>
        <v>1777.7977595382933</v>
      </c>
      <c r="J464" s="18">
        <f t="shared" si="66"/>
        <v>2.2473328866364784E-5</v>
      </c>
    </row>
    <row r="465" spans="1:10" x14ac:dyDescent="0.3">
      <c r="A465">
        <f t="shared" si="67"/>
        <v>458</v>
      </c>
      <c r="B465">
        <f t="shared" si="64"/>
        <v>457</v>
      </c>
      <c r="C465">
        <f t="shared" si="65"/>
        <v>39</v>
      </c>
      <c r="D465" s="18">
        <f t="shared" si="71"/>
        <v>2.2473328866364784E-5</v>
      </c>
      <c r="E465" s="18">
        <f t="shared" si="68"/>
        <v>1.4466660139210968E-2</v>
      </c>
      <c r="F465" s="18">
        <f t="shared" si="63"/>
        <v>9.6909312782662339E-4</v>
      </c>
      <c r="H465">
        <f t="shared" si="69"/>
        <v>458</v>
      </c>
      <c r="I465" s="22">
        <f t="shared" si="70"/>
        <v>1777.8237471272464</v>
      </c>
      <c r="J465" s="18">
        <f t="shared" si="66"/>
        <v>2.2389587991233555E-5</v>
      </c>
    </row>
    <row r="466" spans="1:10" x14ac:dyDescent="0.3">
      <c r="A466">
        <f t="shared" si="67"/>
        <v>459</v>
      </c>
      <c r="B466">
        <f t="shared" si="64"/>
        <v>458</v>
      </c>
      <c r="C466">
        <f t="shared" si="65"/>
        <v>39</v>
      </c>
      <c r="D466" s="18">
        <f t="shared" si="71"/>
        <v>2.2389587991233555E-5</v>
      </c>
      <c r="E466" s="18">
        <f t="shared" si="68"/>
        <v>1.4444270551219735E-2</v>
      </c>
      <c r="F466" s="18">
        <f t="shared" si="63"/>
        <v>9.5448943940374602E-4</v>
      </c>
      <c r="H466">
        <f t="shared" si="69"/>
        <v>459</v>
      </c>
      <c r="I466" s="22">
        <f t="shared" si="70"/>
        <v>1777.8493430978492</v>
      </c>
      <c r="J466" s="18">
        <f t="shared" si="66"/>
        <v>2.2306340514263545E-5</v>
      </c>
    </row>
    <row r="467" spans="1:10" x14ac:dyDescent="0.3">
      <c r="A467">
        <f t="shared" si="67"/>
        <v>460</v>
      </c>
      <c r="B467">
        <f t="shared" si="64"/>
        <v>459</v>
      </c>
      <c r="C467">
        <f t="shared" si="65"/>
        <v>39</v>
      </c>
      <c r="D467" s="18">
        <f t="shared" si="71"/>
        <v>2.2306340514263545E-5</v>
      </c>
      <c r="E467" s="18">
        <f t="shared" si="68"/>
        <v>1.4421964210705471E-2</v>
      </c>
      <c r="F467" s="18">
        <f t="shared" si="63"/>
        <v>9.4010582035235484E-4</v>
      </c>
      <c r="H467">
        <f t="shared" si="69"/>
        <v>460</v>
      </c>
      <c r="I467" s="22">
        <f t="shared" si="70"/>
        <v>1777.8745533515701</v>
      </c>
      <c r="J467" s="18">
        <f t="shared" si="66"/>
        <v>2.2223582464439589E-5</v>
      </c>
    </row>
    <row r="468" spans="1:10" x14ac:dyDescent="0.3">
      <c r="A468">
        <f t="shared" si="67"/>
        <v>461</v>
      </c>
      <c r="B468">
        <f t="shared" si="64"/>
        <v>460</v>
      </c>
      <c r="C468">
        <f t="shared" si="65"/>
        <v>39</v>
      </c>
      <c r="D468" s="18">
        <f t="shared" si="71"/>
        <v>2.2223582464439589E-5</v>
      </c>
      <c r="E468" s="18">
        <f t="shared" si="68"/>
        <v>1.4399740628241032E-2</v>
      </c>
      <c r="F468" s="18">
        <f t="shared" si="63"/>
        <v>9.2593895435078759E-4</v>
      </c>
      <c r="H468">
        <f t="shared" si="69"/>
        <v>461</v>
      </c>
      <c r="I468" s="22">
        <f t="shared" si="70"/>
        <v>1777.8993837009455</v>
      </c>
      <c r="J468" s="18">
        <f t="shared" si="66"/>
        <v>2.2141309911232213E-5</v>
      </c>
    </row>
    <row r="469" spans="1:10" x14ac:dyDescent="0.3">
      <c r="A469">
        <f t="shared" si="67"/>
        <v>462</v>
      </c>
      <c r="B469">
        <f t="shared" si="64"/>
        <v>461</v>
      </c>
      <c r="C469">
        <f t="shared" si="65"/>
        <v>39</v>
      </c>
      <c r="D469" s="18">
        <f t="shared" si="71"/>
        <v>2.2141309911232213E-5</v>
      </c>
      <c r="E469" s="18">
        <f t="shared" si="68"/>
        <v>1.43775993183298E-2</v>
      </c>
      <c r="F469" s="18">
        <f t="shared" si="63"/>
        <v>9.1198557505248472E-4</v>
      </c>
      <c r="H469">
        <f t="shared" si="69"/>
        <v>462</v>
      </c>
      <c r="I469" s="22">
        <f t="shared" si="70"/>
        <v>1777.9238398709203</v>
      </c>
      <c r="J469" s="18">
        <f t="shared" si="66"/>
        <v>2.2059518964098308E-5</v>
      </c>
    </row>
    <row r="470" spans="1:10" x14ac:dyDescent="0.3">
      <c r="A470">
        <f t="shared" si="67"/>
        <v>463</v>
      </c>
      <c r="B470">
        <f t="shared" si="64"/>
        <v>462</v>
      </c>
      <c r="C470">
        <f t="shared" si="65"/>
        <v>39</v>
      </c>
      <c r="D470" s="18">
        <f t="shared" si="71"/>
        <v>2.2059518964098308E-5</v>
      </c>
      <c r="E470" s="18">
        <f t="shared" si="68"/>
        <v>1.4355539799365701E-2</v>
      </c>
      <c r="F470" s="18">
        <f t="shared" si="63"/>
        <v>8.9824246533289152E-4</v>
      </c>
      <c r="H470">
        <f t="shared" si="69"/>
        <v>463</v>
      </c>
      <c r="I470" s="22">
        <f t="shared" si="70"/>
        <v>1777.9479275001677</v>
      </c>
      <c r="J470" s="18">
        <f t="shared" si="66"/>
        <v>2.1978205771989046E-5</v>
      </c>
    </row>
    <row r="471" spans="1:10" x14ac:dyDescent="0.3">
      <c r="A471">
        <f t="shared" si="67"/>
        <v>464</v>
      </c>
      <c r="B471">
        <f t="shared" si="64"/>
        <v>463</v>
      </c>
      <c r="C471">
        <f t="shared" si="65"/>
        <v>39</v>
      </c>
      <c r="D471" s="18">
        <f t="shared" si="71"/>
        <v>2.1978205771989046E-5</v>
      </c>
      <c r="E471" s="18">
        <f t="shared" si="68"/>
        <v>1.4333561593593712E-2</v>
      </c>
      <c r="F471" s="18">
        <f t="shared" si="63"/>
        <v>8.8470645654771128E-4</v>
      </c>
      <c r="H471">
        <f t="shared" si="69"/>
        <v>464</v>
      </c>
      <c r="I471" s="22">
        <f t="shared" si="70"/>
        <v>1777.9716521423891</v>
      </c>
      <c r="J471" s="18">
        <f t="shared" si="66"/>
        <v>2.1897366522864888E-5</v>
      </c>
    </row>
    <row r="472" spans="1:10" x14ac:dyDescent="0.3">
      <c r="A472">
        <f t="shared" si="67"/>
        <v>465</v>
      </c>
      <c r="B472">
        <f t="shared" si="64"/>
        <v>464</v>
      </c>
      <c r="C472">
        <f t="shared" si="65"/>
        <v>39</v>
      </c>
      <c r="D472" s="18">
        <f t="shared" si="71"/>
        <v>2.1897366522864888E-5</v>
      </c>
      <c r="E472" s="18">
        <f t="shared" si="68"/>
        <v>1.4311664227070848E-2</v>
      </c>
      <c r="F472" s="18">
        <f t="shared" si="63"/>
        <v>8.7137442780233561E-4</v>
      </c>
      <c r="H472">
        <f t="shared" si="69"/>
        <v>465</v>
      </c>
      <c r="I472" s="22">
        <f t="shared" si="70"/>
        <v>1777.9950192675949</v>
      </c>
      <c r="J472" s="18">
        <f t="shared" si="66"/>
        <v>2.1816997443217579E-5</v>
      </c>
    </row>
    <row r="473" spans="1:10" x14ac:dyDescent="0.3">
      <c r="A473">
        <f t="shared" si="67"/>
        <v>466</v>
      </c>
      <c r="B473">
        <f t="shared" si="64"/>
        <v>465</v>
      </c>
      <c r="C473">
        <f t="shared" si="65"/>
        <v>39</v>
      </c>
      <c r="D473" s="18">
        <f t="shared" si="71"/>
        <v>2.1816997443217579E-5</v>
      </c>
      <c r="E473" s="18">
        <f t="shared" si="68"/>
        <v>1.4289847229627631E-2</v>
      </c>
      <c r="F473" s="18">
        <f t="shared" si="63"/>
        <v>8.5824330523228169E-4</v>
      </c>
      <c r="H473">
        <f t="shared" si="69"/>
        <v>466</v>
      </c>
      <c r="I473" s="22">
        <f t="shared" si="70"/>
        <v>1778.0180342633653</v>
      </c>
      <c r="J473" s="18">
        <f t="shared" si="66"/>
        <v>2.1737094797599009E-5</v>
      </c>
    </row>
    <row r="474" spans="1:10" x14ac:dyDescent="0.3">
      <c r="A474">
        <f t="shared" si="67"/>
        <v>467</v>
      </c>
      <c r="B474">
        <f t="shared" si="64"/>
        <v>466</v>
      </c>
      <c r="C474">
        <f t="shared" si="65"/>
        <v>39</v>
      </c>
      <c r="D474" s="18">
        <f t="shared" si="71"/>
        <v>2.1737094797599009E-5</v>
      </c>
      <c r="E474" s="18">
        <f t="shared" si="68"/>
        <v>1.4268110134830031E-2</v>
      </c>
      <c r="F474" s="18">
        <f t="shared" si="63"/>
        <v>8.4531006129447616E-4</v>
      </c>
      <c r="H474">
        <f t="shared" si="69"/>
        <v>467</v>
      </c>
      <c r="I474" s="22">
        <f t="shared" si="70"/>
        <v>1778.0407024360929</v>
      </c>
      <c r="J474" s="18">
        <f t="shared" si="66"/>
        <v>2.1657654888156836E-5</v>
      </c>
    </row>
    <row r="475" spans="1:10" x14ac:dyDescent="0.3">
      <c r="A475">
        <f t="shared" si="67"/>
        <v>468</v>
      </c>
      <c r="B475">
        <f t="shared" si="64"/>
        <v>467</v>
      </c>
      <c r="C475">
        <f t="shared" si="65"/>
        <v>39</v>
      </c>
      <c r="D475" s="18">
        <f t="shared" si="71"/>
        <v>2.1657654888156836E-5</v>
      </c>
      <c r="E475" s="18">
        <f t="shared" si="68"/>
        <v>1.4246452479941874E-2</v>
      </c>
      <c r="F475" s="18">
        <f t="shared" si="63"/>
        <v>8.3257171406921689E-4</v>
      </c>
      <c r="H475">
        <f t="shared" si="69"/>
        <v>468</v>
      </c>
      <c r="I475" s="22">
        <f t="shared" si="70"/>
        <v>1778.063029012206</v>
      </c>
      <c r="J475" s="18">
        <f t="shared" si="66"/>
        <v>2.1578674054176749E-5</v>
      </c>
    </row>
    <row r="476" spans="1:10" x14ac:dyDescent="0.3">
      <c r="A476">
        <f t="shared" si="67"/>
        <v>469</v>
      </c>
      <c r="B476">
        <f t="shared" si="64"/>
        <v>468</v>
      </c>
      <c r="C476">
        <f t="shared" si="65"/>
        <v>40</v>
      </c>
      <c r="D476" s="18">
        <f t="shared" si="71"/>
        <v>2.1578674054176749E-5</v>
      </c>
      <c r="E476" s="18">
        <f t="shared" si="68"/>
        <v>1.4224873805887698E-2</v>
      </c>
      <c r="F476" s="18">
        <f t="shared" si="63"/>
        <v>8.2002532657265558E-4</v>
      </c>
      <c r="H476">
        <f t="shared" si="69"/>
        <v>469</v>
      </c>
      <c r="I476" s="22">
        <f t="shared" si="70"/>
        <v>1778.0850191393736</v>
      </c>
      <c r="J476" s="18">
        <f t="shared" si="66"/>
        <v>2.1500148671631251E-5</v>
      </c>
    </row>
    <row r="477" spans="1:10" x14ac:dyDescent="0.3">
      <c r="A477">
        <f t="shared" si="67"/>
        <v>470</v>
      </c>
      <c r="B477">
        <f t="shared" si="64"/>
        <v>469</v>
      </c>
      <c r="C477">
        <f t="shared" si="65"/>
        <v>40</v>
      </c>
      <c r="D477" s="18">
        <f t="shared" si="71"/>
        <v>2.1500148671631251E-5</v>
      </c>
      <c r="E477" s="18">
        <f t="shared" si="68"/>
        <v>1.4203373657216066E-2</v>
      </c>
      <c r="F477" s="18">
        <f t="shared" si="63"/>
        <v>8.076680060796369E-4</v>
      </c>
      <c r="H477">
        <f t="shared" si="69"/>
        <v>470</v>
      </c>
      <c r="I477" s="22">
        <f t="shared" si="70"/>
        <v>1778.1066778876918</v>
      </c>
      <c r="J477" s="18">
        <f t="shared" si="66"/>
        <v>2.1422075152734909E-5</v>
      </c>
    </row>
    <row r="478" spans="1:10" x14ac:dyDescent="0.3">
      <c r="A478">
        <f t="shared" si="67"/>
        <v>471</v>
      </c>
      <c r="B478">
        <f t="shared" si="64"/>
        <v>470</v>
      </c>
      <c r="C478">
        <f t="shared" si="65"/>
        <v>40</v>
      </c>
      <c r="D478" s="18">
        <f t="shared" si="71"/>
        <v>2.1422075152734909E-5</v>
      </c>
      <c r="E478" s="18">
        <f t="shared" si="68"/>
        <v>1.4181951582063331E-2</v>
      </c>
      <c r="F478" s="18">
        <f t="shared" si="63"/>
        <v>7.9549690345674868E-4</v>
      </c>
      <c r="H478">
        <f t="shared" si="69"/>
        <v>471</v>
      </c>
      <c r="I478" s="22">
        <f t="shared" si="70"/>
        <v>1778.1280102508538</v>
      </c>
      <c r="J478" s="18">
        <f t="shared" si="66"/>
        <v>2.1344449945505876E-5</v>
      </c>
    </row>
    <row r="479" spans="1:10" x14ac:dyDescent="0.3">
      <c r="A479">
        <f t="shared" si="67"/>
        <v>472</v>
      </c>
      <c r="B479">
        <f t="shared" si="64"/>
        <v>471</v>
      </c>
      <c r="C479">
        <f t="shared" si="65"/>
        <v>40</v>
      </c>
      <c r="D479" s="18">
        <f t="shared" si="71"/>
        <v>2.1344449945505876E-5</v>
      </c>
      <c r="E479" s="18">
        <f t="shared" si="68"/>
        <v>1.4160607132117826E-2</v>
      </c>
      <c r="F479" s="18">
        <f t="shared" si="63"/>
        <v>7.8350921250541577E-4</v>
      </c>
      <c r="H479">
        <f t="shared" si="69"/>
        <v>472</v>
      </c>
      <c r="I479" s="22">
        <f t="shared" si="70"/>
        <v>1778.1490211473001</v>
      </c>
      <c r="J479" s="18">
        <f t="shared" si="66"/>
        <v>2.1267269533333683E-5</v>
      </c>
    </row>
    <row r="480" spans="1:10" x14ac:dyDescent="0.3">
      <c r="A480">
        <f t="shared" si="67"/>
        <v>473</v>
      </c>
      <c r="B480">
        <f t="shared" si="64"/>
        <v>472</v>
      </c>
      <c r="C480">
        <f t="shared" si="65"/>
        <v>40</v>
      </c>
      <c r="D480" s="18">
        <f t="shared" si="71"/>
        <v>2.1267269533333683E-5</v>
      </c>
      <c r="E480" s="18">
        <f t="shared" si="68"/>
        <v>1.4139339862584492E-2</v>
      </c>
      <c r="F480" s="18">
        <f t="shared" si="63"/>
        <v>7.717021693148978E-4</v>
      </c>
      <c r="H480">
        <f t="shared" si="69"/>
        <v>473</v>
      </c>
      <c r="I480" s="22">
        <f t="shared" si="70"/>
        <v>1778.1697154213534</v>
      </c>
      <c r="J480" s="18">
        <f t="shared" si="66"/>
        <v>2.1190530434553108E-5</v>
      </c>
    </row>
    <row r="481" spans="1:10" x14ac:dyDescent="0.3">
      <c r="A481">
        <f t="shared" si="67"/>
        <v>474</v>
      </c>
      <c r="B481">
        <f t="shared" si="64"/>
        <v>473</v>
      </c>
      <c r="C481">
        <f t="shared" si="65"/>
        <v>40</v>
      </c>
      <c r="D481" s="18">
        <f t="shared" si="71"/>
        <v>2.1190530434553108E-5</v>
      </c>
      <c r="E481" s="18">
        <f t="shared" si="68"/>
        <v>1.4118149332149939E-2</v>
      </c>
      <c r="F481" s="18">
        <f t="shared" si="63"/>
        <v>7.6007305162503465E-4</v>
      </c>
      <c r="H481">
        <f t="shared" si="69"/>
        <v>474</v>
      </c>
      <c r="I481" s="22">
        <f t="shared" si="70"/>
        <v>1778.190097844335</v>
      </c>
      <c r="J481" s="18">
        <f t="shared" si="66"/>
        <v>2.1114229202024095E-5</v>
      </c>
    </row>
    <row r="482" spans="1:10" x14ac:dyDescent="0.3">
      <c r="A482">
        <f t="shared" si="67"/>
        <v>475</v>
      </c>
      <c r="B482">
        <f t="shared" si="64"/>
        <v>474</v>
      </c>
      <c r="C482">
        <f t="shared" si="65"/>
        <v>40</v>
      </c>
      <c r="D482" s="18">
        <f t="shared" si="71"/>
        <v>2.1114229202024095E-5</v>
      </c>
      <c r="E482" s="18">
        <f t="shared" si="68"/>
        <v>1.4097035102947915E-2</v>
      </c>
      <c r="F482" s="18">
        <f t="shared" si="63"/>
        <v>7.4861917819859613E-4</v>
      </c>
      <c r="H482">
        <f t="shared" si="69"/>
        <v>475</v>
      </c>
      <c r="I482" s="22">
        <f t="shared" si="70"/>
        <v>1778.2101731156652</v>
      </c>
      <c r="J482" s="18">
        <f t="shared" si="66"/>
        <v>2.1038362422717574E-5</v>
      </c>
    </row>
    <row r="483" spans="1:10" x14ac:dyDescent="0.3">
      <c r="A483">
        <f t="shared" si="67"/>
        <v>476</v>
      </c>
      <c r="B483">
        <f t="shared" si="64"/>
        <v>475</v>
      </c>
      <c r="C483">
        <f t="shared" si="65"/>
        <v>40</v>
      </c>
      <c r="D483" s="18">
        <f t="shared" si="71"/>
        <v>2.1038362422717574E-5</v>
      </c>
      <c r="E483" s="18">
        <f t="shared" si="68"/>
        <v>1.4075996740525197E-2</v>
      </c>
      <c r="F483" s="18">
        <f t="shared" si="63"/>
        <v>7.3733790820308892E-4</v>
      </c>
      <c r="H483">
        <f t="shared" si="69"/>
        <v>476</v>
      </c>
      <c r="I483" s="22">
        <f t="shared" si="70"/>
        <v>1778.2299458639468</v>
      </c>
      <c r="J483" s="18">
        <f t="shared" si="66"/>
        <v>2.0962926717307124E-5</v>
      </c>
    </row>
    <row r="484" spans="1:10" x14ac:dyDescent="0.3">
      <c r="A484">
        <f t="shared" si="67"/>
        <v>477</v>
      </c>
      <c r="B484">
        <f t="shared" si="64"/>
        <v>476</v>
      </c>
      <c r="C484">
        <f t="shared" si="65"/>
        <v>40</v>
      </c>
      <c r="D484" s="18">
        <f t="shared" si="71"/>
        <v>2.0962926717307124E-5</v>
      </c>
      <c r="E484" s="18">
        <f t="shared" si="68"/>
        <v>1.4055033813807891E-2</v>
      </c>
      <c r="F484" s="18">
        <f t="shared" si="63"/>
        <v>7.2622664060187987E-4</v>
      </c>
      <c r="H484">
        <f t="shared" si="69"/>
        <v>477</v>
      </c>
      <c r="I484" s="22">
        <f t="shared" si="70"/>
        <v>1778.2494206480319</v>
      </c>
      <c r="J484" s="18">
        <f t="shared" si="66"/>
        <v>2.0887918739766355E-5</v>
      </c>
    </row>
    <row r="485" spans="1:10" x14ac:dyDescent="0.3">
      <c r="A485">
        <f t="shared" si="67"/>
        <v>478</v>
      </c>
      <c r="B485">
        <f t="shared" si="64"/>
        <v>477</v>
      </c>
      <c r="C485">
        <f t="shared" si="65"/>
        <v>40</v>
      </c>
      <c r="D485" s="18">
        <f t="shared" si="71"/>
        <v>2.0887918739766355E-5</v>
      </c>
      <c r="E485" s="18">
        <f t="shared" si="68"/>
        <v>1.4034145895068125E-2</v>
      </c>
      <c r="F485" s="18">
        <f t="shared" si="63"/>
        <v>7.1528281355449604E-4</v>
      </c>
      <c r="H485">
        <f t="shared" si="69"/>
        <v>478</v>
      </c>
      <c r="I485" s="22">
        <f t="shared" si="70"/>
        <v>1778.2686019580733</v>
      </c>
      <c r="J485" s="18">
        <f t="shared" si="66"/>
        <v>2.0813335176971941E-5</v>
      </c>
    </row>
    <row r="486" spans="1:10" x14ac:dyDescent="0.3">
      <c r="A486">
        <f t="shared" si="67"/>
        <v>479</v>
      </c>
      <c r="B486">
        <f t="shared" si="64"/>
        <v>478</v>
      </c>
      <c r="C486">
        <f t="shared" si="65"/>
        <v>40</v>
      </c>
      <c r="D486" s="18">
        <f t="shared" si="71"/>
        <v>2.0813335176971941E-5</v>
      </c>
      <c r="E486" s="18">
        <f t="shared" si="68"/>
        <v>1.4013332559891152E-2</v>
      </c>
      <c r="F486" s="18">
        <f t="shared" si="63"/>
        <v>7.0450390382595905E-4</v>
      </c>
      <c r="H486">
        <f t="shared" si="69"/>
        <v>479</v>
      </c>
      <c r="I486" s="22">
        <f t="shared" si="70"/>
        <v>1778.2874942165599</v>
      </c>
      <c r="J486" s="18">
        <f t="shared" si="66"/>
        <v>2.0739172748312189E-5</v>
      </c>
    </row>
    <row r="487" spans="1:10" x14ac:dyDescent="0.3">
      <c r="A487">
        <f t="shared" si="67"/>
        <v>480</v>
      </c>
      <c r="B487">
        <f t="shared" si="64"/>
        <v>479</v>
      </c>
      <c r="C487">
        <f t="shared" si="65"/>
        <v>40</v>
      </c>
      <c r="D487" s="18">
        <f t="shared" si="71"/>
        <v>2.0739172748312189E-5</v>
      </c>
      <c r="E487" s="18">
        <f t="shared" si="68"/>
        <v>1.399259338714284E-2</v>
      </c>
      <c r="F487" s="18">
        <f t="shared" si="63"/>
        <v>6.9388742620502203E-4</v>
      </c>
      <c r="H487">
        <f t="shared" si="69"/>
        <v>480</v>
      </c>
      <c r="I487" s="22">
        <f t="shared" si="70"/>
        <v>1778.3061017793361</v>
      </c>
      <c r="J487" s="18">
        <f t="shared" si="66"/>
        <v>2.0665428205301088E-5</v>
      </c>
    </row>
    <row r="488" spans="1:10" x14ac:dyDescent="0.3">
      <c r="A488">
        <f t="shared" si="67"/>
        <v>481</v>
      </c>
      <c r="B488">
        <f t="shared" si="64"/>
        <v>480</v>
      </c>
      <c r="C488">
        <f t="shared" si="65"/>
        <v>41</v>
      </c>
      <c r="D488" s="18">
        <f t="shared" si="71"/>
        <v>2.0665428205301088E-5</v>
      </c>
      <c r="E488" s="18">
        <f t="shared" si="68"/>
        <v>1.3971927958937539E-2</v>
      </c>
      <c r="F488" s="18">
        <f t="shared" si="63"/>
        <v>6.8343093293117508E-4</v>
      </c>
      <c r="H488">
        <f t="shared" si="69"/>
        <v>481</v>
      </c>
      <c r="I488" s="22">
        <f t="shared" si="70"/>
        <v>1778.324428936606</v>
      </c>
      <c r="J488" s="18">
        <f t="shared" si="66"/>
        <v>2.0592098331197709E-5</v>
      </c>
    </row>
    <row r="489" spans="1:10" x14ac:dyDescent="0.3">
      <c r="A489">
        <f t="shared" si="67"/>
        <v>482</v>
      </c>
      <c r="B489">
        <f t="shared" si="64"/>
        <v>481</v>
      </c>
      <c r="C489">
        <f t="shared" si="65"/>
        <v>41</v>
      </c>
      <c r="D489" s="18">
        <f t="shared" si="71"/>
        <v>2.0592098331197709E-5</v>
      </c>
      <c r="E489" s="18">
        <f t="shared" si="68"/>
        <v>1.3951335860606342E-2</v>
      </c>
      <c r="F489" s="18">
        <f t="shared" si="63"/>
        <v>6.7313201313028181E-4</v>
      </c>
      <c r="H489">
        <f t="shared" si="69"/>
        <v>482</v>
      </c>
      <c r="I489" s="22">
        <f t="shared" si="70"/>
        <v>1778.3424799139229</v>
      </c>
      <c r="J489" s="18">
        <f t="shared" si="66"/>
        <v>2.0519179940630909E-5</v>
      </c>
    </row>
    <row r="490" spans="1:10" x14ac:dyDescent="0.3">
      <c r="A490">
        <f t="shared" si="67"/>
        <v>483</v>
      </c>
      <c r="B490">
        <f t="shared" si="64"/>
        <v>482</v>
      </c>
      <c r="C490">
        <f t="shared" si="65"/>
        <v>41</v>
      </c>
      <c r="D490" s="18">
        <f t="shared" si="71"/>
        <v>2.0519179940630909E-5</v>
      </c>
      <c r="E490" s="18">
        <f t="shared" si="68"/>
        <v>1.3930816680665712E-2</v>
      </c>
      <c r="F490" s="18">
        <f t="shared" si="63"/>
        <v>6.6298829225872318E-4</v>
      </c>
      <c r="H490">
        <f t="shared" si="69"/>
        <v>483</v>
      </c>
      <c r="I490" s="22">
        <f t="shared" si="70"/>
        <v>1778.3602588731635</v>
      </c>
      <c r="J490" s="18">
        <f t="shared" si="66"/>
        <v>2.0446669879229229E-5</v>
      </c>
    </row>
    <row r="491" spans="1:10" x14ac:dyDescent="0.3">
      <c r="A491">
        <f t="shared" si="67"/>
        <v>484</v>
      </c>
      <c r="B491">
        <f t="shared" si="64"/>
        <v>483</v>
      </c>
      <c r="C491">
        <f t="shared" si="65"/>
        <v>41</v>
      </c>
      <c r="D491" s="18">
        <f t="shared" si="71"/>
        <v>2.0446669879229229E-5</v>
      </c>
      <c r="E491" s="18">
        <f t="shared" si="68"/>
        <v>1.3910370010786483E-2</v>
      </c>
      <c r="F491" s="18">
        <f t="shared" si="63"/>
        <v>6.5299743155591763E-4</v>
      </c>
      <c r="H491">
        <f t="shared" si="69"/>
        <v>484</v>
      </c>
      <c r="I491" s="22">
        <f t="shared" si="70"/>
        <v>1778.3777699134871</v>
      </c>
      <c r="J491" s="18">
        <f t="shared" si="66"/>
        <v>2.037456502325592E-5</v>
      </c>
    </row>
    <row r="492" spans="1:10" x14ac:dyDescent="0.3">
      <c r="A492">
        <f t="shared" si="67"/>
        <v>485</v>
      </c>
      <c r="B492">
        <f t="shared" si="64"/>
        <v>484</v>
      </c>
      <c r="C492">
        <f t="shared" si="65"/>
        <v>41</v>
      </c>
      <c r="D492" s="18">
        <f t="shared" si="71"/>
        <v>2.037456502325592E-5</v>
      </c>
      <c r="E492" s="18">
        <f t="shared" si="68"/>
        <v>1.3889995445763227E-2</v>
      </c>
      <c r="F492" s="18">
        <f t="shared" si="63"/>
        <v>6.4315712750508981E-4</v>
      </c>
      <c r="H492">
        <f t="shared" si="69"/>
        <v>485</v>
      </c>
      <c r="I492" s="22">
        <f t="shared" si="70"/>
        <v>1778.3950170722812</v>
      </c>
      <c r="J492" s="18">
        <f t="shared" si="66"/>
        <v>2.0302862279249003E-5</v>
      </c>
    </row>
    <row r="493" spans="1:10" x14ac:dyDescent="0.3">
      <c r="A493">
        <f t="shared" si="67"/>
        <v>486</v>
      </c>
      <c r="B493">
        <f t="shared" si="64"/>
        <v>485</v>
      </c>
      <c r="C493">
        <f t="shared" si="65"/>
        <v>41</v>
      </c>
      <c r="D493" s="18">
        <f t="shared" si="71"/>
        <v>2.0302862279249003E-5</v>
      </c>
      <c r="E493" s="18">
        <f t="shared" si="68"/>
        <v>1.3869692583483978E-2</v>
      </c>
      <c r="F493" s="18">
        <f t="shared" si="63"/>
        <v>6.3346511130216653E-4</v>
      </c>
      <c r="H493">
        <f t="shared" si="69"/>
        <v>486</v>
      </c>
      <c r="I493" s="22">
        <f t="shared" si="70"/>
        <v>1778.4120043260918</v>
      </c>
      <c r="J493" s="18">
        <f t="shared" si="66"/>
        <v>2.0231558583666287E-5</v>
      </c>
    </row>
    <row r="494" spans="1:10" x14ac:dyDescent="0.3">
      <c r="A494">
        <f t="shared" si="67"/>
        <v>487</v>
      </c>
      <c r="B494">
        <f t="shared" si="64"/>
        <v>486</v>
      </c>
      <c r="C494">
        <f t="shared" si="65"/>
        <v>41</v>
      </c>
      <c r="D494" s="18">
        <f t="shared" si="71"/>
        <v>2.0231558583666287E-5</v>
      </c>
      <c r="E494" s="18">
        <f t="shared" si="68"/>
        <v>1.3849461024900311E-2</v>
      </c>
      <c r="F494" s="18">
        <f t="shared" si="63"/>
        <v>6.2391914833267678E-4</v>
      </c>
      <c r="H494">
        <f t="shared" si="69"/>
        <v>487</v>
      </c>
      <c r="I494" s="22">
        <f t="shared" si="70"/>
        <v>1778.4287355915412</v>
      </c>
      <c r="J494" s="18">
        <f t="shared" si="66"/>
        <v>2.0160650902535277E-5</v>
      </c>
    </row>
    <row r="495" spans="1:10" x14ac:dyDescent="0.3">
      <c r="A495">
        <f t="shared" si="67"/>
        <v>488</v>
      </c>
      <c r="B495">
        <f t="shared" si="64"/>
        <v>487</v>
      </c>
      <c r="C495">
        <f t="shared" si="65"/>
        <v>41</v>
      </c>
      <c r="D495" s="18">
        <f t="shared" si="71"/>
        <v>2.0160650902535277E-5</v>
      </c>
      <c r="E495" s="18">
        <f t="shared" si="68"/>
        <v>1.3829300373997776E-2</v>
      </c>
      <c r="F495" s="18">
        <f t="shared" si="63"/>
        <v>6.1451703765653173E-4</v>
      </c>
      <c r="H495">
        <f t="shared" si="69"/>
        <v>488</v>
      </c>
      <c r="I495" s="22">
        <f t="shared" si="70"/>
        <v>1778.4452147262298</v>
      </c>
      <c r="J495" s="18">
        <f t="shared" si="66"/>
        <v>2.0090136231107869E-5</v>
      </c>
    </row>
    <row r="496" spans="1:10" x14ac:dyDescent="0.3">
      <c r="A496">
        <f t="shared" si="67"/>
        <v>489</v>
      </c>
      <c r="B496">
        <f t="shared" si="64"/>
        <v>488</v>
      </c>
      <c r="C496">
        <f t="shared" si="65"/>
        <v>41</v>
      </c>
      <c r="D496" s="18">
        <f t="shared" si="71"/>
        <v>2.0090136231107869E-5</v>
      </c>
      <c r="E496" s="18">
        <f t="shared" si="68"/>
        <v>1.3809210237766668E-2</v>
      </c>
      <c r="F496" s="18">
        <f t="shared" si="63"/>
        <v>6.0525661150057292E-4</v>
      </c>
      <c r="H496">
        <f t="shared" si="69"/>
        <v>489</v>
      </c>
      <c r="I496" s="22">
        <f t="shared" si="70"/>
        <v>1778.4614455296264</v>
      </c>
      <c r="J496" s="18">
        <f t="shared" si="66"/>
        <v>2.0020011593519789E-5</v>
      </c>
    </row>
    <row r="497" spans="1:10" x14ac:dyDescent="0.3">
      <c r="A497">
        <f t="shared" si="67"/>
        <v>490</v>
      </c>
      <c r="B497">
        <f t="shared" si="64"/>
        <v>489</v>
      </c>
      <c r="C497">
        <f t="shared" si="65"/>
        <v>41</v>
      </c>
      <c r="D497" s="18">
        <f t="shared" si="71"/>
        <v>2.0020011593519789E-5</v>
      </c>
      <c r="E497" s="18">
        <f t="shared" si="68"/>
        <v>1.3789190226173148E-2</v>
      </c>
      <c r="F497" s="18">
        <f t="shared" si="63"/>
        <v>5.9613573475876362E-4</v>
      </c>
      <c r="H497">
        <f t="shared" si="69"/>
        <v>490</v>
      </c>
      <c r="I497" s="22">
        <f t="shared" si="70"/>
        <v>1778.477431743944</v>
      </c>
      <c r="J497" s="18">
        <f t="shared" si="66"/>
        <v>1.9950274042454691E-5</v>
      </c>
    </row>
    <row r="498" spans="1:10" x14ac:dyDescent="0.3">
      <c r="A498">
        <f t="shared" si="67"/>
        <v>491</v>
      </c>
      <c r="B498">
        <f t="shared" si="64"/>
        <v>490</v>
      </c>
      <c r="C498">
        <f t="shared" si="65"/>
        <v>41</v>
      </c>
      <c r="D498" s="18">
        <f t="shared" si="71"/>
        <v>1.9950274042454691E-5</v>
      </c>
      <c r="E498" s="18">
        <f t="shared" si="68"/>
        <v>1.3769239952130693E-2</v>
      </c>
      <c r="F498" s="18">
        <f t="shared" si="63"/>
        <v>5.8715230449991505E-4</v>
      </c>
      <c r="H498">
        <f t="shared" si="69"/>
        <v>491</v>
      </c>
      <c r="I498" s="22">
        <f t="shared" si="70"/>
        <v>1778.4931770550024</v>
      </c>
      <c r="J498" s="18">
        <f t="shared" si="66"/>
        <v>1.9880920658812814E-5</v>
      </c>
    </row>
    <row r="499" spans="1:10" x14ac:dyDescent="0.3">
      <c r="A499">
        <f t="shared" si="67"/>
        <v>492</v>
      </c>
      <c r="B499">
        <f t="shared" si="64"/>
        <v>491</v>
      </c>
      <c r="C499">
        <f t="shared" si="65"/>
        <v>41</v>
      </c>
      <c r="D499" s="18">
        <f t="shared" si="71"/>
        <v>1.9880920658812814E-5</v>
      </c>
      <c r="E499" s="18">
        <f t="shared" si="68"/>
        <v>1.374935903147188E-2</v>
      </c>
      <c r="F499" s="18">
        <f t="shared" si="63"/>
        <v>5.7830424948282771E-4</v>
      </c>
      <c r="H499">
        <f t="shared" si="69"/>
        <v>492</v>
      </c>
      <c r="I499" s="22">
        <f t="shared" si="70"/>
        <v>1778.5086850930782</v>
      </c>
      <c r="J499" s="18">
        <f t="shared" si="66"/>
        <v>1.9811948551384161E-5</v>
      </c>
    </row>
    <row r="500" spans="1:10" x14ac:dyDescent="0.3">
      <c r="A500">
        <f t="shared" si="67"/>
        <v>493</v>
      </c>
      <c r="B500">
        <f t="shared" si="64"/>
        <v>492</v>
      </c>
      <c r="C500">
        <f t="shared" si="65"/>
        <v>42</v>
      </c>
      <c r="D500" s="18">
        <f t="shared" si="71"/>
        <v>1.9811948551384161E-5</v>
      </c>
      <c r="E500" s="18">
        <f t="shared" si="68"/>
        <v>1.3729547082920495E-2</v>
      </c>
      <c r="F500" s="18">
        <f t="shared" si="63"/>
        <v>5.6958952967874283E-4</v>
      </c>
      <c r="H500">
        <f t="shared" si="69"/>
        <v>493</v>
      </c>
      <c r="I500" s="22">
        <f t="shared" si="70"/>
        <v>1778.5239594337418</v>
      </c>
      <c r="J500" s="18">
        <f t="shared" si="66"/>
        <v>1.9743354856526136E-5</v>
      </c>
    </row>
    <row r="501" spans="1:10" x14ac:dyDescent="0.3">
      <c r="A501">
        <f t="shared" si="67"/>
        <v>494</v>
      </c>
      <c r="B501">
        <f t="shared" si="64"/>
        <v>493</v>
      </c>
      <c r="C501">
        <f t="shared" si="65"/>
        <v>42</v>
      </c>
      <c r="D501" s="18">
        <f t="shared" si="71"/>
        <v>1.9743354856526136E-5</v>
      </c>
      <c r="E501" s="18">
        <f t="shared" si="68"/>
        <v>1.3709803728063968E-2</v>
      </c>
      <c r="F501" s="18">
        <f t="shared" si="63"/>
        <v>5.6100613580098771E-4</v>
      </c>
      <c r="H501">
        <f t="shared" si="69"/>
        <v>494</v>
      </c>
      <c r="I501" s="22">
        <f t="shared" si="70"/>
        <v>1778.5390035986818</v>
      </c>
      <c r="J501" s="18">
        <f t="shared" si="66"/>
        <v>1.967513673784551E-5</v>
      </c>
    </row>
    <row r="502" spans="1:10" x14ac:dyDescent="0.3">
      <c r="A502">
        <f t="shared" si="67"/>
        <v>495</v>
      </c>
      <c r="B502">
        <f t="shared" si="64"/>
        <v>494</v>
      </c>
      <c r="C502">
        <f t="shared" si="65"/>
        <v>42</v>
      </c>
      <c r="D502" s="18">
        <f t="shared" si="71"/>
        <v>1.967513673784551E-5</v>
      </c>
      <c r="E502" s="18">
        <f t="shared" si="68"/>
        <v>1.3690128591326123E-2</v>
      </c>
      <c r="F502" s="18">
        <f t="shared" si="63"/>
        <v>5.525520888417097E-4</v>
      </c>
      <c r="H502">
        <f t="shared" si="69"/>
        <v>495</v>
      </c>
      <c r="I502" s="22">
        <f t="shared" si="70"/>
        <v>1778.5538210565171</v>
      </c>
      <c r="J502" s="18">
        <f t="shared" si="66"/>
        <v>1.9607291385884727E-5</v>
      </c>
    </row>
    <row r="503" spans="1:10" x14ac:dyDescent="0.3">
      <c r="A503">
        <f t="shared" si="67"/>
        <v>496</v>
      </c>
      <c r="B503">
        <f t="shared" si="64"/>
        <v>495</v>
      </c>
      <c r="C503">
        <f t="shared" si="65"/>
        <v>42</v>
      </c>
      <c r="D503" s="18">
        <f t="shared" si="71"/>
        <v>1.9607291385884727E-5</v>
      </c>
      <c r="E503" s="18">
        <f t="shared" si="68"/>
        <v>1.3670521299940237E-2</v>
      </c>
      <c r="F503" s="18">
        <f t="shared" si="63"/>
        <v>5.4422543961559096E-4</v>
      </c>
      <c r="H503">
        <f t="shared" si="69"/>
        <v>496</v>
      </c>
      <c r="I503" s="22">
        <f t="shared" si="70"/>
        <v>1778.568415223596</v>
      </c>
      <c r="J503" s="18">
        <f t="shared" si="66"/>
        <v>1.9539816017812428E-5</v>
      </c>
    </row>
    <row r="504" spans="1:10" x14ac:dyDescent="0.3">
      <c r="A504">
        <f t="shared" si="67"/>
        <v>497</v>
      </c>
      <c r="B504">
        <f t="shared" si="64"/>
        <v>496</v>
      </c>
      <c r="C504">
        <f t="shared" si="65"/>
        <v>42</v>
      </c>
      <c r="D504" s="18">
        <f t="shared" si="71"/>
        <v>1.9539816017812428E-5</v>
      </c>
      <c r="E504" s="18">
        <f t="shared" si="68"/>
        <v>1.3650981483922424E-2</v>
      </c>
      <c r="F504" s="18">
        <f t="shared" si="63"/>
        <v>5.3602426831044132E-4</v>
      </c>
      <c r="H504">
        <f t="shared" si="69"/>
        <v>497</v>
      </c>
      <c r="I504" s="22">
        <f t="shared" si="70"/>
        <v>1778.5827894647848</v>
      </c>
      <c r="J504" s="18">
        <f t="shared" si="66"/>
        <v>1.9472707877118141E-5</v>
      </c>
    </row>
    <row r="505" spans="1:10" x14ac:dyDescent="0.3">
      <c r="A505">
        <f t="shared" si="67"/>
        <v>498</v>
      </c>
      <c r="B505">
        <f t="shared" si="64"/>
        <v>497</v>
      </c>
      <c r="C505">
        <f t="shared" si="65"/>
        <v>42</v>
      </c>
      <c r="D505" s="18">
        <f t="shared" si="71"/>
        <v>1.9472707877118141E-5</v>
      </c>
      <c r="E505" s="18">
        <f t="shared" si="68"/>
        <v>1.3631508776045307E-2</v>
      </c>
      <c r="F505" s="18">
        <f t="shared" si="63"/>
        <v>5.2794668404455944E-4</v>
      </c>
      <c r="H505">
        <f t="shared" si="69"/>
        <v>498</v>
      </c>
      <c r="I505" s="22">
        <f t="shared" si="70"/>
        <v>1778.5969470942428</v>
      </c>
      <c r="J505" s="18">
        <f t="shared" si="66"/>
        <v>1.9405964233311094E-5</v>
      </c>
    </row>
    <row r="506" spans="1:10" x14ac:dyDescent="0.3">
      <c r="A506">
        <f t="shared" si="67"/>
        <v>499</v>
      </c>
      <c r="B506">
        <f t="shared" si="64"/>
        <v>498</v>
      </c>
      <c r="C506">
        <f t="shared" si="65"/>
        <v>42</v>
      </c>
      <c r="D506" s="18">
        <f t="shared" si="71"/>
        <v>1.9405964233311094E-5</v>
      </c>
      <c r="E506" s="18">
        <f t="shared" si="68"/>
        <v>1.3612102811811995E-2</v>
      </c>
      <c r="F506" s="18">
        <f t="shared" si="63"/>
        <v>5.1999082443076868E-4</v>
      </c>
      <c r="H506">
        <f t="shared" si="69"/>
        <v>499</v>
      </c>
      <c r="I506" s="22">
        <f t="shared" si="70"/>
        <v>1778.6108913761871</v>
      </c>
      <c r="J506" s="18">
        <f t="shared" si="66"/>
        <v>1.9339582381623052E-5</v>
      </c>
    </row>
    <row r="507" spans="1:10" x14ac:dyDescent="0.3">
      <c r="A507">
        <f t="shared" si="67"/>
        <v>500</v>
      </c>
      <c r="B507">
        <f t="shared" si="64"/>
        <v>499</v>
      </c>
      <c r="C507">
        <f t="shared" si="65"/>
        <v>42</v>
      </c>
      <c r="D507" s="18">
        <f t="shared" si="71"/>
        <v>1.9339582381623052E-5</v>
      </c>
      <c r="E507" s="18">
        <f t="shared" si="68"/>
        <v>1.3592763229430373E-2</v>
      </c>
      <c r="F507" s="18">
        <f t="shared" si="63"/>
        <v>5.1215485514701929E-4</v>
      </c>
      <c r="H507">
        <f t="shared" si="69"/>
        <v>500</v>
      </c>
      <c r="I507" s="22">
        <f t="shared" si="70"/>
        <v>1778.6246255256447</v>
      </c>
      <c r="J507" s="18">
        <f t="shared" si="66"/>
        <v>1.9273559642715142E-5</v>
      </c>
    </row>
    <row r="508" spans="1:10" x14ac:dyDescent="0.3">
      <c r="A508">
        <f t="shared" si="67"/>
        <v>501</v>
      </c>
      <c r="B508">
        <f t="shared" si="64"/>
        <v>500</v>
      </c>
      <c r="C508">
        <f t="shared" si="65"/>
        <v>42</v>
      </c>
      <c r="D508" s="18">
        <f t="shared" si="71"/>
        <v>1.9273559642715142E-5</v>
      </c>
      <c r="E508" s="18">
        <f t="shared" si="68"/>
        <v>1.3573489669787659E-2</v>
      </c>
      <c r="F508" s="18">
        <f t="shared" si="63"/>
        <v>5.0443696951346336E-4</v>
      </c>
      <c r="H508">
        <f t="shared" si="69"/>
        <v>501</v>
      </c>
      <c r="I508" s="22">
        <f t="shared" si="70"/>
        <v>1778.6381527091939</v>
      </c>
      <c r="J508" s="18">
        <f t="shared" si="66"/>
        <v>1.9207893362388596E-5</v>
      </c>
    </row>
    <row r="509" spans="1:10" x14ac:dyDescent="0.3">
      <c r="A509">
        <f t="shared" si="67"/>
        <v>502</v>
      </c>
      <c r="B509">
        <f t="shared" si="64"/>
        <v>501</v>
      </c>
      <c r="C509">
        <f t="shared" si="65"/>
        <v>42</v>
      </c>
      <c r="D509" s="18">
        <f t="shared" si="71"/>
        <v>1.9207893362388596E-5</v>
      </c>
      <c r="E509" s="18">
        <f t="shared" si="68"/>
        <v>1.3554281776425271E-2</v>
      </c>
      <c r="F509" s="18">
        <f t="shared" si="63"/>
        <v>4.9683538807590187E-4</v>
      </c>
      <c r="H509">
        <f t="shared" si="69"/>
        <v>502</v>
      </c>
      <c r="I509" s="22">
        <f t="shared" si="70"/>
        <v>1778.6514760456948</v>
      </c>
      <c r="J509" s="18">
        <f t="shared" si="66"/>
        <v>1.9142580911299357E-5</v>
      </c>
    </row>
    <row r="510" spans="1:10" x14ac:dyDescent="0.3">
      <c r="A510">
        <f t="shared" si="67"/>
        <v>503</v>
      </c>
      <c r="B510">
        <f t="shared" si="64"/>
        <v>502</v>
      </c>
      <c r="C510">
        <f t="shared" si="65"/>
        <v>42</v>
      </c>
      <c r="D510" s="18">
        <f t="shared" si="71"/>
        <v>1.9142580911299357E-5</v>
      </c>
      <c r="E510" s="18">
        <f t="shared" si="68"/>
        <v>1.3535139195513971E-2</v>
      </c>
      <c r="F510" s="18">
        <f t="shared" si="63"/>
        <v>4.893483581955106E-4</v>
      </c>
      <c r="H510">
        <f t="shared" si="69"/>
        <v>503</v>
      </c>
      <c r="I510" s="22">
        <f t="shared" si="70"/>
        <v>1778.6645986070075</v>
      </c>
      <c r="J510" s="18">
        <f t="shared" si="66"/>
        <v>1.9077619684676481E-5</v>
      </c>
    </row>
    <row r="511" spans="1:10" x14ac:dyDescent="0.3">
      <c r="A511">
        <f t="shared" si="67"/>
        <v>504</v>
      </c>
      <c r="B511">
        <f t="shared" si="64"/>
        <v>503</v>
      </c>
      <c r="C511">
        <f t="shared" si="65"/>
        <v>42</v>
      </c>
      <c r="D511" s="18">
        <f t="shared" si="71"/>
        <v>1.9077619684676481E-5</v>
      </c>
      <c r="E511" s="18">
        <f t="shared" si="68"/>
        <v>1.3516061575829295E-2</v>
      </c>
      <c r="F511" s="18">
        <f t="shared" si="63"/>
        <v>4.8197415364474588E-4</v>
      </c>
      <c r="H511">
        <f t="shared" si="69"/>
        <v>504</v>
      </c>
      <c r="I511" s="22">
        <f t="shared" si="70"/>
        <v>1778.6775234187014</v>
      </c>
      <c r="J511" s="18">
        <f t="shared" si="66"/>
        <v>1.9013007102044273E-5</v>
      </c>
    </row>
    <row r="512" spans="1:10" x14ac:dyDescent="0.3">
      <c r="A512">
        <f t="shared" si="67"/>
        <v>505</v>
      </c>
      <c r="B512">
        <f t="shared" si="64"/>
        <v>504</v>
      </c>
      <c r="C512">
        <f t="shared" si="65"/>
        <v>43</v>
      </c>
      <c r="D512" s="18">
        <f t="shared" si="71"/>
        <v>1.9013007102044273E-5</v>
      </c>
      <c r="E512" s="18">
        <f t="shared" si="68"/>
        <v>1.349704856872725E-2</v>
      </c>
      <c r="F512" s="18">
        <f t="shared" si="63"/>
        <v>4.747110742093431E-4</v>
      </c>
      <c r="H512">
        <f t="shared" si="69"/>
        <v>505</v>
      </c>
      <c r="I512" s="22">
        <f t="shared" si="70"/>
        <v>1778.6902534607518</v>
      </c>
      <c r="J512" s="18">
        <f t="shared" si="66"/>
        <v>1.8948740606948119E-5</v>
      </c>
    </row>
    <row r="513" spans="1:10" x14ac:dyDescent="0.3">
      <c r="A513">
        <f t="shared" si="67"/>
        <v>506</v>
      </c>
      <c r="B513">
        <f t="shared" si="64"/>
        <v>505</v>
      </c>
      <c r="C513">
        <f t="shared" si="65"/>
        <v>43</v>
      </c>
      <c r="D513" s="18">
        <f t="shared" si="71"/>
        <v>1.8948740606948119E-5</v>
      </c>
      <c r="E513" s="18">
        <f t="shared" si="68"/>
        <v>1.3478099828120302E-2</v>
      </c>
      <c r="F513" s="18">
        <f t="shared" si="63"/>
        <v>4.6755744529630944E-4</v>
      </c>
      <c r="H513">
        <f t="shared" si="69"/>
        <v>506</v>
      </c>
      <c r="I513" s="22">
        <f t="shared" si="70"/>
        <v>1778.702791668228</v>
      </c>
      <c r="J513" s="18">
        <f t="shared" si="66"/>
        <v>1.8884817666683945E-5</v>
      </c>
    </row>
    <row r="514" spans="1:10" x14ac:dyDescent="0.3">
      <c r="A514">
        <f t="shared" si="67"/>
        <v>507</v>
      </c>
      <c r="B514">
        <f t="shared" si="64"/>
        <v>506</v>
      </c>
      <c r="C514">
        <f t="shared" si="65"/>
        <v>43</v>
      </c>
      <c r="D514" s="18">
        <f t="shared" si="71"/>
        <v>1.8884817666683945E-5</v>
      </c>
      <c r="E514" s="18">
        <f t="shared" si="68"/>
        <v>1.3459215010453617E-2</v>
      </c>
      <c r="F514" s="18">
        <f t="shared" si="63"/>
        <v>4.6051161754782758E-4</v>
      </c>
      <c r="H514">
        <f t="shared" si="69"/>
        <v>507</v>
      </c>
      <c r="I514" s="22">
        <f t="shared" si="70"/>
        <v>1778.7151409319688</v>
      </c>
      <c r="J514" s="18">
        <f t="shared" si="66"/>
        <v>1.882123577203125E-5</v>
      </c>
    </row>
    <row r="515" spans="1:10" x14ac:dyDescent="0.3">
      <c r="A515">
        <f t="shared" si="67"/>
        <v>508</v>
      </c>
      <c r="B515">
        <f t="shared" si="64"/>
        <v>507</v>
      </c>
      <c r="C515">
        <f t="shared" si="65"/>
        <v>43</v>
      </c>
      <c r="D515" s="18">
        <f t="shared" si="71"/>
        <v>1.882123577203125E-5</v>
      </c>
      <c r="E515" s="18">
        <f t="shared" si="68"/>
        <v>1.3440393774681586E-2</v>
      </c>
      <c r="F515" s="18">
        <f t="shared" si="63"/>
        <v>4.5357196646097472E-4</v>
      </c>
      <c r="H515">
        <f t="shared" si="69"/>
        <v>508</v>
      </c>
      <c r="I515" s="22">
        <f t="shared" si="70"/>
        <v>1778.7273040992502</v>
      </c>
      <c r="J515" s="18">
        <f t="shared" si="66"/>
        <v>1.8757992436989648E-5</v>
      </c>
    </row>
    <row r="516" spans="1:10" x14ac:dyDescent="0.3">
      <c r="A516">
        <f t="shared" si="67"/>
        <v>509</v>
      </c>
      <c r="B516">
        <f t="shared" si="64"/>
        <v>508</v>
      </c>
      <c r="C516">
        <f t="shared" si="65"/>
        <v>43</v>
      </c>
      <c r="D516" s="18">
        <f t="shared" si="71"/>
        <v>1.8757992436989648E-5</v>
      </c>
      <c r="E516" s="18">
        <f t="shared" si="68"/>
        <v>1.3421635782244597E-2</v>
      </c>
      <c r="F516" s="18">
        <f t="shared" si="63"/>
        <v>4.4673689201317311E-4</v>
      </c>
      <c r="H516">
        <f t="shared" si="69"/>
        <v>509</v>
      </c>
      <c r="I516" s="22">
        <f t="shared" si="70"/>
        <v>1778.7392839744412</v>
      </c>
      <c r="J516" s="18">
        <f t="shared" si="66"/>
        <v>1.8695085198518884E-5</v>
      </c>
    </row>
    <row r="517" spans="1:10" x14ac:dyDescent="0.3">
      <c r="A517">
        <f t="shared" si="67"/>
        <v>510</v>
      </c>
      <c r="B517">
        <f t="shared" si="64"/>
        <v>509</v>
      </c>
      <c r="C517">
        <f t="shared" si="65"/>
        <v>43</v>
      </c>
      <c r="D517" s="18">
        <f t="shared" si="71"/>
        <v>1.8695085198518884E-5</v>
      </c>
      <c r="E517" s="18">
        <f t="shared" si="68"/>
        <v>1.3402940697046077E-2</v>
      </c>
      <c r="F517" s="18">
        <f t="shared" si="63"/>
        <v>4.400048182932858E-4</v>
      </c>
      <c r="H517">
        <f t="shared" si="69"/>
        <v>510</v>
      </c>
      <c r="I517" s="22">
        <f t="shared" si="70"/>
        <v>1778.7510833196504</v>
      </c>
      <c r="J517" s="18">
        <f t="shared" si="66"/>
        <v>1.8632511616282275E-5</v>
      </c>
    </row>
    <row r="518" spans="1:10" x14ac:dyDescent="0.3">
      <c r="A518">
        <f t="shared" si="67"/>
        <v>511</v>
      </c>
      <c r="B518">
        <f t="shared" si="64"/>
        <v>510</v>
      </c>
      <c r="C518">
        <f t="shared" si="65"/>
        <v>43</v>
      </c>
      <c r="D518" s="18">
        <f t="shared" si="71"/>
        <v>1.8632511616282275E-5</v>
      </c>
      <c r="E518" s="18">
        <f t="shared" si="68"/>
        <v>1.3384308185429796E-2</v>
      </c>
      <c r="F518" s="18">
        <f t="shared" si="63"/>
        <v>4.3337419313827034E-4</v>
      </c>
      <c r="H518">
        <f t="shared" si="69"/>
        <v>511</v>
      </c>
      <c r="I518" s="22">
        <f t="shared" si="70"/>
        <v>1778.7627048553634</v>
      </c>
      <c r="J518" s="18">
        <f t="shared" si="66"/>
        <v>1.8570269272393496E-5</v>
      </c>
    </row>
    <row r="519" spans="1:10" x14ac:dyDescent="0.3">
      <c r="A519">
        <f t="shared" si="67"/>
        <v>512</v>
      </c>
      <c r="B519">
        <f t="shared" si="64"/>
        <v>511</v>
      </c>
      <c r="C519">
        <f t="shared" si="65"/>
        <v>43</v>
      </c>
      <c r="D519" s="18">
        <f t="shared" si="71"/>
        <v>1.8570269272393496E-5</v>
      </c>
      <c r="E519" s="18">
        <f t="shared" si="68"/>
        <v>1.3365737916157402E-2</v>
      </c>
      <c r="F519" s="18">
        <f t="shared" si="63"/>
        <v>4.2684348777530809E-4</v>
      </c>
      <c r="H519">
        <f t="shared" si="69"/>
        <v>512</v>
      </c>
      <c r="I519" s="22">
        <f t="shared" si="70"/>
        <v>1778.7741512610689</v>
      </c>
      <c r="J519" s="18">
        <f t="shared" si="66"/>
        <v>1.8508355771166684E-5</v>
      </c>
    </row>
    <row r="520" spans="1:10" x14ac:dyDescent="0.3">
      <c r="A520">
        <f t="shared" si="67"/>
        <v>513</v>
      </c>
      <c r="B520">
        <f t="shared" si="64"/>
        <v>512</v>
      </c>
      <c r="C520">
        <f t="shared" si="65"/>
        <v>43</v>
      </c>
      <c r="D520" s="18">
        <f t="shared" si="71"/>
        <v>1.8508355771166684E-5</v>
      </c>
      <c r="E520" s="18">
        <f t="shared" si="68"/>
        <v>1.3347229560386236E-2</v>
      </c>
      <c r="F520" s="18">
        <f t="shared" ref="F520:F583" si="72">1/(1+$F$5)^B520</f>
        <v>4.2041119646932734E-4</v>
      </c>
      <c r="H520">
        <f t="shared" si="69"/>
        <v>513</v>
      </c>
      <c r="I520" s="22">
        <f t="shared" si="70"/>
        <v>1778.7854251758779</v>
      </c>
      <c r="J520" s="18">
        <f t="shared" si="66"/>
        <v>1.8446768738869798E-5</v>
      </c>
    </row>
    <row r="521" spans="1:10" x14ac:dyDescent="0.3">
      <c r="A521">
        <f t="shared" si="67"/>
        <v>514</v>
      </c>
      <c r="B521">
        <f t="shared" ref="B521:B584" si="73">A521-1</f>
        <v>513</v>
      </c>
      <c r="C521">
        <f t="shared" ref="C521:C584" si="74">INT(B521/12)+1</f>
        <v>43</v>
      </c>
      <c r="D521" s="18">
        <f t="shared" si="71"/>
        <v>1.8446768738869798E-5</v>
      </c>
      <c r="E521" s="18">
        <f t="shared" si="68"/>
        <v>1.3328782791647367E-2</v>
      </c>
      <c r="F521" s="18">
        <f t="shared" si="72"/>
        <v>4.1407583617583704E-4</v>
      </c>
      <c r="H521">
        <f t="shared" si="69"/>
        <v>514</v>
      </c>
      <c r="I521" s="22">
        <f t="shared" si="70"/>
        <v>1778.7965291991311</v>
      </c>
      <c r="J521" s="18">
        <f t="shared" ref="J521:J584" si="75">D522</f>
        <v>1.8385505823481219E-5</v>
      </c>
    </row>
    <row r="522" spans="1:10" x14ac:dyDescent="0.3">
      <c r="A522">
        <f t="shared" ref="A522:A585" si="76">A521+1</f>
        <v>515</v>
      </c>
      <c r="B522">
        <f t="shared" si="73"/>
        <v>514</v>
      </c>
      <c r="C522">
        <f t="shared" si="74"/>
        <v>43</v>
      </c>
      <c r="D522" s="18">
        <f t="shared" si="71"/>
        <v>1.8385505823481219E-5</v>
      </c>
      <c r="E522" s="18">
        <f t="shared" ref="E522:E585" si="77">E521-D522</f>
        <v>1.3310397285823885E-2</v>
      </c>
      <c r="F522" s="18">
        <f t="shared" si="72"/>
        <v>4.0783594619899242E-4</v>
      </c>
      <c r="H522">
        <f t="shared" ref="H522:H585" si="78">H521+1</f>
        <v>515</v>
      </c>
      <c r="I522" s="22">
        <f t="shared" ref="I522:I585" si="79">I521+$F$4*F522</f>
        <v>1778.8074658909989</v>
      </c>
      <c r="J522" s="18">
        <f t="shared" si="75"/>
        <v>1.8324564694449475E-5</v>
      </c>
    </row>
    <row r="523" spans="1:10" x14ac:dyDescent="0.3">
      <c r="A523">
        <f t="shared" si="76"/>
        <v>516</v>
      </c>
      <c r="B523">
        <f t="shared" si="73"/>
        <v>515</v>
      </c>
      <c r="C523">
        <f t="shared" si="74"/>
        <v>43</v>
      </c>
      <c r="D523" s="18">
        <f t="shared" ref="D523:D586" si="80">($B$2+B523-2)/($B$1+$B$2+B523-1)*D522</f>
        <v>1.8324564694449475E-5</v>
      </c>
      <c r="E523" s="18">
        <f t="shared" si="77"/>
        <v>1.3292072721129436E-2</v>
      </c>
      <c r="F523" s="18">
        <f t="shared" si="72"/>
        <v>4.0169008785481371E-4</v>
      </c>
      <c r="H523">
        <f t="shared" si="78"/>
        <v>516</v>
      </c>
      <c r="I523" s="22">
        <f t="shared" si="79"/>
        <v>1778.8182377730709</v>
      </c>
      <c r="J523" s="18">
        <f t="shared" si="75"/>
        <v>1.8263943042456121E-5</v>
      </c>
    </row>
    <row r="524" spans="1:10" x14ac:dyDescent="0.3">
      <c r="A524">
        <f t="shared" si="76"/>
        <v>517</v>
      </c>
      <c r="B524">
        <f t="shared" si="73"/>
        <v>516</v>
      </c>
      <c r="C524">
        <f t="shared" si="74"/>
        <v>44</v>
      </c>
      <c r="D524" s="18">
        <f t="shared" si="80"/>
        <v>1.8263943042456121E-5</v>
      </c>
      <c r="E524" s="18">
        <f t="shared" si="77"/>
        <v>1.327380877808698E-2</v>
      </c>
      <c r="F524" s="18">
        <f t="shared" si="72"/>
        <v>3.9563684413947966E-4</v>
      </c>
      <c r="H524">
        <f t="shared" si="78"/>
        <v>517</v>
      </c>
      <c r="I524" s="22">
        <f t="shared" si="79"/>
        <v>1778.8288473289381</v>
      </c>
      <c r="J524" s="18">
        <f t="shared" si="75"/>
        <v>1.8203638579181665E-5</v>
      </c>
    </row>
    <row r="525" spans="1:10" x14ac:dyDescent="0.3">
      <c r="A525">
        <f t="shared" si="76"/>
        <v>518</v>
      </c>
      <c r="B525">
        <f t="shared" si="73"/>
        <v>517</v>
      </c>
      <c r="C525">
        <f t="shared" si="74"/>
        <v>44</v>
      </c>
      <c r="D525" s="18">
        <f t="shared" si="80"/>
        <v>1.8203638579181665E-5</v>
      </c>
      <c r="E525" s="18">
        <f t="shared" si="77"/>
        <v>1.3255605139507798E-2</v>
      </c>
      <c r="F525" s="18">
        <f t="shared" si="72"/>
        <v>3.8967481940261955E-4</v>
      </c>
      <c r="H525">
        <f t="shared" si="78"/>
        <v>518</v>
      </c>
      <c r="I525" s="22">
        <f t="shared" si="79"/>
        <v>1778.8392970047651</v>
      </c>
      <c r="J525" s="18">
        <f t="shared" si="75"/>
        <v>1.8143649037074535E-5</v>
      </c>
    </row>
    <row r="526" spans="1:10" x14ac:dyDescent="0.3">
      <c r="A526">
        <f t="shared" si="76"/>
        <v>519</v>
      </c>
      <c r="B526">
        <f t="shared" si="73"/>
        <v>518</v>
      </c>
      <c r="C526">
        <f t="shared" si="74"/>
        <v>44</v>
      </c>
      <c r="D526" s="18">
        <f t="shared" si="80"/>
        <v>1.8143649037074535E-5</v>
      </c>
      <c r="E526" s="18">
        <f t="shared" si="77"/>
        <v>1.3237461490470724E-2</v>
      </c>
      <c r="F526" s="18">
        <f t="shared" si="72"/>
        <v>3.8380263902552893E-4</v>
      </c>
      <c r="H526">
        <f t="shared" si="78"/>
        <v>519</v>
      </c>
      <c r="I526" s="22">
        <f t="shared" si="79"/>
        <v>1778.8495892098542</v>
      </c>
      <c r="J526" s="18">
        <f t="shared" si="75"/>
        <v>1.8083972169123022E-5</v>
      </c>
    </row>
    <row r="527" spans="1:10" x14ac:dyDescent="0.3">
      <c r="A527">
        <f t="shared" si="76"/>
        <v>520</v>
      </c>
      <c r="B527">
        <f t="shared" si="73"/>
        <v>519</v>
      </c>
      <c r="C527">
        <f t="shared" si="74"/>
        <v>44</v>
      </c>
      <c r="D527" s="18">
        <f t="shared" si="80"/>
        <v>1.8083972169123022E-5</v>
      </c>
      <c r="E527" s="18">
        <f t="shared" si="77"/>
        <v>1.32193775183016E-2</v>
      </c>
      <c r="F527" s="18">
        <f t="shared" si="72"/>
        <v>3.7801894910423415E-4</v>
      </c>
      <c r="H527">
        <f t="shared" si="78"/>
        <v>520</v>
      </c>
      <c r="I527" s="22">
        <f t="shared" si="79"/>
        <v>1778.859726317201</v>
      </c>
      <c r="J527" s="18">
        <f t="shared" si="75"/>
        <v>1.8024605748630162E-5</v>
      </c>
    </row>
    <row r="528" spans="1:10" x14ac:dyDescent="0.3">
      <c r="A528">
        <f t="shared" si="76"/>
        <v>521</v>
      </c>
      <c r="B528">
        <f t="shared" si="73"/>
        <v>520</v>
      </c>
      <c r="C528">
        <f t="shared" si="74"/>
        <v>44</v>
      </c>
      <c r="D528" s="18">
        <f t="shared" si="80"/>
        <v>1.8024605748630162E-5</v>
      </c>
      <c r="E528" s="18">
        <f t="shared" si="77"/>
        <v>1.320135291255297E-2</v>
      </c>
      <c r="F528" s="18">
        <f t="shared" si="72"/>
        <v>3.7232241613733294E-4</v>
      </c>
      <c r="H528">
        <f t="shared" si="78"/>
        <v>521</v>
      </c>
      <c r="I528" s="22">
        <f t="shared" si="79"/>
        <v>1778.8697106640411</v>
      </c>
      <c r="J528" s="18">
        <f t="shared" si="75"/>
        <v>1.7965547568991507E-5</v>
      </c>
    </row>
    <row r="529" spans="1:10" x14ac:dyDescent="0.3">
      <c r="A529">
        <f t="shared" si="76"/>
        <v>522</v>
      </c>
      <c r="B529">
        <f t="shared" si="73"/>
        <v>521</v>
      </c>
      <c r="C529">
        <f t="shared" si="74"/>
        <v>44</v>
      </c>
      <c r="D529" s="18">
        <f t="shared" si="80"/>
        <v>1.7965547568991507E-5</v>
      </c>
      <c r="E529" s="18">
        <f t="shared" si="77"/>
        <v>1.3183387364983978E-2</v>
      </c>
      <c r="F529" s="18">
        <f t="shared" si="72"/>
        <v>3.6671172671853922E-4</v>
      </c>
      <c r="H529">
        <f t="shared" si="78"/>
        <v>522</v>
      </c>
      <c r="I529" s="22">
        <f t="shared" si="79"/>
        <v>1778.8795445523895</v>
      </c>
      <c r="J529" s="18">
        <f t="shared" si="75"/>
        <v>1.7906795443475757E-5</v>
      </c>
    </row>
    <row r="530" spans="1:10" x14ac:dyDescent="0.3">
      <c r="A530">
        <f t="shared" si="76"/>
        <v>523</v>
      </c>
      <c r="B530">
        <f t="shared" si="73"/>
        <v>522</v>
      </c>
      <c r="C530">
        <f t="shared" si="74"/>
        <v>44</v>
      </c>
      <c r="D530" s="18">
        <f t="shared" si="80"/>
        <v>1.7906795443475757E-5</v>
      </c>
      <c r="E530" s="18">
        <f t="shared" si="77"/>
        <v>1.3165480569540502E-2</v>
      </c>
      <c r="F530" s="18">
        <f t="shared" si="72"/>
        <v>3.6118558723386123E-4</v>
      </c>
      <c r="H530">
        <f t="shared" si="78"/>
        <v>523</v>
      </c>
      <c r="I530" s="22">
        <f t="shared" si="79"/>
        <v>1778.889230249571</v>
      </c>
      <c r="J530" s="18">
        <f t="shared" si="75"/>
        <v>1.7848347205008192E-5</v>
      </c>
    </row>
    <row r="531" spans="1:10" x14ac:dyDescent="0.3">
      <c r="A531">
        <f t="shared" si="76"/>
        <v>524</v>
      </c>
      <c r="B531">
        <f t="shared" si="73"/>
        <v>523</v>
      </c>
      <c r="C531">
        <f t="shared" si="74"/>
        <v>44</v>
      </c>
      <c r="D531" s="18">
        <f t="shared" si="80"/>
        <v>1.7848347205008192E-5</v>
      </c>
      <c r="E531" s="18">
        <f t="shared" si="77"/>
        <v>1.3147632222335493E-2</v>
      </c>
      <c r="F531" s="18">
        <f t="shared" si="72"/>
        <v>3.5574272356334204E-4</v>
      </c>
      <c r="H531">
        <f t="shared" si="78"/>
        <v>524</v>
      </c>
      <c r="I531" s="22">
        <f t="shared" si="79"/>
        <v>1778.8987699887432</v>
      </c>
      <c r="J531" s="18">
        <f t="shared" si="75"/>
        <v>1.7790200705956873E-5</v>
      </c>
    </row>
    <row r="532" spans="1:10" x14ac:dyDescent="0.3">
      <c r="A532">
        <f t="shared" si="76"/>
        <v>525</v>
      </c>
      <c r="B532">
        <f t="shared" si="73"/>
        <v>524</v>
      </c>
      <c r="C532">
        <f t="shared" si="74"/>
        <v>44</v>
      </c>
      <c r="D532" s="18">
        <f t="shared" si="80"/>
        <v>1.7790200705956873E-5</v>
      </c>
      <c r="E532" s="18">
        <f t="shared" si="77"/>
        <v>1.3129842021629536E-2</v>
      </c>
      <c r="F532" s="18">
        <f t="shared" si="72"/>
        <v>3.5038188078729637E-4</v>
      </c>
      <c r="H532">
        <f t="shared" si="78"/>
        <v>525</v>
      </c>
      <c r="I532" s="22">
        <f t="shared" si="79"/>
        <v>1778.9081659694111</v>
      </c>
      <c r="J532" s="18">
        <f t="shared" si="75"/>
        <v>1.7732353817921578E-5</v>
      </c>
    </row>
    <row r="533" spans="1:10" x14ac:dyDescent="0.3">
      <c r="A533">
        <f t="shared" si="76"/>
        <v>526</v>
      </c>
      <c r="B533">
        <f t="shared" si="73"/>
        <v>525</v>
      </c>
      <c r="C533">
        <f t="shared" si="74"/>
        <v>44</v>
      </c>
      <c r="D533" s="18">
        <f t="shared" si="80"/>
        <v>1.7732353817921578E-5</v>
      </c>
      <c r="E533" s="18">
        <f t="shared" si="77"/>
        <v>1.3112109667811614E-2</v>
      </c>
      <c r="F533" s="18">
        <f t="shared" si="72"/>
        <v>3.4510182289697262E-4</v>
      </c>
      <c r="H533">
        <f t="shared" si="78"/>
        <v>526</v>
      </c>
      <c r="I533" s="22">
        <f t="shared" si="79"/>
        <v>1778.9174203579346</v>
      </c>
      <c r="J533" s="18">
        <f t="shared" si="75"/>
        <v>1.7674804431525411E-5</v>
      </c>
    </row>
    <row r="534" spans="1:10" x14ac:dyDescent="0.3">
      <c r="A534">
        <f t="shared" si="76"/>
        <v>527</v>
      </c>
      <c r="B534">
        <f t="shared" si="73"/>
        <v>526</v>
      </c>
      <c r="C534">
        <f t="shared" si="74"/>
        <v>44</v>
      </c>
      <c r="D534" s="18">
        <f t="shared" si="80"/>
        <v>1.7674804431525411E-5</v>
      </c>
      <c r="E534" s="18">
        <f t="shared" si="77"/>
        <v>1.3094434863380088E-2</v>
      </c>
      <c r="F534" s="18">
        <f t="shared" si="72"/>
        <v>3.3990133250957612E-4</v>
      </c>
      <c r="H534">
        <f t="shared" si="78"/>
        <v>527</v>
      </c>
      <c r="I534" s="22">
        <f t="shared" si="79"/>
        <v>1778.9265352880277</v>
      </c>
      <c r="J534" s="18">
        <f t="shared" si="75"/>
        <v>1.7617550456209078E-5</v>
      </c>
    </row>
    <row r="535" spans="1:10" x14ac:dyDescent="0.3">
      <c r="A535">
        <f t="shared" si="76"/>
        <v>528</v>
      </c>
      <c r="B535">
        <f t="shared" si="73"/>
        <v>527</v>
      </c>
      <c r="C535">
        <f t="shared" si="74"/>
        <v>44</v>
      </c>
      <c r="D535" s="18">
        <f t="shared" si="80"/>
        <v>1.7617550456209078E-5</v>
      </c>
      <c r="E535" s="18">
        <f t="shared" si="77"/>
        <v>1.3076817312923879E-2</v>
      </c>
      <c r="F535" s="18">
        <f t="shared" si="72"/>
        <v>3.34779210587586E-4</v>
      </c>
      <c r="H535">
        <f t="shared" si="78"/>
        <v>528</v>
      </c>
      <c r="I535" s="22">
        <f t="shared" si="79"/>
        <v>1778.9355128612506</v>
      </c>
      <c r="J535" s="18">
        <f t="shared" si="75"/>
        <v>1.7560589820027764E-5</v>
      </c>
    </row>
    <row r="536" spans="1:10" x14ac:dyDescent="0.3">
      <c r="A536">
        <f t="shared" si="76"/>
        <v>529</v>
      </c>
      <c r="B536">
        <f t="shared" si="73"/>
        <v>528</v>
      </c>
      <c r="C536">
        <f t="shared" si="74"/>
        <v>45</v>
      </c>
      <c r="D536" s="18">
        <f t="shared" si="80"/>
        <v>1.7560589820027764E-5</v>
      </c>
      <c r="E536" s="18">
        <f t="shared" si="77"/>
        <v>1.3059256723103851E-2</v>
      </c>
      <c r="F536" s="18">
        <f t="shared" si="72"/>
        <v>3.2973427616230286E-4</v>
      </c>
      <c r="H536">
        <f t="shared" si="78"/>
        <v>529</v>
      </c>
      <c r="I536" s="22">
        <f t="shared" si="79"/>
        <v>1778.9443551474938</v>
      </c>
      <c r="J536" s="18">
        <f t="shared" si="75"/>
        <v>1.7503920469450571E-5</v>
      </c>
    </row>
    <row r="537" spans="1:10" x14ac:dyDescent="0.3">
      <c r="A537">
        <f t="shared" si="76"/>
        <v>530</v>
      </c>
      <c r="B537">
        <f t="shared" si="73"/>
        <v>529</v>
      </c>
      <c r="C537">
        <f t="shared" si="74"/>
        <v>45</v>
      </c>
      <c r="D537" s="18">
        <f t="shared" si="80"/>
        <v>1.7503920469450571E-5</v>
      </c>
      <c r="E537" s="18">
        <f t="shared" si="77"/>
        <v>1.30417528026344E-2</v>
      </c>
      <c r="F537" s="18">
        <f t="shared" si="72"/>
        <v>3.2476536606156092E-4</v>
      </c>
      <c r="H537">
        <f t="shared" si="78"/>
        <v>530</v>
      </c>
      <c r="I537" s="22">
        <f t="shared" si="79"/>
        <v>1778.9530641854562</v>
      </c>
      <c r="J537" s="18">
        <f t="shared" si="75"/>
        <v>1.7447540369162503E-5</v>
      </c>
    </row>
    <row r="538" spans="1:10" x14ac:dyDescent="0.3">
      <c r="A538">
        <f t="shared" si="76"/>
        <v>531</v>
      </c>
      <c r="B538">
        <f t="shared" si="73"/>
        <v>530</v>
      </c>
      <c r="C538">
        <f t="shared" si="74"/>
        <v>45</v>
      </c>
      <c r="D538" s="18">
        <f t="shared" si="80"/>
        <v>1.7447540369162503E-5</v>
      </c>
      <c r="E538" s="18">
        <f t="shared" si="77"/>
        <v>1.3024305262265237E-2</v>
      </c>
      <c r="F538" s="18">
        <f t="shared" si="72"/>
        <v>3.1987133464154527E-4</v>
      </c>
      <c r="H538">
        <f t="shared" si="78"/>
        <v>531</v>
      </c>
      <c r="I538" s="22">
        <f t="shared" si="79"/>
        <v>1778.9616419831145</v>
      </c>
      <c r="J538" s="18">
        <f t="shared" si="75"/>
        <v>1.7391447501868952E-5</v>
      </c>
    </row>
    <row r="539" spans="1:10" x14ac:dyDescent="0.3">
      <c r="A539">
        <f t="shared" si="76"/>
        <v>532</v>
      </c>
      <c r="B539">
        <f t="shared" si="73"/>
        <v>531</v>
      </c>
      <c r="C539">
        <f t="shared" si="74"/>
        <v>45</v>
      </c>
      <c r="D539" s="18">
        <f t="shared" si="80"/>
        <v>1.7391447501868952E-5</v>
      </c>
      <c r="E539" s="18">
        <f t="shared" si="77"/>
        <v>1.3006913814763368E-2</v>
      </c>
      <c r="F539" s="18">
        <f t="shared" si="72"/>
        <v>3.1505105352264872E-4</v>
      </c>
      <c r="H539">
        <f t="shared" si="78"/>
        <v>532</v>
      </c>
      <c r="I539" s="22">
        <f t="shared" si="79"/>
        <v>1778.9700905181862</v>
      </c>
      <c r="J539" s="18">
        <f t="shared" si="75"/>
        <v>1.7335639868102638E-5</v>
      </c>
    </row>
    <row r="540" spans="1:10" x14ac:dyDescent="0.3">
      <c r="A540">
        <f t="shared" si="76"/>
        <v>533</v>
      </c>
      <c r="B540">
        <f t="shared" si="73"/>
        <v>532</v>
      </c>
      <c r="C540">
        <f t="shared" si="74"/>
        <v>45</v>
      </c>
      <c r="D540" s="18">
        <f t="shared" si="80"/>
        <v>1.7335639868102638E-5</v>
      </c>
      <c r="E540" s="18">
        <f t="shared" si="77"/>
        <v>1.2989578174895265E-2</v>
      </c>
      <c r="F540" s="18">
        <f t="shared" si="72"/>
        <v>3.1030341132931029E-4</v>
      </c>
      <c r="H540">
        <f t="shared" si="78"/>
        <v>533</v>
      </c>
      <c r="I540" s="22">
        <f t="shared" si="79"/>
        <v>1778.9784117385857</v>
      </c>
      <c r="J540" s="18">
        <f t="shared" si="75"/>
        <v>1.7280115486032969E-5</v>
      </c>
    </row>
    <row r="541" spans="1:10" x14ac:dyDescent="0.3">
      <c r="A541">
        <f t="shared" si="76"/>
        <v>534</v>
      </c>
      <c r="B541">
        <f t="shared" si="73"/>
        <v>533</v>
      </c>
      <c r="C541">
        <f t="shared" si="74"/>
        <v>45</v>
      </c>
      <c r="D541" s="18">
        <f t="shared" si="80"/>
        <v>1.7280115486032969E-5</v>
      </c>
      <c r="E541" s="18">
        <f t="shared" si="77"/>
        <v>1.2972298059409231E-2</v>
      </c>
      <c r="F541" s="18">
        <f t="shared" si="72"/>
        <v>3.0562731343377345E-4</v>
      </c>
      <c r="H541">
        <f t="shared" si="78"/>
        <v>534</v>
      </c>
      <c r="I541" s="22">
        <f t="shared" si="79"/>
        <v>1778.9866075628736</v>
      </c>
      <c r="J541" s="18">
        <f t="shared" si="75"/>
        <v>1.7224872391277805E-5</v>
      </c>
    </row>
    <row r="542" spans="1:10" x14ac:dyDescent="0.3">
      <c r="A542">
        <f t="shared" si="76"/>
        <v>535</v>
      </c>
      <c r="B542">
        <f t="shared" si="73"/>
        <v>534</v>
      </c>
      <c r="C542">
        <f t="shared" si="74"/>
        <v>45</v>
      </c>
      <c r="D542" s="18">
        <f t="shared" si="80"/>
        <v>1.7224872391277805E-5</v>
      </c>
      <c r="E542" s="18">
        <f t="shared" si="77"/>
        <v>1.2955073187017954E-2</v>
      </c>
      <c r="F542" s="18">
        <f t="shared" si="72"/>
        <v>3.0102168170370683E-4</v>
      </c>
      <c r="H542">
        <f t="shared" si="78"/>
        <v>535</v>
      </c>
      <c r="I542" s="22">
        <f t="shared" si="79"/>
        <v>1778.9946798806989</v>
      </c>
      <c r="J542" s="18">
        <f t="shared" si="75"/>
        <v>1.7169908636717572E-5</v>
      </c>
    </row>
    <row r="543" spans="1:10" x14ac:dyDescent="0.3">
      <c r="A543">
        <f t="shared" si="76"/>
        <v>536</v>
      </c>
      <c r="B543">
        <f t="shared" si="73"/>
        <v>535</v>
      </c>
      <c r="C543">
        <f t="shared" si="74"/>
        <v>45</v>
      </c>
      <c r="D543" s="18">
        <f t="shared" si="80"/>
        <v>1.7169908636717572E-5</v>
      </c>
      <c r="E543" s="18">
        <f t="shared" si="77"/>
        <v>1.2937903278381237E-2</v>
      </c>
      <c r="F543" s="18">
        <f t="shared" si="72"/>
        <v>2.9648545425362628E-4</v>
      </c>
      <c r="H543">
        <f t="shared" si="78"/>
        <v>536</v>
      </c>
      <c r="I543" s="22">
        <f t="shared" si="79"/>
        <v>1779.0026305532342</v>
      </c>
      <c r="J543" s="18">
        <f t="shared" si="75"/>
        <v>1.7115222292311695E-5</v>
      </c>
    </row>
    <row r="544" spans="1:10" x14ac:dyDescent="0.3">
      <c r="A544">
        <f t="shared" si="76"/>
        <v>537</v>
      </c>
      <c r="B544">
        <f t="shared" si="73"/>
        <v>536</v>
      </c>
      <c r="C544">
        <f t="shared" si="74"/>
        <v>45</v>
      </c>
      <c r="D544" s="18">
        <f t="shared" si="80"/>
        <v>1.7115222292311695E-5</v>
      </c>
      <c r="E544" s="18">
        <f t="shared" si="77"/>
        <v>1.2920788056088926E-2</v>
      </c>
      <c r="F544" s="18">
        <f t="shared" si="72"/>
        <v>2.9201758520006532E-4</v>
      </c>
      <c r="H544">
        <f t="shared" si="78"/>
        <v>537</v>
      </c>
      <c r="I544" s="22">
        <f t="shared" si="79"/>
        <v>1779.010461413606</v>
      </c>
      <c r="J544" s="18">
        <f t="shared" si="75"/>
        <v>1.7060811444917335E-5</v>
      </c>
    </row>
    <row r="545" spans="1:10" x14ac:dyDescent="0.3">
      <c r="A545">
        <f t="shared" si="76"/>
        <v>538</v>
      </c>
      <c r="B545">
        <f t="shared" si="73"/>
        <v>537</v>
      </c>
      <c r="C545">
        <f t="shared" si="74"/>
        <v>45</v>
      </c>
      <c r="D545" s="18">
        <f t="shared" si="80"/>
        <v>1.7060811444917335E-5</v>
      </c>
      <c r="E545" s="18">
        <f t="shared" si="77"/>
        <v>1.2903727244644008E-2</v>
      </c>
      <c r="F545" s="18">
        <f t="shared" si="72"/>
        <v>2.876170444204326E-4</v>
      </c>
      <c r="H545">
        <f t="shared" si="78"/>
        <v>538</v>
      </c>
      <c r="I545" s="22">
        <f t="shared" si="79"/>
        <v>1779.018174267316</v>
      </c>
      <c r="J545" s="18">
        <f t="shared" si="75"/>
        <v>1.7006674198110364E-5</v>
      </c>
    </row>
    <row r="546" spans="1:10" x14ac:dyDescent="0.3">
      <c r="A546">
        <f t="shared" si="76"/>
        <v>539</v>
      </c>
      <c r="B546">
        <f t="shared" si="73"/>
        <v>538</v>
      </c>
      <c r="C546">
        <f t="shared" si="74"/>
        <v>45</v>
      </c>
      <c r="D546" s="18">
        <f t="shared" si="80"/>
        <v>1.7006674198110364E-5</v>
      </c>
      <c r="E546" s="18">
        <f t="shared" si="77"/>
        <v>1.2886720570445898E-2</v>
      </c>
      <c r="F546" s="18">
        <f t="shared" si="72"/>
        <v>2.8328281731550541E-4</v>
      </c>
      <c r="H546">
        <f t="shared" si="78"/>
        <v>539</v>
      </c>
      <c r="I546" s="22">
        <f t="shared" si="79"/>
        <v>1779.0257708926583</v>
      </c>
      <c r="J546" s="18">
        <f t="shared" si="75"/>
        <v>1.6952808672008578E-5</v>
      </c>
    </row>
    <row r="547" spans="1:10" x14ac:dyDescent="0.3">
      <c r="A547">
        <f t="shared" si="76"/>
        <v>540</v>
      </c>
      <c r="B547">
        <f t="shared" si="73"/>
        <v>539</v>
      </c>
      <c r="C547">
        <f t="shared" si="74"/>
        <v>45</v>
      </c>
      <c r="D547" s="18">
        <f t="shared" si="80"/>
        <v>1.6952808672008578E-5</v>
      </c>
      <c r="E547" s="18">
        <f t="shared" si="77"/>
        <v>1.2869767761773889E-2</v>
      </c>
      <c r="F547" s="18">
        <f t="shared" si="72"/>
        <v>2.7901390457550022E-4</v>
      </c>
      <c r="H547">
        <f t="shared" si="78"/>
        <v>540</v>
      </c>
      <c r="I547" s="22">
        <f t="shared" si="79"/>
        <v>1779.033253041129</v>
      </c>
      <c r="J547" s="18">
        <f t="shared" si="75"/>
        <v>1.6899213003097089E-5</v>
      </c>
    </row>
    <row r="548" spans="1:10" x14ac:dyDescent="0.3">
      <c r="A548">
        <f t="shared" si="76"/>
        <v>541</v>
      </c>
      <c r="B548">
        <f t="shared" si="73"/>
        <v>540</v>
      </c>
      <c r="C548">
        <f t="shared" si="74"/>
        <v>46</v>
      </c>
      <c r="D548" s="18">
        <f t="shared" si="80"/>
        <v>1.6899213003097089E-5</v>
      </c>
      <c r="E548" s="18">
        <f t="shared" si="77"/>
        <v>1.2852868548770793E-2</v>
      </c>
      <c r="F548" s="18">
        <f t="shared" si="72"/>
        <v>2.7480932194967026E-4</v>
      </c>
      <c r="H548">
        <f t="shared" si="78"/>
        <v>541</v>
      </c>
      <c r="I548" s="22">
        <f t="shared" si="79"/>
        <v>1779.0406224378301</v>
      </c>
      <c r="J548" s="18">
        <f t="shared" si="75"/>
        <v>1.6845885344055906E-5</v>
      </c>
    </row>
    <row r="549" spans="1:10" x14ac:dyDescent="0.3">
      <c r="A549">
        <f t="shared" si="76"/>
        <v>542</v>
      </c>
      <c r="B549">
        <f t="shared" si="73"/>
        <v>541</v>
      </c>
      <c r="C549">
        <f t="shared" si="74"/>
        <v>46</v>
      </c>
      <c r="D549" s="18">
        <f t="shared" si="80"/>
        <v>1.6845885344055906E-5</v>
      </c>
      <c r="E549" s="18">
        <f t="shared" si="77"/>
        <v>1.2836022663426736E-2</v>
      </c>
      <c r="F549" s="18">
        <f t="shared" si="72"/>
        <v>2.7066810001937381E-4</v>
      </c>
      <c r="H549">
        <f t="shared" si="78"/>
        <v>542</v>
      </c>
      <c r="I549" s="22">
        <f t="shared" si="79"/>
        <v>1779.0478807818674</v>
      </c>
      <c r="J549" s="18">
        <f t="shared" si="75"/>
        <v>1.6792823863589608E-5</v>
      </c>
    </row>
    <row r="550" spans="1:10" x14ac:dyDescent="0.3">
      <c r="A550">
        <f t="shared" si="76"/>
        <v>543</v>
      </c>
      <c r="B550">
        <f t="shared" si="73"/>
        <v>542</v>
      </c>
      <c r="C550">
        <f t="shared" si="74"/>
        <v>46</v>
      </c>
      <c r="D550" s="18">
        <f t="shared" si="80"/>
        <v>1.6792823863589608E-5</v>
      </c>
      <c r="E550" s="18">
        <f t="shared" si="77"/>
        <v>1.2819229839563146E-2</v>
      </c>
      <c r="F550" s="18">
        <f t="shared" si="72"/>
        <v>2.6658928397456301E-4</v>
      </c>
      <c r="H550">
        <f t="shared" si="78"/>
        <v>543</v>
      </c>
      <c r="I550" s="22">
        <f t="shared" si="79"/>
        <v>1779.0550297467423</v>
      </c>
      <c r="J550" s="18">
        <f t="shared" si="75"/>
        <v>1.6740026746259151E-5</v>
      </c>
    </row>
    <row r="551" spans="1:10" x14ac:dyDescent="0.3">
      <c r="A551">
        <f t="shared" si="76"/>
        <v>544</v>
      </c>
      <c r="B551">
        <f t="shared" si="73"/>
        <v>543</v>
      </c>
      <c r="C551">
        <f t="shared" si="74"/>
        <v>46</v>
      </c>
      <c r="D551" s="18">
        <f t="shared" si="80"/>
        <v>1.6740026746259151E-5</v>
      </c>
      <c r="E551" s="18">
        <f t="shared" si="77"/>
        <v>1.2802489812816887E-2</v>
      </c>
      <c r="F551" s="18">
        <f t="shared" si="72"/>
        <v>2.6257193339364028E-4</v>
      </c>
      <c r="H551">
        <f t="shared" si="78"/>
        <v>544</v>
      </c>
      <c r="I551" s="22">
        <f t="shared" si="79"/>
        <v>1779.062070980737</v>
      </c>
      <c r="J551" s="18">
        <f t="shared" si="75"/>
        <v>1.6687492192315731E-5</v>
      </c>
    </row>
    <row r="552" spans="1:10" x14ac:dyDescent="0.3">
      <c r="A552">
        <f t="shared" si="76"/>
        <v>545</v>
      </c>
      <c r="B552">
        <f t="shared" si="73"/>
        <v>544</v>
      </c>
      <c r="C552">
        <f t="shared" si="74"/>
        <v>46</v>
      </c>
      <c r="D552" s="18">
        <f t="shared" si="80"/>
        <v>1.6687492192315731E-5</v>
      </c>
      <c r="E552" s="18">
        <f t="shared" si="77"/>
        <v>1.2785802320624571E-2</v>
      </c>
      <c r="F552" s="18">
        <f t="shared" si="72"/>
        <v>2.5861512202663285E-4</v>
      </c>
      <c r="H552">
        <f t="shared" si="78"/>
        <v>545</v>
      </c>
      <c r="I552" s="22">
        <f t="shared" si="79"/>
        <v>1779.0690061072953</v>
      </c>
      <c r="J552" s="18">
        <f t="shared" si="75"/>
        <v>1.6635218417536687E-5</v>
      </c>
    </row>
    <row r="553" spans="1:10" x14ac:dyDescent="0.3">
      <c r="A553">
        <f t="shared" si="76"/>
        <v>546</v>
      </c>
      <c r="B553">
        <f t="shared" si="73"/>
        <v>545</v>
      </c>
      <c r="C553">
        <f t="shared" si="74"/>
        <v>46</v>
      </c>
      <c r="D553" s="18">
        <f t="shared" si="80"/>
        <v>1.6635218417536687E-5</v>
      </c>
      <c r="E553" s="18">
        <f t="shared" si="77"/>
        <v>1.2769167102207034E-2</v>
      </c>
      <c r="F553" s="18">
        <f t="shared" si="72"/>
        <v>2.5471793758163381E-4</v>
      </c>
      <c r="H553">
        <f t="shared" si="78"/>
        <v>546</v>
      </c>
      <c r="I553" s="22">
        <f t="shared" si="79"/>
        <v>1779.0758367253966</v>
      </c>
      <c r="J553" s="18">
        <f t="shared" si="75"/>
        <v>1.6583203653063428E-5</v>
      </c>
    </row>
    <row r="554" spans="1:10" x14ac:dyDescent="0.3">
      <c r="A554">
        <f t="shared" si="76"/>
        <v>547</v>
      </c>
      <c r="B554">
        <f t="shared" si="73"/>
        <v>546</v>
      </c>
      <c r="C554">
        <f t="shared" si="74"/>
        <v>46</v>
      </c>
      <c r="D554" s="18">
        <f t="shared" si="80"/>
        <v>1.6583203653063428E-5</v>
      </c>
      <c r="E554" s="18">
        <f t="shared" si="77"/>
        <v>1.275258389855397E-2</v>
      </c>
      <c r="F554" s="18">
        <f t="shared" si="72"/>
        <v>2.5087948151446249E-4</v>
      </c>
      <c r="H554">
        <f t="shared" si="78"/>
        <v>547</v>
      </c>
      <c r="I554" s="22">
        <f t="shared" si="79"/>
        <v>1779.0825644099248</v>
      </c>
      <c r="J554" s="18">
        <f t="shared" si="75"/>
        <v>1.6531446145241331E-5</v>
      </c>
    </row>
    <row r="555" spans="1:10" x14ac:dyDescent="0.3">
      <c r="A555">
        <f t="shared" si="76"/>
        <v>548</v>
      </c>
      <c r="B555">
        <f t="shared" si="73"/>
        <v>547</v>
      </c>
      <c r="C555">
        <f t="shared" si="74"/>
        <v>46</v>
      </c>
      <c r="D555" s="18">
        <f t="shared" si="80"/>
        <v>1.6531446145241331E-5</v>
      </c>
      <c r="E555" s="18">
        <f t="shared" si="77"/>
        <v>1.273605245240873E-2</v>
      </c>
      <c r="F555" s="18">
        <f t="shared" si="72"/>
        <v>2.4709886882149366E-4</v>
      </c>
      <c r="H555">
        <f t="shared" si="78"/>
        <v>548</v>
      </c>
      <c r="I555" s="22">
        <f t="shared" si="79"/>
        <v>1779.0891907120306</v>
      </c>
      <c r="J555" s="18">
        <f t="shared" si="75"/>
        <v>1.64799441554616E-5</v>
      </c>
    </row>
    <row r="556" spans="1:10" x14ac:dyDescent="0.3">
      <c r="A556">
        <f t="shared" si="76"/>
        <v>549</v>
      </c>
      <c r="B556">
        <f t="shared" si="73"/>
        <v>548</v>
      </c>
      <c r="C556">
        <f t="shared" si="74"/>
        <v>46</v>
      </c>
      <c r="D556" s="18">
        <f t="shared" si="80"/>
        <v>1.64799441554616E-5</v>
      </c>
      <c r="E556" s="18">
        <f t="shared" si="77"/>
        <v>1.2719572508253268E-2</v>
      </c>
      <c r="F556" s="18">
        <f t="shared" si="72"/>
        <v>2.4337522783560883E-4</v>
      </c>
      <c r="H556">
        <f t="shared" si="78"/>
        <v>549</v>
      </c>
      <c r="I556" s="22">
        <f t="shared" si="79"/>
        <v>1779.0957171594903</v>
      </c>
      <c r="J556" s="18">
        <f t="shared" si="75"/>
        <v>1.6428695960005073E-5</v>
      </c>
    </row>
    <row r="557" spans="1:10" x14ac:dyDescent="0.3">
      <c r="A557">
        <f t="shared" si="76"/>
        <v>550</v>
      </c>
      <c r="B557">
        <f t="shared" si="73"/>
        <v>549</v>
      </c>
      <c r="C557">
        <f t="shared" si="74"/>
        <v>46</v>
      </c>
      <c r="D557" s="18">
        <f t="shared" si="80"/>
        <v>1.6428695960005073E-5</v>
      </c>
      <c r="E557" s="18">
        <f t="shared" si="77"/>
        <v>1.2703143812293262E-2</v>
      </c>
      <c r="F557" s="18">
        <f t="shared" si="72"/>
        <v>2.3970770002522287E-4</v>
      </c>
      <c r="H557">
        <f t="shared" si="78"/>
        <v>550</v>
      </c>
      <c r="I557" s="22">
        <f t="shared" si="79"/>
        <v>1779.1021452570571</v>
      </c>
      <c r="J557" s="18">
        <f t="shared" si="75"/>
        <v>1.6377699849887893E-5</v>
      </c>
    </row>
    <row r="558" spans="1:10" x14ac:dyDescent="0.3">
      <c r="A558">
        <f t="shared" si="76"/>
        <v>551</v>
      </c>
      <c r="B558">
        <f t="shared" si="73"/>
        <v>550</v>
      </c>
      <c r="C558">
        <f t="shared" si="74"/>
        <v>46</v>
      </c>
      <c r="D558" s="18">
        <f t="shared" si="80"/>
        <v>1.6377699849887893E-5</v>
      </c>
      <c r="E558" s="18">
        <f t="shared" si="77"/>
        <v>1.2686766112443374E-2</v>
      </c>
      <c r="F558" s="18">
        <f t="shared" si="72"/>
        <v>2.3609543979633891E-4</v>
      </c>
      <c r="H558">
        <f t="shared" si="78"/>
        <v>551</v>
      </c>
      <c r="I558" s="22">
        <f t="shared" si="79"/>
        <v>1779.108476486809</v>
      </c>
      <c r="J558" s="18">
        <f t="shared" si="75"/>
        <v>1.6326954130709099E-5</v>
      </c>
    </row>
    <row r="559" spans="1:10" x14ac:dyDescent="0.3">
      <c r="A559">
        <f t="shared" si="76"/>
        <v>552</v>
      </c>
      <c r="B559">
        <f t="shared" si="73"/>
        <v>551</v>
      </c>
      <c r="C559">
        <f t="shared" si="74"/>
        <v>46</v>
      </c>
      <c r="D559" s="18">
        <f t="shared" si="80"/>
        <v>1.6326954130709099E-5</v>
      </c>
      <c r="E559" s="18">
        <f t="shared" si="77"/>
        <v>1.2670439158312665E-2</v>
      </c>
      <c r="F559" s="18">
        <f t="shared" si="72"/>
        <v>2.3253761429758583E-4</v>
      </c>
      <c r="H559">
        <f t="shared" si="78"/>
        <v>552</v>
      </c>
      <c r="I559" s="22">
        <f t="shared" si="79"/>
        <v>1779.1147123084891</v>
      </c>
      <c r="J559" s="18">
        <f t="shared" si="75"/>
        <v>1.6276457122500024E-5</v>
      </c>
    </row>
    <row r="560" spans="1:10" x14ac:dyDescent="0.3">
      <c r="A560">
        <f t="shared" si="76"/>
        <v>553</v>
      </c>
      <c r="B560">
        <f t="shared" si="73"/>
        <v>552</v>
      </c>
      <c r="C560">
        <f t="shared" si="74"/>
        <v>47</v>
      </c>
      <c r="D560" s="18">
        <f t="shared" si="80"/>
        <v>1.6276457122500024E-5</v>
      </c>
      <c r="E560" s="18">
        <f t="shared" si="77"/>
        <v>1.2654162701190165E-2</v>
      </c>
      <c r="F560" s="18">
        <f t="shared" si="72"/>
        <v>2.2903340322819447E-4</v>
      </c>
      <c r="H560">
        <f t="shared" si="78"/>
        <v>553</v>
      </c>
      <c r="I560" s="22">
        <f t="shared" si="79"/>
        <v>1779.1208541598435</v>
      </c>
      <c r="J560" s="18">
        <f t="shared" si="75"/>
        <v>1.6226207159575549E-5</v>
      </c>
    </row>
    <row r="561" spans="1:10" x14ac:dyDescent="0.3">
      <c r="A561">
        <f t="shared" si="76"/>
        <v>554</v>
      </c>
      <c r="B561">
        <f t="shared" si="73"/>
        <v>553</v>
      </c>
      <c r="C561">
        <f t="shared" si="74"/>
        <v>47</v>
      </c>
      <c r="D561" s="18">
        <f t="shared" si="80"/>
        <v>1.6226207159575549E-5</v>
      </c>
      <c r="E561" s="18">
        <f t="shared" si="77"/>
        <v>1.263793649403059E-2</v>
      </c>
      <c r="F561" s="18">
        <f t="shared" si="72"/>
        <v>2.2558199864886673E-4</v>
      </c>
      <c r="H561">
        <f t="shared" si="78"/>
        <v>554</v>
      </c>
      <c r="I561" s="22">
        <f t="shared" si="79"/>
        <v>1779.126903456952</v>
      </c>
      <c r="J561" s="18">
        <f t="shared" si="75"/>
        <v>1.6176202590387143E-5</v>
      </c>
    </row>
    <row r="562" spans="1:10" x14ac:dyDescent="0.3">
      <c r="A562">
        <f t="shared" si="76"/>
        <v>555</v>
      </c>
      <c r="B562">
        <f t="shared" si="73"/>
        <v>554</v>
      </c>
      <c r="C562">
        <f t="shared" si="74"/>
        <v>47</v>
      </c>
      <c r="D562" s="18">
        <f t="shared" si="80"/>
        <v>1.6176202590387143E-5</v>
      </c>
      <c r="E562" s="18">
        <f t="shared" si="77"/>
        <v>1.2621760291440203E-2</v>
      </c>
      <c r="F562" s="18">
        <f t="shared" si="72"/>
        <v>2.2218260479549569E-4</v>
      </c>
      <c r="H562">
        <f t="shared" si="78"/>
        <v>555</v>
      </c>
      <c r="I562" s="22">
        <f t="shared" si="79"/>
        <v>1779.1328615945554</v>
      </c>
      <c r="J562" s="18">
        <f t="shared" si="75"/>
        <v>1.6126441777377678E-5</v>
      </c>
    </row>
    <row r="563" spans="1:10" x14ac:dyDescent="0.3">
      <c r="A563">
        <f t="shared" si="76"/>
        <v>556</v>
      </c>
      <c r="B563">
        <f t="shared" si="73"/>
        <v>555</v>
      </c>
      <c r="C563">
        <f t="shared" si="74"/>
        <v>47</v>
      </c>
      <c r="D563" s="18">
        <f t="shared" si="80"/>
        <v>1.6126441777377678E-5</v>
      </c>
      <c r="E563" s="18">
        <f t="shared" si="77"/>
        <v>1.2605633849662826E-2</v>
      </c>
      <c r="F563" s="18">
        <f t="shared" si="72"/>
        <v>2.188344378956916E-4</v>
      </c>
      <c r="H563">
        <f t="shared" si="78"/>
        <v>556</v>
      </c>
      <c r="I563" s="22">
        <f t="shared" si="79"/>
        <v>1779.1387299463759</v>
      </c>
      <c r="J563" s="18">
        <f t="shared" si="75"/>
        <v>1.6076923096837988E-5</v>
      </c>
    </row>
    <row r="564" spans="1:10" x14ac:dyDescent="0.3">
      <c r="A564">
        <f t="shared" si="76"/>
        <v>557</v>
      </c>
      <c r="B564">
        <f t="shared" si="73"/>
        <v>556</v>
      </c>
      <c r="C564">
        <f t="shared" si="74"/>
        <v>47</v>
      </c>
      <c r="D564" s="18">
        <f t="shared" si="80"/>
        <v>1.6076923096837988E-5</v>
      </c>
      <c r="E564" s="18">
        <f t="shared" si="77"/>
        <v>1.2589556926565987E-2</v>
      </c>
      <c r="F564" s="18">
        <f t="shared" si="72"/>
        <v>2.1553672598807402E-4</v>
      </c>
      <c r="H564">
        <f t="shared" si="78"/>
        <v>557</v>
      </c>
      <c r="I564" s="22">
        <f t="shared" si="79"/>
        <v>1779.1445098654347</v>
      </c>
      <c r="J564" s="18">
        <f t="shared" si="75"/>
        <v>1.6027644938765161E-5</v>
      </c>
    </row>
    <row r="565" spans="1:10" x14ac:dyDescent="0.3">
      <c r="A565">
        <f t="shared" si="76"/>
        <v>558</v>
      </c>
      <c r="B565">
        <f t="shared" si="73"/>
        <v>557</v>
      </c>
      <c r="C565">
        <f t="shared" si="74"/>
        <v>47</v>
      </c>
      <c r="D565" s="18">
        <f t="shared" si="80"/>
        <v>1.6027644938765161E-5</v>
      </c>
      <c r="E565" s="18">
        <f t="shared" si="77"/>
        <v>1.2573529281627221E-2</v>
      </c>
      <c r="F565" s="18">
        <f t="shared" si="72"/>
        <v>2.1228870874428642E-4</v>
      </c>
      <c r="H565">
        <f t="shared" si="78"/>
        <v>558</v>
      </c>
      <c r="I565" s="22">
        <f t="shared" si="79"/>
        <v>1779.1502026843639</v>
      </c>
      <c r="J565" s="18">
        <f t="shared" si="75"/>
        <v>1.5978605706722529E-5</v>
      </c>
    </row>
    <row r="566" spans="1:10" x14ac:dyDescent="0.3">
      <c r="A566">
        <f t="shared" si="76"/>
        <v>559</v>
      </c>
      <c r="B566">
        <f t="shared" si="73"/>
        <v>558</v>
      </c>
      <c r="C566">
        <f t="shared" si="74"/>
        <v>47</v>
      </c>
      <c r="D566" s="18">
        <f t="shared" si="80"/>
        <v>1.5978605706722529E-5</v>
      </c>
      <c r="E566" s="18">
        <f t="shared" si="77"/>
        <v>1.2557550675920499E-2</v>
      </c>
      <c r="F566" s="18">
        <f t="shared" si="72"/>
        <v>2.0908963729369295E-4</v>
      </c>
      <c r="H566">
        <f t="shared" si="78"/>
        <v>559</v>
      </c>
      <c r="I566" s="22">
        <f t="shared" si="79"/>
        <v>1779.1558097157133</v>
      </c>
      <c r="J566" s="18">
        <f t="shared" si="75"/>
        <v>1.5929803817701331E-5</v>
      </c>
    </row>
    <row r="567" spans="1:10" x14ac:dyDescent="0.3">
      <c r="A567">
        <f t="shared" si="76"/>
        <v>560</v>
      </c>
      <c r="B567">
        <f t="shared" si="73"/>
        <v>559</v>
      </c>
      <c r="C567">
        <f t="shared" si="74"/>
        <v>47</v>
      </c>
      <c r="D567" s="18">
        <f t="shared" si="80"/>
        <v>1.5929803817701331E-5</v>
      </c>
      <c r="E567" s="18">
        <f t="shared" si="77"/>
        <v>1.2541620872102798E-2</v>
      </c>
      <c r="F567" s="18">
        <f t="shared" si="72"/>
        <v>2.0593877405071693E-4</v>
      </c>
      <c r="H567">
        <f t="shared" si="78"/>
        <v>560</v>
      </c>
      <c r="I567" s="22">
        <f t="shared" si="79"/>
        <v>1779.1613322522537</v>
      </c>
      <c r="J567" s="18">
        <f t="shared" si="75"/>
        <v>1.5881237701984045E-5</v>
      </c>
    </row>
    <row r="568" spans="1:10" x14ac:dyDescent="0.3">
      <c r="A568">
        <f t="shared" si="76"/>
        <v>561</v>
      </c>
      <c r="B568">
        <f t="shared" si="73"/>
        <v>560</v>
      </c>
      <c r="C568">
        <f t="shared" si="74"/>
        <v>47</v>
      </c>
      <c r="D568" s="18">
        <f t="shared" si="80"/>
        <v>1.5881237701984045E-5</v>
      </c>
      <c r="E568" s="18">
        <f t="shared" si="77"/>
        <v>1.2525739634400814E-2</v>
      </c>
      <c r="F568" s="18">
        <f t="shared" si="72"/>
        <v>2.0283539254478176E-4</v>
      </c>
      <c r="H568">
        <f t="shared" si="78"/>
        <v>561</v>
      </c>
      <c r="I568" s="22">
        <f t="shared" si="79"/>
        <v>1779.1667715672743</v>
      </c>
      <c r="J568" s="18">
        <f t="shared" si="75"/>
        <v>1.5832905803009327E-5</v>
      </c>
    </row>
    <row r="569" spans="1:10" x14ac:dyDescent="0.3">
      <c r="A569">
        <f t="shared" si="76"/>
        <v>562</v>
      </c>
      <c r="B569">
        <f t="shared" si="73"/>
        <v>561</v>
      </c>
      <c r="C569">
        <f t="shared" si="74"/>
        <v>47</v>
      </c>
      <c r="D569" s="18">
        <f t="shared" si="80"/>
        <v>1.5832905803009327E-5</v>
      </c>
      <c r="E569" s="18">
        <f t="shared" si="77"/>
        <v>1.2509906728597805E-2</v>
      </c>
      <c r="F569" s="18">
        <f t="shared" si="72"/>
        <v>1.9977877725281374E-4</v>
      </c>
      <c r="H569">
        <f t="shared" si="78"/>
        <v>562</v>
      </c>
      <c r="I569" s="22">
        <f t="shared" si="79"/>
        <v>1779.1721289148766</v>
      </c>
      <c r="J569" s="18">
        <f t="shared" si="75"/>
        <v>1.5784806577238589E-5</v>
      </c>
    </row>
    <row r="570" spans="1:10" x14ac:dyDescent="0.3">
      <c r="A570">
        <f t="shared" si="76"/>
        <v>563</v>
      </c>
      <c r="B570">
        <f t="shared" si="73"/>
        <v>562</v>
      </c>
      <c r="C570">
        <f t="shared" si="74"/>
        <v>47</v>
      </c>
      <c r="D570" s="18">
        <f t="shared" si="80"/>
        <v>1.5784806577238589E-5</v>
      </c>
      <c r="E570" s="18">
        <f t="shared" si="77"/>
        <v>1.2494121922020566E-2</v>
      </c>
      <c r="F570" s="18">
        <f t="shared" si="72"/>
        <v>1.967682234342694E-4</v>
      </c>
      <c r="H570">
        <f t="shared" si="78"/>
        <v>563</v>
      </c>
      <c r="I570" s="22">
        <f t="shared" si="79"/>
        <v>1779.1774055302635</v>
      </c>
      <c r="J570" s="18">
        <f t="shared" si="75"/>
        <v>1.5736938494024139E-5</v>
      </c>
    </row>
    <row r="571" spans="1:10" x14ac:dyDescent="0.3">
      <c r="A571">
        <f t="shared" si="76"/>
        <v>564</v>
      </c>
      <c r="B571">
        <f t="shared" si="73"/>
        <v>563</v>
      </c>
      <c r="C571">
        <f t="shared" si="74"/>
        <v>47</v>
      </c>
      <c r="D571" s="18">
        <f t="shared" si="80"/>
        <v>1.5736938494024139E-5</v>
      </c>
      <c r="E571" s="18">
        <f t="shared" si="77"/>
        <v>1.2478384983526542E-2</v>
      </c>
      <c r="F571" s="18">
        <f t="shared" si="72"/>
        <v>1.9380303696864902E-4</v>
      </c>
      <c r="H571">
        <f t="shared" si="78"/>
        <v>564</v>
      </c>
      <c r="I571" s="22">
        <f t="shared" si="79"/>
        <v>1779.1826026300241</v>
      </c>
      <c r="J571" s="18">
        <f t="shared" si="75"/>
        <v>1.5689300035478902E-5</v>
      </c>
    </row>
    <row r="572" spans="1:10" x14ac:dyDescent="0.3">
      <c r="A572">
        <f t="shared" si="76"/>
        <v>565</v>
      </c>
      <c r="B572">
        <f t="shared" si="73"/>
        <v>564</v>
      </c>
      <c r="C572">
        <f t="shared" si="74"/>
        <v>48</v>
      </c>
      <c r="D572" s="18">
        <f t="shared" si="80"/>
        <v>1.5689300035478902E-5</v>
      </c>
      <c r="E572" s="18">
        <f t="shared" si="77"/>
        <v>1.2462695683491063E-2</v>
      </c>
      <c r="F572" s="18">
        <f t="shared" si="72"/>
        <v>1.9088253419545853E-4</v>
      </c>
      <c r="H572">
        <f t="shared" si="78"/>
        <v>565</v>
      </c>
      <c r="I572" s="22">
        <f t="shared" si="79"/>
        <v>1779.187721412414</v>
      </c>
      <c r="J572" s="18">
        <f t="shared" si="75"/>
        <v>1.5641889696347683E-5</v>
      </c>
    </row>
    <row r="573" spans="1:10" x14ac:dyDescent="0.3">
      <c r="A573">
        <f t="shared" si="76"/>
        <v>566</v>
      </c>
      <c r="B573">
        <f t="shared" si="73"/>
        <v>565</v>
      </c>
      <c r="C573">
        <f t="shared" si="74"/>
        <v>48</v>
      </c>
      <c r="D573" s="18">
        <f t="shared" si="80"/>
        <v>1.5641889696347683E-5</v>
      </c>
      <c r="E573" s="18">
        <f t="shared" si="77"/>
        <v>1.2447053793794715E-2</v>
      </c>
      <c r="F573" s="18">
        <f t="shared" si="72"/>
        <v>1.8800604175658281E-4</v>
      </c>
      <c r="H573">
        <f t="shared" si="78"/>
        <v>566</v>
      </c>
      <c r="I573" s="22">
        <f t="shared" si="79"/>
        <v>1779.1927630576322</v>
      </c>
      <c r="J573" s="18">
        <f t="shared" si="75"/>
        <v>1.5594705983879951E-5</v>
      </c>
    </row>
    <row r="574" spans="1:10" x14ac:dyDescent="0.3">
      <c r="A574">
        <f t="shared" si="76"/>
        <v>567</v>
      </c>
      <c r="B574">
        <f t="shared" si="73"/>
        <v>566</v>
      </c>
      <c r="C574">
        <f t="shared" si="74"/>
        <v>48</v>
      </c>
      <c r="D574" s="18">
        <f t="shared" si="80"/>
        <v>1.5594705983879951E-5</v>
      </c>
      <c r="E574" s="18">
        <f t="shared" si="77"/>
        <v>1.2431459087810836E-2</v>
      </c>
      <c r="F574" s="18">
        <f t="shared" si="72"/>
        <v>1.85172896441035E-4</v>
      </c>
      <c r="H574">
        <f t="shared" si="78"/>
        <v>567</v>
      </c>
      <c r="I574" s="22">
        <f t="shared" si="79"/>
        <v>1779.1977287280922</v>
      </c>
      <c r="J574" s="18">
        <f t="shared" si="75"/>
        <v>1.5547747417704126E-5</v>
      </c>
    </row>
    <row r="575" spans="1:10" x14ac:dyDescent="0.3">
      <c r="A575">
        <f t="shared" si="76"/>
        <v>568</v>
      </c>
      <c r="B575">
        <f t="shared" si="73"/>
        <v>567</v>
      </c>
      <c r="C575">
        <f t="shared" si="74"/>
        <v>48</v>
      </c>
      <c r="D575" s="18">
        <f t="shared" si="80"/>
        <v>1.5547747417704126E-5</v>
      </c>
      <c r="E575" s="18">
        <f t="shared" si="77"/>
        <v>1.2415911340393132E-2</v>
      </c>
      <c r="F575" s="18">
        <f t="shared" si="72"/>
        <v>1.8238244503204464E-4</v>
      </c>
      <c r="H575">
        <f t="shared" si="78"/>
        <v>568</v>
      </c>
      <c r="I575" s="22">
        <f t="shared" si="79"/>
        <v>1779.2026195686913</v>
      </c>
      <c r="J575" s="18">
        <f t="shared" si="75"/>
        <v>1.5501012529703349E-5</v>
      </c>
    </row>
    <row r="576" spans="1:10" x14ac:dyDescent="0.3">
      <c r="A576">
        <f t="shared" si="76"/>
        <v>569</v>
      </c>
      <c r="B576">
        <f t="shared" si="73"/>
        <v>568</v>
      </c>
      <c r="C576">
        <f t="shared" si="74"/>
        <v>48</v>
      </c>
      <c r="D576" s="18">
        <f t="shared" si="80"/>
        <v>1.5501012529703349E-5</v>
      </c>
      <c r="E576" s="18">
        <f t="shared" si="77"/>
        <v>1.2400410327863428E-2</v>
      </c>
      <c r="F576" s="18">
        <f t="shared" si="72"/>
        <v>1.7963404415645101E-4</v>
      </c>
      <c r="H576">
        <f t="shared" si="78"/>
        <v>569</v>
      </c>
      <c r="I576" s="22">
        <f t="shared" si="79"/>
        <v>1779.2074367070729</v>
      </c>
      <c r="J576" s="18">
        <f t="shared" si="75"/>
        <v>1.5454499863892714E-5</v>
      </c>
    </row>
    <row r="577" spans="1:10" x14ac:dyDescent="0.3">
      <c r="A577">
        <f t="shared" si="76"/>
        <v>570</v>
      </c>
      <c r="B577">
        <f t="shared" si="73"/>
        <v>569</v>
      </c>
      <c r="C577">
        <f t="shared" si="74"/>
        <v>48</v>
      </c>
      <c r="D577" s="18">
        <f t="shared" si="80"/>
        <v>1.5454499863892714E-5</v>
      </c>
      <c r="E577" s="18">
        <f t="shared" si="77"/>
        <v>1.2384955827999535E-2</v>
      </c>
      <c r="F577" s="18">
        <f t="shared" si="72"/>
        <v>1.7692706013636454E-4</v>
      </c>
      <c r="H577">
        <f t="shared" si="78"/>
        <v>570</v>
      </c>
      <c r="I577" s="22">
        <f t="shared" si="79"/>
        <v>1779.2121812538883</v>
      </c>
      <c r="J577" s="18">
        <f t="shared" si="75"/>
        <v>1.5408207976297949E-5</v>
      </c>
    </row>
    <row r="578" spans="1:10" x14ac:dyDescent="0.3">
      <c r="A578">
        <f t="shared" si="76"/>
        <v>571</v>
      </c>
      <c r="B578">
        <f t="shared" si="73"/>
        <v>570</v>
      </c>
      <c r="C578">
        <f t="shared" si="74"/>
        <v>48</v>
      </c>
      <c r="D578" s="18">
        <f t="shared" si="80"/>
        <v>1.5408207976297949E-5</v>
      </c>
      <c r="E578" s="18">
        <f t="shared" si="77"/>
        <v>1.2369547620023237E-2</v>
      </c>
      <c r="F578" s="18">
        <f t="shared" si="72"/>
        <v>1.7426086884306564E-4</v>
      </c>
      <c r="H578">
        <f t="shared" si="78"/>
        <v>571</v>
      </c>
      <c r="I578" s="22">
        <f t="shared" si="79"/>
        <v>1779.2168543030516</v>
      </c>
      <c r="J578" s="18">
        <f t="shared" si="75"/>
        <v>1.5362135434835506E-5</v>
      </c>
    </row>
    <row r="579" spans="1:10" x14ac:dyDescent="0.3">
      <c r="A579">
        <f t="shared" si="76"/>
        <v>572</v>
      </c>
      <c r="B579">
        <f t="shared" si="73"/>
        <v>571</v>
      </c>
      <c r="C579">
        <f t="shared" si="74"/>
        <v>48</v>
      </c>
      <c r="D579" s="18">
        <f t="shared" si="80"/>
        <v>1.5362135434835506E-5</v>
      </c>
      <c r="E579" s="18">
        <f t="shared" si="77"/>
        <v>1.2354185484588403E-2</v>
      </c>
      <c r="F579" s="18">
        <f t="shared" si="72"/>
        <v>1.7163485555310318E-4</v>
      </c>
      <c r="H579">
        <f t="shared" si="78"/>
        <v>572</v>
      </c>
      <c r="I579" s="22">
        <f t="shared" si="79"/>
        <v>1779.221456931992</v>
      </c>
      <c r="J579" s="18">
        <f t="shared" si="75"/>
        <v>1.5316280819194074E-5</v>
      </c>
    </row>
    <row r="580" spans="1:10" x14ac:dyDescent="0.3">
      <c r="A580">
        <f t="shared" si="76"/>
        <v>573</v>
      </c>
      <c r="B580">
        <f t="shared" si="73"/>
        <v>572</v>
      </c>
      <c r="C580">
        <f t="shared" si="74"/>
        <v>48</v>
      </c>
      <c r="D580" s="18">
        <f t="shared" si="80"/>
        <v>1.5316280819194074E-5</v>
      </c>
      <c r="E580" s="18">
        <f t="shared" si="77"/>
        <v>1.2338869203769209E-2</v>
      </c>
      <c r="F580" s="18">
        <f t="shared" si="72"/>
        <v>1.6904841480656275E-4</v>
      </c>
      <c r="H580">
        <f t="shared" si="78"/>
        <v>573</v>
      </c>
      <c r="I580" s="22">
        <f t="shared" si="79"/>
        <v>1779.2259902019027</v>
      </c>
      <c r="J580" s="18">
        <f t="shared" si="75"/>
        <v>1.5270642720717459E-5</v>
      </c>
    </row>
    <row r="581" spans="1:10" x14ac:dyDescent="0.3">
      <c r="A581">
        <f t="shared" si="76"/>
        <v>574</v>
      </c>
      <c r="B581">
        <f t="shared" si="73"/>
        <v>573</v>
      </c>
      <c r="C581">
        <f t="shared" si="74"/>
        <v>48</v>
      </c>
      <c r="D581" s="18">
        <f t="shared" si="80"/>
        <v>1.5270642720717459E-5</v>
      </c>
      <c r="E581" s="18">
        <f t="shared" si="77"/>
        <v>1.232359856104849E-2</v>
      </c>
      <c r="F581" s="18">
        <f t="shared" si="72"/>
        <v>1.6650095026747046E-4</v>
      </c>
      <c r="H581">
        <f t="shared" si="78"/>
        <v>574</v>
      </c>
      <c r="I581" s="22">
        <f t="shared" si="79"/>
        <v>1779.2304551579855</v>
      </c>
      <c r="J581" s="18">
        <f t="shared" si="75"/>
        <v>1.5225219742288841E-5</v>
      </c>
    </row>
    <row r="582" spans="1:10" x14ac:dyDescent="0.3">
      <c r="A582">
        <f t="shared" si="76"/>
        <v>575</v>
      </c>
      <c r="B582">
        <f t="shared" si="73"/>
        <v>574</v>
      </c>
      <c r="C582">
        <f t="shared" si="74"/>
        <v>48</v>
      </c>
      <c r="D582" s="18">
        <f t="shared" si="80"/>
        <v>1.5225219742288841E-5</v>
      </c>
      <c r="E582" s="18">
        <f t="shared" si="77"/>
        <v>1.2308373341306201E-2</v>
      </c>
      <c r="F582" s="18">
        <f t="shared" si="72"/>
        <v>1.6399187458630005E-4</v>
      </c>
      <c r="H582">
        <f t="shared" si="78"/>
        <v>575</v>
      </c>
      <c r="I582" s="22">
        <f t="shared" si="79"/>
        <v>1779.2348528296911</v>
      </c>
      <c r="J582" s="18">
        <f t="shared" si="75"/>
        <v>1.518001049821638E-5</v>
      </c>
    </row>
    <row r="583" spans="1:10" x14ac:dyDescent="0.3">
      <c r="A583">
        <f t="shared" si="76"/>
        <v>576</v>
      </c>
      <c r="B583">
        <f t="shared" si="73"/>
        <v>575</v>
      </c>
      <c r="C583">
        <f t="shared" si="74"/>
        <v>48</v>
      </c>
      <c r="D583" s="18">
        <f t="shared" si="80"/>
        <v>1.518001049821638E-5</v>
      </c>
      <c r="E583" s="18">
        <f t="shared" si="77"/>
        <v>1.2293193330807984E-2</v>
      </c>
      <c r="F583" s="18">
        <f t="shared" si="72"/>
        <v>1.615206092645524E-4</v>
      </c>
      <c r="H583">
        <f t="shared" si="78"/>
        <v>576</v>
      </c>
      <c r="I583" s="22">
        <f t="shared" si="79"/>
        <v>1779.2391842309573</v>
      </c>
      <c r="J583" s="18">
        <f t="shared" si="75"/>
        <v>1.5135013614120148E-5</v>
      </c>
    </row>
    <row r="584" spans="1:10" x14ac:dyDescent="0.3">
      <c r="A584">
        <f t="shared" si="76"/>
        <v>577</v>
      </c>
      <c r="B584">
        <f t="shared" si="73"/>
        <v>576</v>
      </c>
      <c r="C584">
        <f t="shared" si="74"/>
        <v>49</v>
      </c>
      <c r="D584" s="18">
        <f t="shared" si="80"/>
        <v>1.5135013614120148E-5</v>
      </c>
      <c r="E584" s="18">
        <f t="shared" si="77"/>
        <v>1.2278058317193865E-2</v>
      </c>
      <c r="F584" s="18">
        <f t="shared" ref="F584:F647" si="81">1/(1+$F$5)^B584</f>
        <v>1.5908658452137535E-4</v>
      </c>
      <c r="H584">
        <f t="shared" si="78"/>
        <v>577</v>
      </c>
      <c r="I584" s="22">
        <f t="shared" si="79"/>
        <v>1779.2434503604425</v>
      </c>
      <c r="J584" s="18">
        <f t="shared" si="75"/>
        <v>1.5090227726820375E-5</v>
      </c>
    </row>
    <row r="585" spans="1:10" x14ac:dyDescent="0.3">
      <c r="A585">
        <f t="shared" si="76"/>
        <v>578</v>
      </c>
      <c r="B585">
        <f t="shared" ref="B585:B648" si="82">A585-1</f>
        <v>577</v>
      </c>
      <c r="C585">
        <f t="shared" ref="C585:C648" si="83">INT(B585/12)+1</f>
        <v>49</v>
      </c>
      <c r="D585" s="18">
        <f t="shared" si="80"/>
        <v>1.5090227726820375E-5</v>
      </c>
      <c r="E585" s="18">
        <f t="shared" si="77"/>
        <v>1.2262968089467044E-2</v>
      </c>
      <c r="F585" s="18">
        <f t="shared" si="81"/>
        <v>1.5668923916219377E-4</v>
      </c>
      <c r="H585">
        <f t="shared" si="78"/>
        <v>578</v>
      </c>
      <c r="I585" s="22">
        <f t="shared" si="79"/>
        <v>1779.2476522017555</v>
      </c>
      <c r="J585" s="18">
        <f t="shared" ref="J585:J648" si="84">D586</f>
        <v>1.5045651484226987E-5</v>
      </c>
    </row>
    <row r="586" spans="1:10" x14ac:dyDescent="0.3">
      <c r="A586">
        <f t="shared" ref="A586:A649" si="85">A585+1</f>
        <v>579</v>
      </c>
      <c r="B586">
        <f t="shared" si="82"/>
        <v>578</v>
      </c>
      <c r="C586">
        <f t="shared" si="83"/>
        <v>49</v>
      </c>
      <c r="D586" s="18">
        <f t="shared" si="80"/>
        <v>1.5045651484226987E-5</v>
      </c>
      <c r="E586" s="18">
        <f t="shared" ref="E586:E649" si="86">E585-D586</f>
        <v>1.2247922437982816E-2</v>
      </c>
      <c r="F586" s="18">
        <f t="shared" si="81"/>
        <v>1.5432802044931918E-4</v>
      </c>
      <c r="H586">
        <f t="shared" ref="H586:H649" si="87">H585+1</f>
        <v>579</v>
      </c>
      <c r="I586" s="22">
        <f t="shared" ref="I586:I649" si="88">I585+$F$4*F586</f>
        <v>1779.2517907236831</v>
      </c>
      <c r="J586" s="18">
        <f t="shared" si="84"/>
        <v>1.5001283545230436E-5</v>
      </c>
    </row>
    <row r="587" spans="1:10" x14ac:dyDescent="0.3">
      <c r="A587">
        <f t="shared" si="85"/>
        <v>580</v>
      </c>
      <c r="B587">
        <f t="shared" si="82"/>
        <v>579</v>
      </c>
      <c r="C587">
        <f t="shared" si="83"/>
        <v>49</v>
      </c>
      <c r="D587" s="18">
        <f t="shared" ref="D587:D650" si="89">($B$2+B587-2)/($B$1+$B$2+B587-1)*D586</f>
        <v>1.5001283545230436E-5</v>
      </c>
      <c r="E587" s="18">
        <f t="shared" si="86"/>
        <v>1.2232921154437585E-2</v>
      </c>
      <c r="F587" s="18">
        <f t="shared" si="81"/>
        <v>1.5200238397450916E-4</v>
      </c>
      <c r="H587">
        <f t="shared" si="87"/>
        <v>580</v>
      </c>
      <c r="I587" s="22">
        <f t="shared" si="88"/>
        <v>1779.2558668804127</v>
      </c>
      <c r="J587" s="18">
        <f t="shared" si="84"/>
        <v>1.4957122579593766E-5</v>
      </c>
    </row>
    <row r="588" spans="1:10" x14ac:dyDescent="0.3">
      <c r="A588">
        <f t="shared" si="85"/>
        <v>581</v>
      </c>
      <c r="B588">
        <f t="shared" si="82"/>
        <v>580</v>
      </c>
      <c r="C588">
        <f t="shared" si="83"/>
        <v>49</v>
      </c>
      <c r="D588" s="18">
        <f t="shared" si="89"/>
        <v>1.4957122579593766E-5</v>
      </c>
      <c r="E588" s="18">
        <f t="shared" si="86"/>
        <v>1.2217964031857991E-2</v>
      </c>
      <c r="F588" s="18">
        <f t="shared" si="81"/>
        <v>1.4971179353344741E-4</v>
      </c>
      <c r="H588">
        <f t="shared" si="87"/>
        <v>581</v>
      </c>
      <c r="I588" s="22">
        <f t="shared" si="88"/>
        <v>1779.2598816117527</v>
      </c>
      <c r="J588" s="18">
        <f t="shared" si="84"/>
        <v>1.4913167267845951E-5</v>
      </c>
    </row>
    <row r="589" spans="1:10" x14ac:dyDescent="0.3">
      <c r="A589">
        <f t="shared" si="85"/>
        <v>582</v>
      </c>
      <c r="B589">
        <f t="shared" si="82"/>
        <v>581</v>
      </c>
      <c r="C589">
        <f t="shared" si="83"/>
        <v>49</v>
      </c>
      <c r="D589" s="18">
        <f t="shared" si="89"/>
        <v>1.4913167267845951E-5</v>
      </c>
      <c r="E589" s="18">
        <f t="shared" si="86"/>
        <v>1.2203050864590146E-2</v>
      </c>
      <c r="F589" s="18">
        <f t="shared" si="81"/>
        <v>1.4745572100211503E-4</v>
      </c>
      <c r="H589">
        <f t="shared" si="87"/>
        <v>582</v>
      </c>
      <c r="I589" s="22">
        <f t="shared" si="88"/>
        <v>1779.2638358433494</v>
      </c>
      <c r="J589" s="18">
        <f t="shared" si="84"/>
        <v>1.4869416301176434E-5</v>
      </c>
    </row>
    <row r="590" spans="1:10" x14ac:dyDescent="0.3">
      <c r="A590">
        <f t="shared" si="85"/>
        <v>583</v>
      </c>
      <c r="B590">
        <f t="shared" si="82"/>
        <v>582</v>
      </c>
      <c r="C590">
        <f t="shared" si="83"/>
        <v>49</v>
      </c>
      <c r="D590" s="18">
        <f t="shared" si="89"/>
        <v>1.4869416301176434E-5</v>
      </c>
      <c r="E590" s="18">
        <f t="shared" si="86"/>
        <v>1.218818144828897E-2</v>
      </c>
      <c r="F590" s="18">
        <f t="shared" si="81"/>
        <v>1.4523364621502516E-4</v>
      </c>
      <c r="H590">
        <f t="shared" si="87"/>
        <v>583</v>
      </c>
      <c r="I590" s="22">
        <f t="shared" si="88"/>
        <v>1779.2677304868998</v>
      </c>
      <c r="J590" s="18">
        <f t="shared" si="84"/>
        <v>1.4825868381330906E-5</v>
      </c>
    </row>
    <row r="591" spans="1:10" x14ac:dyDescent="0.3">
      <c r="A591">
        <f t="shared" si="85"/>
        <v>584</v>
      </c>
      <c r="B591">
        <f t="shared" si="82"/>
        <v>583</v>
      </c>
      <c r="C591">
        <f t="shared" si="83"/>
        <v>49</v>
      </c>
      <c r="D591" s="18">
        <f t="shared" si="89"/>
        <v>1.4825868381330906E-5</v>
      </c>
      <c r="E591" s="18">
        <f t="shared" si="86"/>
        <v>1.2173355579907638E-2</v>
      </c>
      <c r="F591" s="18">
        <f t="shared" si="81"/>
        <v>1.4304505684529216E-4</v>
      </c>
      <c r="H591">
        <f t="shared" si="87"/>
        <v>584</v>
      </c>
      <c r="I591" s="22">
        <f t="shared" si="88"/>
        <v>1779.2715664403622</v>
      </c>
      <c r="J591" s="18">
        <f t="shared" si="84"/>
        <v>1.4782522220508255E-5</v>
      </c>
    </row>
    <row r="592" spans="1:10" x14ac:dyDescent="0.3">
      <c r="A592">
        <f t="shared" si="85"/>
        <v>585</v>
      </c>
      <c r="B592">
        <f t="shared" si="82"/>
        <v>584</v>
      </c>
      <c r="C592">
        <f t="shared" si="83"/>
        <v>49</v>
      </c>
      <c r="D592" s="18">
        <f t="shared" si="89"/>
        <v>1.4782522220508255E-5</v>
      </c>
      <c r="E592" s="18">
        <f t="shared" si="86"/>
        <v>1.215857305768713E-2</v>
      </c>
      <c r="F592" s="18">
        <f t="shared" si="81"/>
        <v>1.4088944828650858E-4</v>
      </c>
      <c r="H592">
        <f t="shared" si="87"/>
        <v>585</v>
      </c>
      <c r="I592" s="22">
        <f t="shared" si="88"/>
        <v>1779.2753445881633</v>
      </c>
      <c r="J592" s="18">
        <f t="shared" si="84"/>
        <v>1.4739376541258704E-5</v>
      </c>
    </row>
    <row r="593" spans="1:10" x14ac:dyDescent="0.3">
      <c r="A593">
        <f t="shared" si="85"/>
        <v>586</v>
      </c>
      <c r="B593">
        <f t="shared" si="82"/>
        <v>585</v>
      </c>
      <c r="C593">
        <f t="shared" si="83"/>
        <v>49</v>
      </c>
      <c r="D593" s="18">
        <f t="shared" si="89"/>
        <v>1.4739376541258704E-5</v>
      </c>
      <c r="E593" s="18">
        <f t="shared" si="86"/>
        <v>1.2143833681145872E-2</v>
      </c>
      <c r="F593" s="18">
        <f t="shared" si="81"/>
        <v>1.3876632353640163E-4</v>
      </c>
      <c r="H593">
        <f t="shared" si="87"/>
        <v>586</v>
      </c>
      <c r="I593" s="22">
        <f t="shared" si="88"/>
        <v>1779.2790658014019</v>
      </c>
      <c r="J593" s="18">
        <f t="shared" si="84"/>
        <v>1.4696430076383126E-5</v>
      </c>
    </row>
    <row r="594" spans="1:10" x14ac:dyDescent="0.3">
      <c r="A594">
        <f t="shared" si="85"/>
        <v>587</v>
      </c>
      <c r="B594">
        <f t="shared" si="82"/>
        <v>586</v>
      </c>
      <c r="C594">
        <f t="shared" si="83"/>
        <v>49</v>
      </c>
      <c r="D594" s="18">
        <f t="shared" si="89"/>
        <v>1.4696430076383126E-5</v>
      </c>
      <c r="E594" s="18">
        <f t="shared" si="86"/>
        <v>1.212913725106949E-2</v>
      </c>
      <c r="F594" s="18">
        <f t="shared" si="81"/>
        <v>1.3667519308224334E-4</v>
      </c>
      <c r="H594">
        <f t="shared" si="87"/>
        <v>587</v>
      </c>
      <c r="I594" s="22">
        <f t="shared" si="88"/>
        <v>1779.2827309380496</v>
      </c>
      <c r="J594" s="18">
        <f t="shared" si="84"/>
        <v>1.4653681568833486E-5</v>
      </c>
    </row>
    <row r="595" spans="1:10" x14ac:dyDescent="0.3">
      <c r="A595">
        <f t="shared" si="85"/>
        <v>588</v>
      </c>
      <c r="B595">
        <f t="shared" si="82"/>
        <v>587</v>
      </c>
      <c r="C595">
        <f t="shared" si="83"/>
        <v>49</v>
      </c>
      <c r="D595" s="18">
        <f t="shared" si="89"/>
        <v>1.4653681568833486E-5</v>
      </c>
      <c r="E595" s="18">
        <f t="shared" si="86"/>
        <v>1.2114483569500656E-2</v>
      </c>
      <c r="F595" s="18">
        <f t="shared" si="81"/>
        <v>1.346155747879871E-4</v>
      </c>
      <c r="H595">
        <f t="shared" si="87"/>
        <v>588</v>
      </c>
      <c r="I595" s="22">
        <f t="shared" si="88"/>
        <v>1779.2863408431492</v>
      </c>
      <c r="J595" s="18">
        <f t="shared" si="84"/>
        <v>1.4611129771614435E-5</v>
      </c>
    </row>
    <row r="596" spans="1:10" x14ac:dyDescent="0.3">
      <c r="A596">
        <f t="shared" si="85"/>
        <v>589</v>
      </c>
      <c r="B596">
        <f t="shared" si="82"/>
        <v>588</v>
      </c>
      <c r="C596">
        <f t="shared" si="83"/>
        <v>50</v>
      </c>
      <c r="D596" s="18">
        <f t="shared" si="89"/>
        <v>1.4611129771614435E-5</v>
      </c>
      <c r="E596" s="18">
        <f t="shared" si="86"/>
        <v>1.2099872439729041E-2</v>
      </c>
      <c r="F596" s="18">
        <f t="shared" si="81"/>
        <v>1.3258699378310558E-4</v>
      </c>
      <c r="H596">
        <f t="shared" si="87"/>
        <v>589</v>
      </c>
      <c r="I596" s="22">
        <f t="shared" si="88"/>
        <v>1779.2898963490093</v>
      </c>
      <c r="J596" s="18">
        <f t="shared" si="84"/>
        <v>1.4568773447686015E-5</v>
      </c>
    </row>
    <row r="597" spans="1:10" x14ac:dyDescent="0.3">
      <c r="A597">
        <f t="shared" si="85"/>
        <v>590</v>
      </c>
      <c r="B597">
        <f t="shared" si="82"/>
        <v>589</v>
      </c>
      <c r="C597">
        <f t="shared" si="83"/>
        <v>50</v>
      </c>
      <c r="D597" s="18">
        <f t="shared" si="89"/>
        <v>1.4568773447686015E-5</v>
      </c>
      <c r="E597" s="18">
        <f t="shared" si="86"/>
        <v>1.2085303666281355E-2</v>
      </c>
      <c r="F597" s="18">
        <f t="shared" si="81"/>
        <v>1.3058898235310308E-4</v>
      </c>
      <c r="H597">
        <f t="shared" si="87"/>
        <v>590</v>
      </c>
      <c r="I597" s="22">
        <f t="shared" si="88"/>
        <v>1779.2933982753957</v>
      </c>
      <c r="J597" s="18">
        <f t="shared" si="84"/>
        <v>1.4526611369867463E-5</v>
      </c>
    </row>
    <row r="598" spans="1:10" x14ac:dyDescent="0.3">
      <c r="A598">
        <f t="shared" si="85"/>
        <v>591</v>
      </c>
      <c r="B598">
        <f t="shared" si="82"/>
        <v>590</v>
      </c>
      <c r="C598">
        <f t="shared" si="83"/>
        <v>50</v>
      </c>
      <c r="D598" s="18">
        <f t="shared" si="89"/>
        <v>1.4526611369867463E-5</v>
      </c>
      <c r="E598" s="18">
        <f t="shared" si="86"/>
        <v>1.2070777054911488E-2</v>
      </c>
      <c r="F598" s="18">
        <f t="shared" si="81"/>
        <v>1.2862107983167842E-4</v>
      </c>
      <c r="H598">
        <f t="shared" si="87"/>
        <v>591</v>
      </c>
      <c r="I598" s="22">
        <f t="shared" si="88"/>
        <v>1779.2968474297209</v>
      </c>
      <c r="J598" s="18">
        <f t="shared" si="84"/>
        <v>1.4484642320742126E-5</v>
      </c>
    </row>
    <row r="599" spans="1:10" x14ac:dyDescent="0.3">
      <c r="A599">
        <f t="shared" si="85"/>
        <v>592</v>
      </c>
      <c r="B599">
        <f t="shared" si="82"/>
        <v>591</v>
      </c>
      <c r="C599">
        <f t="shared" si="83"/>
        <v>50</v>
      </c>
      <c r="D599" s="18">
        <f t="shared" si="89"/>
        <v>1.4484642320742126E-5</v>
      </c>
      <c r="E599" s="18">
        <f t="shared" si="86"/>
        <v>1.2056292412590746E-2</v>
      </c>
      <c r="F599" s="18">
        <f t="shared" si="81"/>
        <v>1.2668283249451235E-4</v>
      </c>
      <c r="H599">
        <f t="shared" si="87"/>
        <v>592</v>
      </c>
      <c r="I599" s="22">
        <f t="shared" si="88"/>
        <v>1779.3002446072301</v>
      </c>
      <c r="J599" s="18">
        <f t="shared" si="84"/>
        <v>1.4442865092563426E-5</v>
      </c>
    </row>
    <row r="600" spans="1:10" x14ac:dyDescent="0.3">
      <c r="A600">
        <f t="shared" si="85"/>
        <v>593</v>
      </c>
      <c r="B600">
        <f t="shared" si="82"/>
        <v>592</v>
      </c>
      <c r="C600">
        <f t="shared" si="83"/>
        <v>50</v>
      </c>
      <c r="D600" s="18">
        <f t="shared" si="89"/>
        <v>1.4442865092563426E-5</v>
      </c>
      <c r="E600" s="18">
        <f t="shared" si="86"/>
        <v>1.2041849547498183E-2</v>
      </c>
      <c r="F600" s="18">
        <f t="shared" si="81"/>
        <v>1.2477379345465612E-4</v>
      </c>
      <c r="H600">
        <f t="shared" si="87"/>
        <v>593</v>
      </c>
      <c r="I600" s="22">
        <f t="shared" si="88"/>
        <v>1779.303590591185</v>
      </c>
      <c r="J600" s="18">
        <f t="shared" si="84"/>
        <v>1.4401278487161908E-5</v>
      </c>
    </row>
    <row r="601" spans="1:10" x14ac:dyDescent="0.3">
      <c r="A601">
        <f t="shared" si="85"/>
        <v>594</v>
      </c>
      <c r="B601">
        <f t="shared" si="82"/>
        <v>593</v>
      </c>
      <c r="C601">
        <f t="shared" si="83"/>
        <v>50</v>
      </c>
      <c r="D601" s="18">
        <f t="shared" si="89"/>
        <v>1.4401278487161908E-5</v>
      </c>
      <c r="E601" s="18">
        <f t="shared" si="86"/>
        <v>1.2027448269011021E-2</v>
      </c>
      <c r="F601" s="18">
        <f t="shared" si="81"/>
        <v>1.2289352255949581E-4</v>
      </c>
      <c r="H601">
        <f t="shared" si="87"/>
        <v>594</v>
      </c>
      <c r="I601" s="22">
        <f t="shared" si="88"/>
        <v>1779.3068861530433</v>
      </c>
      <c r="J601" s="18">
        <f t="shared" si="84"/>
        <v>1.4359881315853322E-5</v>
      </c>
    </row>
    <row r="602" spans="1:10" x14ac:dyDescent="0.3">
      <c r="A602">
        <f t="shared" si="85"/>
        <v>595</v>
      </c>
      <c r="B602">
        <f t="shared" si="82"/>
        <v>594</v>
      </c>
      <c r="C602">
        <f t="shared" si="83"/>
        <v>50</v>
      </c>
      <c r="D602" s="18">
        <f t="shared" si="89"/>
        <v>1.4359881315853322E-5</v>
      </c>
      <c r="E602" s="18">
        <f t="shared" si="86"/>
        <v>1.2013088387695168E-2</v>
      </c>
      <c r="F602" s="18">
        <f t="shared" si="81"/>
        <v>1.2104158628926999E-4</v>
      </c>
      <c r="H602">
        <f t="shared" si="87"/>
        <v>595</v>
      </c>
      <c r="I602" s="22">
        <f t="shared" si="88"/>
        <v>1779.3101320526378</v>
      </c>
      <c r="J602" s="18">
        <f t="shared" si="84"/>
        <v>1.4318672399347751E-5</v>
      </c>
    </row>
    <row r="603" spans="1:10" x14ac:dyDescent="0.3">
      <c r="A603">
        <f t="shared" si="85"/>
        <v>596</v>
      </c>
      <c r="B603">
        <f t="shared" si="82"/>
        <v>595</v>
      </c>
      <c r="C603">
        <f t="shared" si="83"/>
        <v>50</v>
      </c>
      <c r="D603" s="18">
        <f t="shared" si="89"/>
        <v>1.4318672399347751E-5</v>
      </c>
      <c r="E603" s="18">
        <f t="shared" si="86"/>
        <v>1.199876971529582E-2</v>
      </c>
      <c r="F603" s="18">
        <f t="shared" si="81"/>
        <v>1.1921755765711609E-4</v>
      </c>
      <c r="H603">
        <f t="shared" si="87"/>
        <v>596</v>
      </c>
      <c r="I603" s="22">
        <f t="shared" si="88"/>
        <v>1779.313329038351</v>
      </c>
      <c r="J603" s="18">
        <f t="shared" si="84"/>
        <v>1.4277650567659752E-5</v>
      </c>
    </row>
    <row r="604" spans="1:10" x14ac:dyDescent="0.3">
      <c r="A604">
        <f t="shared" si="85"/>
        <v>597</v>
      </c>
      <c r="B604">
        <f t="shared" si="82"/>
        <v>596</v>
      </c>
      <c r="C604">
        <f t="shared" si="83"/>
        <v>50</v>
      </c>
      <c r="D604" s="18">
        <f t="shared" si="89"/>
        <v>1.4277650567659752E-5</v>
      </c>
      <c r="E604" s="18">
        <f t="shared" si="86"/>
        <v>1.198449206472816E-2</v>
      </c>
      <c r="F604" s="18">
        <f t="shared" si="81"/>
        <v>1.1742101611062358E-4</v>
      </c>
      <c r="H604">
        <f t="shared" si="87"/>
        <v>597</v>
      </c>
      <c r="I604" s="22">
        <f t="shared" si="88"/>
        <v>1779.3164778472874</v>
      </c>
      <c r="J604" s="18">
        <f t="shared" si="84"/>
        <v>1.4236814660019506E-5</v>
      </c>
    </row>
    <row r="605" spans="1:10" x14ac:dyDescent="0.3">
      <c r="A605">
        <f t="shared" si="85"/>
        <v>598</v>
      </c>
      <c r="B605">
        <f t="shared" si="82"/>
        <v>597</v>
      </c>
      <c r="C605">
        <f t="shared" si="83"/>
        <v>50</v>
      </c>
      <c r="D605" s="18">
        <f t="shared" si="89"/>
        <v>1.4236814660019506E-5</v>
      </c>
      <c r="E605" s="18">
        <f t="shared" si="86"/>
        <v>1.1970255250068141E-2</v>
      </c>
      <c r="F605" s="18">
        <f t="shared" si="81"/>
        <v>1.1565154743487004E-4</v>
      </c>
      <c r="H605">
        <f t="shared" si="87"/>
        <v>598</v>
      </c>
      <c r="I605" s="22">
        <f t="shared" si="88"/>
        <v>1779.3195792054439</v>
      </c>
      <c r="J605" s="18">
        <f t="shared" si="84"/>
        <v>1.4196163524784975E-5</v>
      </c>
    </row>
    <row r="606" spans="1:10" x14ac:dyDescent="0.3">
      <c r="A606">
        <f t="shared" si="85"/>
        <v>599</v>
      </c>
      <c r="B606">
        <f t="shared" si="82"/>
        <v>598</v>
      </c>
      <c r="C606">
        <f t="shared" si="83"/>
        <v>50</v>
      </c>
      <c r="D606" s="18">
        <f t="shared" si="89"/>
        <v>1.4196163524784975E-5</v>
      </c>
      <c r="E606" s="18">
        <f t="shared" si="86"/>
        <v>1.1956059086543356E-2</v>
      </c>
      <c r="F606" s="18">
        <f t="shared" si="81"/>
        <v>1.1390874365691919E-4</v>
      </c>
      <c r="H606">
        <f t="shared" si="87"/>
        <v>599</v>
      </c>
      <c r="I606" s="22">
        <f t="shared" si="88"/>
        <v>1779.3226338278773</v>
      </c>
      <c r="J606" s="18">
        <f t="shared" si="84"/>
        <v>1.4155696019355024E-5</v>
      </c>
    </row>
    <row r="607" spans="1:10" x14ac:dyDescent="0.3">
      <c r="A607">
        <f t="shared" si="85"/>
        <v>600</v>
      </c>
      <c r="B607">
        <f t="shared" si="82"/>
        <v>599</v>
      </c>
      <c r="C607">
        <f t="shared" si="83"/>
        <v>50</v>
      </c>
      <c r="D607" s="18">
        <f t="shared" si="89"/>
        <v>1.4155696019355024E-5</v>
      </c>
      <c r="E607" s="18">
        <f t="shared" si="86"/>
        <v>1.1941903390524001E-2</v>
      </c>
      <c r="F607" s="18">
        <f t="shared" si="81"/>
        <v>1.1219220295175729E-4</v>
      </c>
      <c r="H607">
        <f t="shared" si="87"/>
        <v>600</v>
      </c>
      <c r="I607" s="22">
        <f t="shared" si="88"/>
        <v>1779.3256424188685</v>
      </c>
      <c r="J607" s="18">
        <f t="shared" si="84"/>
        <v>1.4115411010083523E-5</v>
      </c>
    </row>
    <row r="608" spans="1:10" x14ac:dyDescent="0.3">
      <c r="A608">
        <f t="shared" si="85"/>
        <v>601</v>
      </c>
      <c r="B608">
        <f t="shared" si="82"/>
        <v>600</v>
      </c>
      <c r="C608">
        <f t="shared" si="83"/>
        <v>51</v>
      </c>
      <c r="D608" s="18">
        <f t="shared" si="89"/>
        <v>1.4115411010083523E-5</v>
      </c>
      <c r="E608" s="18">
        <f t="shared" si="86"/>
        <v>1.1927787979513917E-2</v>
      </c>
      <c r="F608" s="18">
        <f t="shared" si="81"/>
        <v>1.1050152954964768E-4</v>
      </c>
      <c r="H608">
        <f t="shared" si="87"/>
        <v>601</v>
      </c>
      <c r="I608" s="22">
        <f t="shared" si="88"/>
        <v>1779.3286056720856</v>
      </c>
      <c r="J608" s="18">
        <f t="shared" si="84"/>
        <v>1.4075307372194405E-5</v>
      </c>
    </row>
    <row r="609" spans="1:10" x14ac:dyDescent="0.3">
      <c r="A609">
        <f t="shared" si="85"/>
        <v>602</v>
      </c>
      <c r="B609">
        <f t="shared" si="82"/>
        <v>601</v>
      </c>
      <c r="C609">
        <f t="shared" si="83"/>
        <v>51</v>
      </c>
      <c r="D609" s="18">
        <f t="shared" si="89"/>
        <v>1.4075307372194405E-5</v>
      </c>
      <c r="E609" s="18">
        <f t="shared" si="86"/>
        <v>1.1913712672141722E-2</v>
      </c>
      <c r="F609" s="18">
        <f t="shared" si="81"/>
        <v>1.0883633364488096E-4</v>
      </c>
      <c r="H609">
        <f t="shared" si="87"/>
        <v>602</v>
      </c>
      <c r="I609" s="22">
        <f t="shared" si="88"/>
        <v>1779.3315242707431</v>
      </c>
      <c r="J609" s="18">
        <f t="shared" si="84"/>
        <v>1.4035383989697671E-5</v>
      </c>
    </row>
    <row r="610" spans="1:10" x14ac:dyDescent="0.3">
      <c r="A610">
        <f t="shared" si="85"/>
        <v>603</v>
      </c>
      <c r="B610">
        <f t="shared" si="82"/>
        <v>602</v>
      </c>
      <c r="C610">
        <f t="shared" si="83"/>
        <v>51</v>
      </c>
      <c r="D610" s="18">
        <f t="shared" si="89"/>
        <v>1.4035383989697671E-5</v>
      </c>
      <c r="E610" s="18">
        <f t="shared" si="86"/>
        <v>1.1899677288152024E-2</v>
      </c>
      <c r="F610" s="18">
        <f t="shared" si="81"/>
        <v>1.0719623130590068E-4</v>
      </c>
      <c r="H610">
        <f t="shared" si="87"/>
        <v>603</v>
      </c>
      <c r="I610" s="22">
        <f t="shared" si="88"/>
        <v>1779.3343988877602</v>
      </c>
      <c r="J610" s="18">
        <f t="shared" si="84"/>
        <v>1.3995639755306325E-5</v>
      </c>
    </row>
    <row r="611" spans="1:10" x14ac:dyDescent="0.3">
      <c r="A611">
        <f t="shared" si="85"/>
        <v>604</v>
      </c>
      <c r="B611">
        <f t="shared" si="82"/>
        <v>603</v>
      </c>
      <c r="C611">
        <f t="shared" si="83"/>
        <v>51</v>
      </c>
      <c r="D611" s="18">
        <f t="shared" si="89"/>
        <v>1.3995639755306325E-5</v>
      </c>
      <c r="E611" s="18">
        <f t="shared" si="86"/>
        <v>1.1885681648396717E-2</v>
      </c>
      <c r="F611" s="18">
        <f t="shared" si="81"/>
        <v>1.0558084438678291E-4</v>
      </c>
      <c r="H611">
        <f t="shared" si="87"/>
        <v>604</v>
      </c>
      <c r="I611" s="22">
        <f t="shared" si="88"/>
        <v>1779.3372301859156</v>
      </c>
      <c r="J611" s="18">
        <f t="shared" si="84"/>
        <v>1.3956073570354232E-5</v>
      </c>
    </row>
    <row r="612" spans="1:10" x14ac:dyDescent="0.3">
      <c r="A612">
        <f t="shared" si="85"/>
        <v>605</v>
      </c>
      <c r="B612">
        <f t="shared" si="82"/>
        <v>604</v>
      </c>
      <c r="C612">
        <f t="shared" si="83"/>
        <v>51</v>
      </c>
      <c r="D612" s="18">
        <f t="shared" si="89"/>
        <v>1.3956073570354232E-5</v>
      </c>
      <c r="E612" s="18">
        <f t="shared" si="86"/>
        <v>1.1871725574826363E-2</v>
      </c>
      <c r="F612" s="18">
        <f t="shared" si="81"/>
        <v>1.0398980044005012E-4</v>
      </c>
      <c r="H612">
        <f t="shared" si="87"/>
        <v>605</v>
      </c>
      <c r="I612" s="22">
        <f t="shared" si="88"/>
        <v>1779.3400188180001</v>
      </c>
      <c r="J612" s="18">
        <f t="shared" si="84"/>
        <v>1.3916684344714882E-5</v>
      </c>
    </row>
    <row r="613" spans="1:10" x14ac:dyDescent="0.3">
      <c r="A613">
        <f t="shared" si="85"/>
        <v>606</v>
      </c>
      <c r="B613">
        <f t="shared" si="82"/>
        <v>605</v>
      </c>
      <c r="C613">
        <f t="shared" si="83"/>
        <v>51</v>
      </c>
      <c r="D613" s="18">
        <f t="shared" si="89"/>
        <v>1.3916684344714882E-5</v>
      </c>
      <c r="E613" s="18">
        <f t="shared" si="86"/>
        <v>1.1857808890481648E-2</v>
      </c>
      <c r="F613" s="18">
        <f t="shared" si="81"/>
        <v>1.024227326307989E-4</v>
      </c>
      <c r="H613">
        <f t="shared" si="87"/>
        <v>606</v>
      </c>
      <c r="I613" s="22">
        <f t="shared" si="88"/>
        <v>1779.3427654269674</v>
      </c>
      <c r="J613" s="18">
        <f t="shared" si="84"/>
        <v>1.3877470996721059E-5</v>
      </c>
    </row>
    <row r="614" spans="1:10" x14ac:dyDescent="0.3">
      <c r="A614">
        <f t="shared" si="85"/>
        <v>607</v>
      </c>
      <c r="B614">
        <f t="shared" si="82"/>
        <v>606</v>
      </c>
      <c r="C614">
        <f t="shared" si="83"/>
        <v>51</v>
      </c>
      <c r="D614" s="18">
        <f t="shared" si="89"/>
        <v>1.3877470996721059E-5</v>
      </c>
      <c r="E614" s="18">
        <f t="shared" si="86"/>
        <v>1.1843931419484926E-2</v>
      </c>
      <c r="F614" s="18">
        <f t="shared" si="81"/>
        <v>1.0087927965212144E-4</v>
      </c>
      <c r="H614">
        <f t="shared" si="87"/>
        <v>607</v>
      </c>
      <c r="I614" s="22">
        <f t="shared" si="88"/>
        <v>1779.3454706460823</v>
      </c>
      <c r="J614" s="18">
        <f t="shared" si="84"/>
        <v>1.383843245308539E-5</v>
      </c>
    </row>
    <row r="615" spans="1:10" x14ac:dyDescent="0.3">
      <c r="A615">
        <f t="shared" si="85"/>
        <v>608</v>
      </c>
      <c r="B615">
        <f t="shared" si="82"/>
        <v>607</v>
      </c>
      <c r="C615">
        <f t="shared" si="83"/>
        <v>51</v>
      </c>
      <c r="D615" s="18">
        <f t="shared" si="89"/>
        <v>1.383843245308539E-5</v>
      </c>
      <c r="E615" s="18">
        <f t="shared" si="86"/>
        <v>1.183009298703184E-2</v>
      </c>
      <c r="F615" s="18">
        <f t="shared" si="81"/>
        <v>9.9359085641801873E-5</v>
      </c>
      <c r="H615">
        <f t="shared" si="87"/>
        <v>608</v>
      </c>
      <c r="I615" s="22">
        <f t="shared" si="88"/>
        <v>1779.3481350990664</v>
      </c>
      <c r="J615" s="18">
        <f t="shared" si="84"/>
        <v>1.3799567648821773E-5</v>
      </c>
    </row>
    <row r="616" spans="1:10" x14ac:dyDescent="0.3">
      <c r="A616">
        <f t="shared" si="85"/>
        <v>609</v>
      </c>
      <c r="B616">
        <f t="shared" si="82"/>
        <v>608</v>
      </c>
      <c r="C616">
        <f t="shared" si="83"/>
        <v>51</v>
      </c>
      <c r="D616" s="18">
        <f t="shared" si="89"/>
        <v>1.3799567648821773E-5</v>
      </c>
      <c r="E616" s="18">
        <f t="shared" si="86"/>
        <v>1.1816293419383018E-2</v>
      </c>
      <c r="F616" s="18">
        <f t="shared" si="81"/>
        <v>9.7861800100267781E-5</v>
      </c>
      <c r="H616">
        <f t="shared" si="87"/>
        <v>609</v>
      </c>
      <c r="I616" s="22">
        <f t="shared" si="88"/>
        <v>1779.3507594002426</v>
      </c>
      <c r="J616" s="18">
        <f t="shared" si="84"/>
        <v>1.3760875527167669E-5</v>
      </c>
    </row>
    <row r="617" spans="1:10" x14ac:dyDescent="0.3">
      <c r="A617">
        <f t="shared" si="85"/>
        <v>610</v>
      </c>
      <c r="B617">
        <f t="shared" si="82"/>
        <v>609</v>
      </c>
      <c r="C617">
        <f t="shared" si="83"/>
        <v>51</v>
      </c>
      <c r="D617" s="18">
        <f t="shared" si="89"/>
        <v>1.3760875527167669E-5</v>
      </c>
      <c r="E617" s="18">
        <f t="shared" si="86"/>
        <v>1.180253254385585E-2</v>
      </c>
      <c r="F617" s="18">
        <f t="shared" si="81"/>
        <v>9.6387077809778176E-5</v>
      </c>
      <c r="H617">
        <f t="shared" si="87"/>
        <v>610</v>
      </c>
      <c r="I617" s="22">
        <f t="shared" si="88"/>
        <v>1779.3533441546761</v>
      </c>
      <c r="J617" s="18">
        <f t="shared" si="84"/>
        <v>1.3722355039507244E-5</v>
      </c>
    </row>
    <row r="618" spans="1:10" x14ac:dyDescent="0.3">
      <c r="A618">
        <f t="shared" si="85"/>
        <v>611</v>
      </c>
      <c r="B618">
        <f t="shared" si="82"/>
        <v>610</v>
      </c>
      <c r="C618">
        <f t="shared" si="83"/>
        <v>51</v>
      </c>
      <c r="D618" s="18">
        <f t="shared" si="89"/>
        <v>1.3722355039507244E-5</v>
      </c>
      <c r="E618" s="18">
        <f t="shared" si="86"/>
        <v>1.1788810188816343E-2</v>
      </c>
      <c r="F618" s="18">
        <f t="shared" si="81"/>
        <v>9.4934578754829254E-5</v>
      </c>
      <c r="H618">
        <f t="shared" si="87"/>
        <v>611</v>
      </c>
      <c r="I618" s="22">
        <f t="shared" si="88"/>
        <v>1779.3558899583138</v>
      </c>
      <c r="J618" s="18">
        <f t="shared" si="84"/>
        <v>1.3684005145295361E-5</v>
      </c>
    </row>
    <row r="619" spans="1:10" x14ac:dyDescent="0.3">
      <c r="A619">
        <f t="shared" si="85"/>
        <v>612</v>
      </c>
      <c r="B619">
        <f t="shared" si="82"/>
        <v>611</v>
      </c>
      <c r="C619">
        <f t="shared" si="83"/>
        <v>51</v>
      </c>
      <c r="D619" s="18">
        <f t="shared" si="89"/>
        <v>1.3684005145295361E-5</v>
      </c>
      <c r="E619" s="18">
        <f t="shared" si="86"/>
        <v>1.1775126183671047E-2</v>
      </c>
      <c r="F619" s="18">
        <f t="shared" si="81"/>
        <v>9.3503968043759738E-5</v>
      </c>
      <c r="H619">
        <f t="shared" si="87"/>
        <v>612</v>
      </c>
      <c r="I619" s="22">
        <f t="shared" si="88"/>
        <v>1779.3583973981224</v>
      </c>
      <c r="J619" s="18">
        <f t="shared" si="84"/>
        <v>1.3645824811982398E-5</v>
      </c>
    </row>
    <row r="620" spans="1:10" x14ac:dyDescent="0.3">
      <c r="A620">
        <f t="shared" si="85"/>
        <v>613</v>
      </c>
      <c r="B620">
        <f t="shared" si="82"/>
        <v>612</v>
      </c>
      <c r="C620">
        <f t="shared" si="83"/>
        <v>52</v>
      </c>
      <c r="D620" s="18">
        <f t="shared" si="89"/>
        <v>1.3645824811982398E-5</v>
      </c>
      <c r="E620" s="18">
        <f t="shared" si="86"/>
        <v>1.1761480358859065E-2</v>
      </c>
      <c r="F620" s="18">
        <f t="shared" si="81"/>
        <v>9.2094915831537224E-5</v>
      </c>
      <c r="H620">
        <f t="shared" si="87"/>
        <v>613</v>
      </c>
      <c r="I620" s="22">
        <f t="shared" si="88"/>
        <v>1779.3608670522233</v>
      </c>
      <c r="J620" s="18">
        <f t="shared" si="84"/>
        <v>1.3607813014939885E-5</v>
      </c>
    </row>
    <row r="621" spans="1:10" x14ac:dyDescent="0.3">
      <c r="A621">
        <f t="shared" si="85"/>
        <v>614</v>
      </c>
      <c r="B621">
        <f t="shared" si="82"/>
        <v>613</v>
      </c>
      <c r="C621">
        <f t="shared" si="83"/>
        <v>52</v>
      </c>
      <c r="D621" s="18">
        <f t="shared" si="89"/>
        <v>1.3607813014939885E-5</v>
      </c>
      <c r="E621" s="18">
        <f t="shared" si="86"/>
        <v>1.1747872545844125E-2</v>
      </c>
      <c r="F621" s="18">
        <f t="shared" si="81"/>
        <v>9.0707097243708471E-5</v>
      </c>
      <c r="H621">
        <f t="shared" si="87"/>
        <v>614</v>
      </c>
      <c r="I621" s="22">
        <f t="shared" si="88"/>
        <v>1779.3632994900258</v>
      </c>
      <c r="J621" s="18">
        <f t="shared" si="84"/>
        <v>1.3569968737386963E-5</v>
      </c>
    </row>
    <row r="622" spans="1:10" x14ac:dyDescent="0.3">
      <c r="A622">
        <f t="shared" si="85"/>
        <v>615</v>
      </c>
      <c r="B622">
        <f t="shared" si="82"/>
        <v>614</v>
      </c>
      <c r="C622">
        <f t="shared" si="83"/>
        <v>52</v>
      </c>
      <c r="D622" s="18">
        <f t="shared" si="89"/>
        <v>1.3569968737386963E-5</v>
      </c>
      <c r="E622" s="18">
        <f t="shared" si="86"/>
        <v>1.1734302577106738E-2</v>
      </c>
      <c r="F622" s="18">
        <f t="shared" si="81"/>
        <v>8.9340192301495618E-5</v>
      </c>
      <c r="H622">
        <f t="shared" si="87"/>
        <v>615</v>
      </c>
      <c r="I622" s="22">
        <f t="shared" si="88"/>
        <v>1779.3656952723586</v>
      </c>
      <c r="J622" s="18">
        <f t="shared" si="84"/>
        <v>1.3532290970317631E-5</v>
      </c>
    </row>
    <row r="623" spans="1:10" x14ac:dyDescent="0.3">
      <c r="A623">
        <f t="shared" si="85"/>
        <v>616</v>
      </c>
      <c r="B623">
        <f t="shared" si="82"/>
        <v>615</v>
      </c>
      <c r="C623">
        <f t="shared" si="83"/>
        <v>52</v>
      </c>
      <c r="D623" s="18">
        <f t="shared" si="89"/>
        <v>1.3532290970317631E-5</v>
      </c>
      <c r="E623" s="18">
        <f t="shared" si="86"/>
        <v>1.172077028613642E-2</v>
      </c>
      <c r="F623" s="18">
        <f t="shared" si="81"/>
        <v>8.7993885848020869E-5</v>
      </c>
      <c r="H623">
        <f t="shared" si="87"/>
        <v>616</v>
      </c>
      <c r="I623" s="22">
        <f t="shared" si="88"/>
        <v>1779.3680549515991</v>
      </c>
      <c r="J623" s="18">
        <f t="shared" si="84"/>
        <v>1.3494778712428795E-5</v>
      </c>
    </row>
    <row r="624" spans="1:10" x14ac:dyDescent="0.3">
      <c r="A624">
        <f t="shared" si="85"/>
        <v>617</v>
      </c>
      <c r="B624">
        <f t="shared" si="82"/>
        <v>616</v>
      </c>
      <c r="C624">
        <f t="shared" si="83"/>
        <v>52</v>
      </c>
      <c r="D624" s="18">
        <f t="shared" si="89"/>
        <v>1.3494778712428795E-5</v>
      </c>
      <c r="E624" s="18">
        <f t="shared" si="86"/>
        <v>1.1707275507423991E-2</v>
      </c>
      <c r="F624" s="18">
        <f t="shared" si="81"/>
        <v>8.6667867475643525E-5</v>
      </c>
      <c r="H624">
        <f t="shared" si="87"/>
        <v>617</v>
      </c>
      <c r="I624" s="22">
        <f t="shared" si="88"/>
        <v>1779.3703790718005</v>
      </c>
      <c r="J624" s="18">
        <f t="shared" si="84"/>
        <v>1.3457430970049097E-5</v>
      </c>
    </row>
    <row r="625" spans="1:10" x14ac:dyDescent="0.3">
      <c r="A625">
        <f t="shared" si="85"/>
        <v>618</v>
      </c>
      <c r="B625">
        <f t="shared" si="82"/>
        <v>617</v>
      </c>
      <c r="C625">
        <f t="shared" si="83"/>
        <v>52</v>
      </c>
      <c r="D625" s="18">
        <f t="shared" si="89"/>
        <v>1.3457430970049097E-5</v>
      </c>
      <c r="E625" s="18">
        <f t="shared" si="86"/>
        <v>1.1693818076453942E-2</v>
      </c>
      <c r="F625" s="18">
        <f t="shared" si="81"/>
        <v>8.536183145439131E-5</v>
      </c>
      <c r="H625">
        <f t="shared" si="87"/>
        <v>618</v>
      </c>
      <c r="I625" s="22">
        <f t="shared" si="88"/>
        <v>1779.3726681688174</v>
      </c>
      <c r="J625" s="18">
        <f t="shared" si="84"/>
        <v>1.3420246757068504E-5</v>
      </c>
    </row>
    <row r="626" spans="1:10" x14ac:dyDescent="0.3">
      <c r="A626">
        <f t="shared" si="85"/>
        <v>619</v>
      </c>
      <c r="B626">
        <f t="shared" si="82"/>
        <v>618</v>
      </c>
      <c r="C626">
        <f t="shared" si="83"/>
        <v>52</v>
      </c>
      <c r="D626" s="18">
        <f t="shared" si="89"/>
        <v>1.3420246757068504E-5</v>
      </c>
      <c r="E626" s="18">
        <f t="shared" si="86"/>
        <v>1.1680397829696874E-2</v>
      </c>
      <c r="F626" s="18">
        <f t="shared" si="81"/>
        <v>8.407547666147083E-5</v>
      </c>
      <c r="H626">
        <f t="shared" si="87"/>
        <v>619</v>
      </c>
      <c r="I626" s="22">
        <f t="shared" si="88"/>
        <v>1779.3749227704297</v>
      </c>
      <c r="J626" s="18">
        <f t="shared" si="84"/>
        <v>1.3383225094868675E-5</v>
      </c>
    </row>
    <row r="627" spans="1:10" x14ac:dyDescent="0.3">
      <c r="A627">
        <f t="shared" si="85"/>
        <v>620</v>
      </c>
      <c r="B627">
        <f t="shared" si="82"/>
        <v>619</v>
      </c>
      <c r="C627">
        <f t="shared" si="83"/>
        <v>52</v>
      </c>
      <c r="D627" s="18">
        <f t="shared" si="89"/>
        <v>1.3383225094868675E-5</v>
      </c>
      <c r="E627" s="18">
        <f t="shared" si="86"/>
        <v>1.1667014604602005E-2</v>
      </c>
      <c r="F627" s="18">
        <f t="shared" si="81"/>
        <v>8.280850651183967E-5</v>
      </c>
      <c r="H627">
        <f t="shared" si="87"/>
        <v>620</v>
      </c>
      <c r="I627" s="22">
        <f t="shared" si="88"/>
        <v>1779.3771433964637</v>
      </c>
      <c r="J627" s="18">
        <f t="shared" si="84"/>
        <v>1.3346365012254072E-5</v>
      </c>
    </row>
    <row r="628" spans="1:10" x14ac:dyDescent="0.3">
      <c r="A628">
        <f t="shared" si="85"/>
        <v>621</v>
      </c>
      <c r="B628">
        <f t="shared" si="82"/>
        <v>620</v>
      </c>
      <c r="C628">
        <f t="shared" si="83"/>
        <v>52</v>
      </c>
      <c r="D628" s="18">
        <f t="shared" si="89"/>
        <v>1.3346365012254072E-5</v>
      </c>
      <c r="E628" s="18">
        <f t="shared" si="86"/>
        <v>1.1653668239589752E-2</v>
      </c>
      <c r="F628" s="18">
        <f t="shared" si="81"/>
        <v>8.1560628889825319E-5</v>
      </c>
      <c r="H628">
        <f t="shared" si="87"/>
        <v>621</v>
      </c>
      <c r="I628" s="22">
        <f t="shared" si="88"/>
        <v>1779.3793305589122</v>
      </c>
      <c r="J628" s="18">
        <f t="shared" si="84"/>
        <v>1.3309665545383811E-5</v>
      </c>
    </row>
    <row r="629" spans="1:10" x14ac:dyDescent="0.3">
      <c r="A629">
        <f t="shared" si="85"/>
        <v>622</v>
      </c>
      <c r="B629">
        <f t="shared" si="82"/>
        <v>621</v>
      </c>
      <c r="C629">
        <f t="shared" si="83"/>
        <v>52</v>
      </c>
      <c r="D629" s="18">
        <f t="shared" si="89"/>
        <v>1.3309665545383811E-5</v>
      </c>
      <c r="E629" s="18">
        <f t="shared" si="86"/>
        <v>1.1640358574044368E-2</v>
      </c>
      <c r="F629" s="18">
        <f t="shared" si="81"/>
        <v>8.0331556081774188E-5</v>
      </c>
      <c r="H629">
        <f t="shared" si="87"/>
        <v>622</v>
      </c>
      <c r="I629" s="22">
        <f t="shared" si="88"/>
        <v>1779.3814847620527</v>
      </c>
      <c r="J629" s="18">
        <f t="shared" si="84"/>
        <v>1.3273125737704255E-5</v>
      </c>
    </row>
    <row r="630" spans="1:10" x14ac:dyDescent="0.3">
      <c r="A630">
        <f t="shared" si="85"/>
        <v>623</v>
      </c>
      <c r="B630">
        <f t="shared" si="82"/>
        <v>622</v>
      </c>
      <c r="C630">
        <f t="shared" si="83"/>
        <v>52</v>
      </c>
      <c r="D630" s="18">
        <f t="shared" si="89"/>
        <v>1.3273125737704255E-5</v>
      </c>
      <c r="E630" s="18">
        <f t="shared" si="86"/>
        <v>1.1627085448306663E-2</v>
      </c>
      <c r="F630" s="18">
        <f t="shared" si="81"/>
        <v>7.9121004709715545E-5</v>
      </c>
      <c r="H630">
        <f t="shared" si="87"/>
        <v>623</v>
      </c>
      <c r="I630" s="22">
        <f t="shared" si="88"/>
        <v>1779.3836065025635</v>
      </c>
      <c r="J630" s="18">
        <f t="shared" si="84"/>
        <v>1.3236744639882328E-5</v>
      </c>
    </row>
    <row r="631" spans="1:10" x14ac:dyDescent="0.3">
      <c r="A631">
        <f t="shared" si="85"/>
        <v>624</v>
      </c>
      <c r="B631">
        <f t="shared" si="82"/>
        <v>623</v>
      </c>
      <c r="C631">
        <f t="shared" si="83"/>
        <v>52</v>
      </c>
      <c r="D631" s="18">
        <f t="shared" si="89"/>
        <v>1.3236744639882328E-5</v>
      </c>
      <c r="E631" s="18">
        <f t="shared" si="86"/>
        <v>1.1613848703666781E-2</v>
      </c>
      <c r="F631" s="18">
        <f t="shared" si="81"/>
        <v>7.7928695666025331E-5</v>
      </c>
      <c r="H631">
        <f t="shared" si="87"/>
        <v>624</v>
      </c>
      <c r="I631" s="22">
        <f t="shared" si="88"/>
        <v>1779.3856962696379</v>
      </c>
      <c r="J631" s="18">
        <f t="shared" si="84"/>
        <v>1.3200521309739543E-5</v>
      </c>
    </row>
    <row r="632" spans="1:10" x14ac:dyDescent="0.3">
      <c r="A632">
        <f t="shared" si="85"/>
        <v>625</v>
      </c>
      <c r="B632">
        <f t="shared" si="82"/>
        <v>624</v>
      </c>
      <c r="C632">
        <f t="shared" si="83"/>
        <v>53</v>
      </c>
      <c r="D632" s="18">
        <f t="shared" si="89"/>
        <v>1.3200521309739543E-5</v>
      </c>
      <c r="E632" s="18">
        <f t="shared" si="86"/>
        <v>1.1600648182357041E-2</v>
      </c>
      <c r="F632" s="18">
        <f t="shared" si="81"/>
        <v>7.6754354049074499E-5</v>
      </c>
      <c r="H632">
        <f t="shared" si="87"/>
        <v>625</v>
      </c>
      <c r="I632" s="22">
        <f t="shared" si="88"/>
        <v>1779.3877545450978</v>
      </c>
      <c r="J632" s="18">
        <f t="shared" si="84"/>
        <v>1.3164454812186745E-5</v>
      </c>
    </row>
    <row r="633" spans="1:10" x14ac:dyDescent="0.3">
      <c r="A633">
        <f t="shared" si="85"/>
        <v>626</v>
      </c>
      <c r="B633">
        <f t="shared" si="82"/>
        <v>625</v>
      </c>
      <c r="C633">
        <f t="shared" si="83"/>
        <v>53</v>
      </c>
      <c r="D633" s="18">
        <f t="shared" si="89"/>
        <v>1.3164454812186745E-5</v>
      </c>
      <c r="E633" s="18">
        <f t="shared" si="86"/>
        <v>1.1587483727544853E-2</v>
      </c>
      <c r="F633" s="18">
        <f t="shared" si="81"/>
        <v>7.5597709099846835E-5</v>
      </c>
      <c r="H633">
        <f t="shared" si="87"/>
        <v>626</v>
      </c>
      <c r="I633" s="22">
        <f t="shared" si="88"/>
        <v>1779.3897818035041</v>
      </c>
      <c r="J633" s="18">
        <f t="shared" si="84"/>
        <v>1.3128544219159538E-5</v>
      </c>
    </row>
    <row r="634" spans="1:10" x14ac:dyDescent="0.3">
      <c r="A634">
        <f t="shared" si="85"/>
        <v>627</v>
      </c>
      <c r="B634">
        <f t="shared" si="82"/>
        <v>626</v>
      </c>
      <c r="C634">
        <f t="shared" si="83"/>
        <v>53</v>
      </c>
      <c r="D634" s="18">
        <f t="shared" si="89"/>
        <v>1.3128544219159538E-5</v>
      </c>
      <c r="E634" s="18">
        <f t="shared" si="86"/>
        <v>1.1574355183325695E-2</v>
      </c>
      <c r="F634" s="18">
        <f t="shared" si="81"/>
        <v>7.4458494139512292E-5</v>
      </c>
      <c r="H634">
        <f t="shared" si="87"/>
        <v>627</v>
      </c>
      <c r="I634" s="22">
        <f t="shared" si="88"/>
        <v>1779.3917785122662</v>
      </c>
      <c r="J634" s="18">
        <f t="shared" si="84"/>
        <v>1.3092788609554416E-5</v>
      </c>
    </row>
    <row r="635" spans="1:10" x14ac:dyDescent="0.3">
      <c r="A635">
        <f t="shared" si="85"/>
        <v>628</v>
      </c>
      <c r="B635">
        <f t="shared" si="82"/>
        <v>627</v>
      </c>
      <c r="C635">
        <f t="shared" si="83"/>
        <v>53</v>
      </c>
      <c r="D635" s="18">
        <f t="shared" si="89"/>
        <v>1.3092788609554416E-5</v>
      </c>
      <c r="E635" s="18">
        <f t="shared" si="86"/>
        <v>1.1561262394716141E-2</v>
      </c>
      <c r="F635" s="18">
        <f t="shared" si="81"/>
        <v>7.33364465079408E-5</v>
      </c>
      <c r="H635">
        <f t="shared" si="87"/>
        <v>628</v>
      </c>
      <c r="I635" s="22">
        <f t="shared" si="88"/>
        <v>1779.3937451317504</v>
      </c>
      <c r="J635" s="18">
        <f t="shared" si="84"/>
        <v>1.305718706916557E-5</v>
      </c>
    </row>
    <row r="636" spans="1:10" x14ac:dyDescent="0.3">
      <c r="A636">
        <f t="shared" si="85"/>
        <v>629</v>
      </c>
      <c r="B636">
        <f t="shared" si="82"/>
        <v>628</v>
      </c>
      <c r="C636">
        <f t="shared" si="83"/>
        <v>53</v>
      </c>
      <c r="D636" s="18">
        <f t="shared" si="89"/>
        <v>1.305718706916557E-5</v>
      </c>
      <c r="E636" s="18">
        <f t="shared" si="86"/>
        <v>1.1548205207646975E-2</v>
      </c>
      <c r="F636" s="18">
        <f t="shared" si="81"/>
        <v>7.2231307503142734E-5</v>
      </c>
      <c r="H636">
        <f t="shared" si="87"/>
        <v>629</v>
      </c>
      <c r="I636" s="22">
        <f t="shared" si="88"/>
        <v>1779.3956821153849</v>
      </c>
      <c r="J636" s="18">
        <f t="shared" si="84"/>
        <v>1.3021738690622366E-5</v>
      </c>
    </row>
    <row r="637" spans="1:10" x14ac:dyDescent="0.3">
      <c r="A637">
        <f t="shared" si="85"/>
        <v>630</v>
      </c>
      <c r="B637">
        <f t="shared" si="82"/>
        <v>629</v>
      </c>
      <c r="C637">
        <f t="shared" si="83"/>
        <v>53</v>
      </c>
      <c r="D637" s="18">
        <f t="shared" si="89"/>
        <v>1.3021738690622366E-5</v>
      </c>
      <c r="E637" s="18">
        <f t="shared" si="86"/>
        <v>1.1535183468956352E-2</v>
      </c>
      <c r="F637" s="18">
        <f t="shared" si="81"/>
        <v>7.1142822321621893E-5</v>
      </c>
      <c r="H637">
        <f t="shared" si="87"/>
        <v>630</v>
      </c>
      <c r="I637" s="22">
        <f t="shared" si="88"/>
        <v>1779.3975899097654</v>
      </c>
      <c r="J637" s="18">
        <f t="shared" si="84"/>
        <v>1.2986442573327493E-5</v>
      </c>
    </row>
    <row r="638" spans="1:10" x14ac:dyDescent="0.3">
      <c r="A638">
        <f t="shared" si="85"/>
        <v>631</v>
      </c>
      <c r="B638">
        <f t="shared" si="82"/>
        <v>630</v>
      </c>
      <c r="C638">
        <f t="shared" si="83"/>
        <v>53</v>
      </c>
      <c r="D638" s="18">
        <f t="shared" si="89"/>
        <v>1.2986442573327493E-5</v>
      </c>
      <c r="E638" s="18">
        <f t="shared" si="86"/>
        <v>1.1522197026383024E-2</v>
      </c>
      <c r="F638" s="18">
        <f t="shared" si="81"/>
        <v>7.0070739999627599E-5</v>
      </c>
      <c r="H638">
        <f t="shared" si="87"/>
        <v>631</v>
      </c>
      <c r="I638" s="22">
        <f t="shared" si="88"/>
        <v>1779.3994689547576</v>
      </c>
      <c r="J638" s="18">
        <f t="shared" si="84"/>
        <v>1.2951297823395759E-5</v>
      </c>
    </row>
    <row r="639" spans="1:10" x14ac:dyDescent="0.3">
      <c r="A639">
        <f t="shared" si="85"/>
        <v>632</v>
      </c>
      <c r="B639">
        <f t="shared" si="82"/>
        <v>631</v>
      </c>
      <c r="C639">
        <f t="shared" si="83"/>
        <v>53</v>
      </c>
      <c r="D639" s="18">
        <f t="shared" si="89"/>
        <v>1.2951297823395759E-5</v>
      </c>
      <c r="E639" s="18">
        <f t="shared" si="86"/>
        <v>1.1509245728559629E-2</v>
      </c>
      <c r="F639" s="18">
        <f t="shared" si="81"/>
        <v>6.901481335529162E-5</v>
      </c>
      <c r="H639">
        <f t="shared" si="87"/>
        <v>632</v>
      </c>
      <c r="I639" s="22">
        <f t="shared" si="88"/>
        <v>1779.4013196835986</v>
      </c>
      <c r="J639" s="18">
        <f t="shared" si="84"/>
        <v>1.2916303553593548E-5</v>
      </c>
    </row>
    <row r="640" spans="1:10" x14ac:dyDescent="0.3">
      <c r="A640">
        <f t="shared" si="85"/>
        <v>633</v>
      </c>
      <c r="B640">
        <f t="shared" si="82"/>
        <v>632</v>
      </c>
      <c r="C640">
        <f t="shared" si="83"/>
        <v>53</v>
      </c>
      <c r="D640" s="18">
        <f t="shared" si="89"/>
        <v>1.2916303553593548E-5</v>
      </c>
      <c r="E640" s="18">
        <f t="shared" si="86"/>
        <v>1.1496329425006035E-2</v>
      </c>
      <c r="F640" s="18">
        <f t="shared" si="81"/>
        <v>6.7974798931637586E-5</v>
      </c>
      <c r="H640">
        <f t="shared" si="87"/>
        <v>633</v>
      </c>
      <c r="I640" s="22">
        <f t="shared" si="88"/>
        <v>1779.4031425229966</v>
      </c>
      <c r="J640" s="18">
        <f t="shared" si="84"/>
        <v>1.2881458883278909E-5</v>
      </c>
    </row>
    <row r="641" spans="1:10" x14ac:dyDescent="0.3">
      <c r="A641">
        <f t="shared" si="85"/>
        <v>634</v>
      </c>
      <c r="B641">
        <f t="shared" si="82"/>
        <v>633</v>
      </c>
      <c r="C641">
        <f t="shared" si="83"/>
        <v>53</v>
      </c>
      <c r="D641" s="18">
        <f t="shared" si="89"/>
        <v>1.2881458883278909E-5</v>
      </c>
      <c r="E641" s="18">
        <f t="shared" si="86"/>
        <v>1.1483447966122756E-2</v>
      </c>
      <c r="F641" s="18">
        <f t="shared" si="81"/>
        <v>6.6950456940448696E-5</v>
      </c>
      <c r="H641">
        <f t="shared" si="87"/>
        <v>634</v>
      </c>
      <c r="I641" s="22">
        <f t="shared" si="88"/>
        <v>1779.4049378932302</v>
      </c>
      <c r="J641" s="18">
        <f t="shared" si="84"/>
        <v>1.2846762938342277E-5</v>
      </c>
    </row>
    <row r="642" spans="1:10" x14ac:dyDescent="0.3">
      <c r="A642">
        <f t="shared" si="85"/>
        <v>635</v>
      </c>
      <c r="B642">
        <f t="shared" si="82"/>
        <v>634</v>
      </c>
      <c r="C642">
        <f t="shared" si="83"/>
        <v>53</v>
      </c>
      <c r="D642" s="18">
        <f t="shared" si="89"/>
        <v>1.2846762938342277E-5</v>
      </c>
      <c r="E642" s="18">
        <f t="shared" si="86"/>
        <v>1.1470601203184412E-2</v>
      </c>
      <c r="F642" s="18">
        <f t="shared" si="81"/>
        <v>6.594155120698187E-5</v>
      </c>
      <c r="H642">
        <f t="shared" si="87"/>
        <v>635</v>
      </c>
      <c r="I642" s="22">
        <f t="shared" si="88"/>
        <v>1779.406706208244</v>
      </c>
      <c r="J642" s="18">
        <f t="shared" si="84"/>
        <v>1.2812214851147829E-5</v>
      </c>
    </row>
    <row r="643" spans="1:10" x14ac:dyDescent="0.3">
      <c r="A643">
        <f t="shared" si="85"/>
        <v>636</v>
      </c>
      <c r="B643">
        <f t="shared" si="82"/>
        <v>635</v>
      </c>
      <c r="C643">
        <f t="shared" si="83"/>
        <v>53</v>
      </c>
      <c r="D643" s="18">
        <f t="shared" si="89"/>
        <v>1.2812214851147829E-5</v>
      </c>
      <c r="E643" s="18">
        <f t="shared" si="86"/>
        <v>1.1457788988333264E-2</v>
      </c>
      <c r="F643" s="18">
        <f t="shared" si="81"/>
        <v>6.49478491155145E-5</v>
      </c>
      <c r="H643">
        <f t="shared" si="87"/>
        <v>636</v>
      </c>
      <c r="I643" s="22">
        <f t="shared" si="88"/>
        <v>1779.408447875745</v>
      </c>
      <c r="J643" s="18">
        <f t="shared" si="84"/>
        <v>1.2777813760475445E-5</v>
      </c>
    </row>
    <row r="644" spans="1:10" x14ac:dyDescent="0.3">
      <c r="A644">
        <f t="shared" si="85"/>
        <v>637</v>
      </c>
      <c r="B644">
        <f t="shared" si="82"/>
        <v>636</v>
      </c>
      <c r="C644">
        <f t="shared" si="83"/>
        <v>54</v>
      </c>
      <c r="D644" s="18">
        <f t="shared" si="89"/>
        <v>1.2777813760475445E-5</v>
      </c>
      <c r="E644" s="18">
        <f t="shared" si="86"/>
        <v>1.1445011174572788E-2</v>
      </c>
      <c r="F644" s="18">
        <f t="shared" si="81"/>
        <v>6.3969121555712094E-5</v>
      </c>
      <c r="H644">
        <f t="shared" si="87"/>
        <v>637</v>
      </c>
      <c r="I644" s="22">
        <f t="shared" si="88"/>
        <v>1779.4101632972963</v>
      </c>
      <c r="J644" s="18">
        <f t="shared" si="84"/>
        <v>1.2743558811463291E-5</v>
      </c>
    </row>
    <row r="645" spans="1:10" x14ac:dyDescent="0.3">
      <c r="A645">
        <f t="shared" si="85"/>
        <v>638</v>
      </c>
      <c r="B645">
        <f t="shared" si="82"/>
        <v>637</v>
      </c>
      <c r="C645">
        <f t="shared" si="83"/>
        <v>54</v>
      </c>
      <c r="D645" s="18">
        <f t="shared" si="89"/>
        <v>1.2743558811463291E-5</v>
      </c>
      <c r="E645" s="18">
        <f t="shared" si="86"/>
        <v>1.1432267615761325E-2</v>
      </c>
      <c r="F645" s="18">
        <f t="shared" si="81"/>
        <v>6.3005142869804092E-5</v>
      </c>
      <c r="H645">
        <f t="shared" si="87"/>
        <v>638</v>
      </c>
      <c r="I645" s="22">
        <f t="shared" si="88"/>
        <v>1779.4118528684096</v>
      </c>
      <c r="J645" s="18">
        <f t="shared" si="84"/>
        <v>1.2709449155550995E-5</v>
      </c>
    </row>
    <row r="646" spans="1:10" x14ac:dyDescent="0.3">
      <c r="A646">
        <f t="shared" si="85"/>
        <v>639</v>
      </c>
      <c r="B646">
        <f t="shared" si="82"/>
        <v>638</v>
      </c>
      <c r="C646">
        <f t="shared" si="83"/>
        <v>54</v>
      </c>
      <c r="D646" s="18">
        <f t="shared" si="89"/>
        <v>1.2709449155550995E-5</v>
      </c>
      <c r="E646" s="18">
        <f t="shared" si="86"/>
        <v>1.1419558166605774E-2</v>
      </c>
      <c r="F646" s="18">
        <f t="shared" si="81"/>
        <v>6.2055690800555594E-5</v>
      </c>
      <c r="H646">
        <f t="shared" si="87"/>
        <v>639</v>
      </c>
      <c r="I646" s="22">
        <f t="shared" si="88"/>
        <v>1779.4135169786364</v>
      </c>
      <c r="J646" s="18">
        <f t="shared" si="84"/>
        <v>1.267548395042343E-5</v>
      </c>
    </row>
    <row r="647" spans="1:10" x14ac:dyDescent="0.3">
      <c r="A647">
        <f t="shared" si="85"/>
        <v>640</v>
      </c>
      <c r="B647">
        <f t="shared" si="82"/>
        <v>639</v>
      </c>
      <c r="C647">
        <f t="shared" si="83"/>
        <v>54</v>
      </c>
      <c r="D647" s="18">
        <f t="shared" si="89"/>
        <v>1.267548395042343E-5</v>
      </c>
      <c r="E647" s="18">
        <f t="shared" si="86"/>
        <v>1.1406882682655351E-2</v>
      </c>
      <c r="F647" s="18">
        <f t="shared" si="81"/>
        <v>6.1120546440023233E-5</v>
      </c>
      <c r="H647">
        <f t="shared" si="87"/>
        <v>640</v>
      </c>
      <c r="I647" s="22">
        <f t="shared" si="88"/>
        <v>1779.4151560116579</v>
      </c>
      <c r="J647" s="18">
        <f t="shared" si="84"/>
        <v>1.2641662359955074E-5</v>
      </c>
    </row>
    <row r="648" spans="1:10" x14ac:dyDescent="0.3">
      <c r="A648">
        <f t="shared" si="85"/>
        <v>641</v>
      </c>
      <c r="B648">
        <f t="shared" si="82"/>
        <v>640</v>
      </c>
      <c r="C648">
        <f t="shared" si="83"/>
        <v>54</v>
      </c>
      <c r="D648" s="18">
        <f t="shared" si="89"/>
        <v>1.2641662359955074E-5</v>
      </c>
      <c r="E648" s="18">
        <f t="shared" si="86"/>
        <v>1.1394241020295395E-2</v>
      </c>
      <c r="F648" s="18">
        <f t="shared" ref="F648:F711" si="90">1/(1+$F$5)^B648</f>
        <v>6.0199494179083259E-5</v>
      </c>
      <c r="H648">
        <f t="shared" si="87"/>
        <v>641</v>
      </c>
      <c r="I648" s="22">
        <f t="shared" si="88"/>
        <v>1779.4167703453736</v>
      </c>
      <c r="J648" s="18">
        <f t="shared" si="84"/>
        <v>1.260798355415496E-5</v>
      </c>
    </row>
    <row r="649" spans="1:10" x14ac:dyDescent="0.3">
      <c r="A649">
        <f t="shared" si="85"/>
        <v>642</v>
      </c>
      <c r="B649">
        <f t="shared" ref="B649:B712" si="91">A649-1</f>
        <v>641</v>
      </c>
      <c r="C649">
        <f t="shared" ref="C649:C712" si="92">INT(B649/12)+1</f>
        <v>54</v>
      </c>
      <c r="D649" s="18">
        <f t="shared" si="89"/>
        <v>1.260798355415496E-5</v>
      </c>
      <c r="E649" s="18">
        <f t="shared" si="86"/>
        <v>1.1381633036741241E-2</v>
      </c>
      <c r="F649" s="18">
        <f t="shared" si="90"/>
        <v>5.9292321657720134E-5</v>
      </c>
      <c r="H649">
        <f t="shared" si="87"/>
        <v>642</v>
      </c>
      <c r="I649" s="22">
        <f t="shared" si="88"/>
        <v>1779.4183603519882</v>
      </c>
      <c r="J649" s="18">
        <f t="shared" ref="J649:J712" si="93">D650</f>
        <v>1.2574446709112192E-5</v>
      </c>
    </row>
    <row r="650" spans="1:10" x14ac:dyDescent="0.3">
      <c r="A650">
        <f t="shared" ref="A650:A713" si="94">A649+1</f>
        <v>643</v>
      </c>
      <c r="B650">
        <f t="shared" si="91"/>
        <v>642</v>
      </c>
      <c r="C650">
        <f t="shared" si="92"/>
        <v>54</v>
      </c>
      <c r="D650" s="18">
        <f t="shared" si="89"/>
        <v>1.2574446709112192E-5</v>
      </c>
      <c r="E650" s="18">
        <f t="shared" ref="E650:E713" si="95">E649-D650</f>
        <v>1.1369058590032129E-2</v>
      </c>
      <c r="F650" s="18">
        <f t="shared" si="90"/>
        <v>5.8398819716064353E-5</v>
      </c>
      <c r="H650">
        <f t="shared" ref="H650:H713" si="96">H649+1</f>
        <v>643</v>
      </c>
      <c r="I650" s="22">
        <f t="shared" ref="I650:I713" si="97">I649+$F$4*F650</f>
        <v>1779.4199263980972</v>
      </c>
      <c r="J650" s="18">
        <f t="shared" si="93"/>
        <v>1.2541051006942043E-5</v>
      </c>
    </row>
    <row r="651" spans="1:10" x14ac:dyDescent="0.3">
      <c r="A651">
        <f t="shared" si="94"/>
        <v>644</v>
      </c>
      <c r="B651">
        <f t="shared" si="91"/>
        <v>643</v>
      </c>
      <c r="C651">
        <f t="shared" si="92"/>
        <v>54</v>
      </c>
      <c r="D651" s="18">
        <f t="shared" ref="D651:D714" si="98">($B$2+B651-2)/($B$1+$B$2+B651-1)*D650</f>
        <v>1.2541051006942043E-5</v>
      </c>
      <c r="E651" s="18">
        <f t="shared" si="95"/>
        <v>1.1356517539025187E-2</v>
      </c>
      <c r="F651" s="18">
        <f t="shared" si="90"/>
        <v>5.7518782346167966E-5</v>
      </c>
      <c r="H651">
        <f t="shared" si="96"/>
        <v>644</v>
      </c>
      <c r="I651" s="22">
        <f t="shared" si="97"/>
        <v>1779.4214688447721</v>
      </c>
      <c r="J651" s="18">
        <f t="shared" si="93"/>
        <v>1.2507795635732597E-5</v>
      </c>
    </row>
    <row r="652" spans="1:10" x14ac:dyDescent="0.3">
      <c r="A652">
        <f t="shared" si="94"/>
        <v>645</v>
      </c>
      <c r="B652">
        <f t="shared" si="91"/>
        <v>644</v>
      </c>
      <c r="C652">
        <f t="shared" si="92"/>
        <v>54</v>
      </c>
      <c r="D652" s="18">
        <f t="shared" si="98"/>
        <v>1.2507795635732597E-5</v>
      </c>
      <c r="E652" s="18">
        <f t="shared" si="95"/>
        <v>1.1344009743389455E-2</v>
      </c>
      <c r="F652" s="18">
        <f t="shared" si="90"/>
        <v>5.6652006644507013E-5</v>
      </c>
      <c r="H652">
        <f t="shared" si="96"/>
        <v>645</v>
      </c>
      <c r="I652" s="22">
        <f t="shared" si="97"/>
        <v>1779.422988047643</v>
      </c>
      <c r="J652" s="18">
        <f t="shared" si="93"/>
        <v>1.2474679789491951E-5</v>
      </c>
    </row>
    <row r="653" spans="1:10" x14ac:dyDescent="0.3">
      <c r="A653">
        <f t="shared" si="94"/>
        <v>646</v>
      </c>
      <c r="B653">
        <f t="shared" si="91"/>
        <v>645</v>
      </c>
      <c r="C653">
        <f t="shared" si="92"/>
        <v>54</v>
      </c>
      <c r="D653" s="18">
        <f t="shared" si="98"/>
        <v>1.2474679789491951E-5</v>
      </c>
      <c r="E653" s="18">
        <f t="shared" si="95"/>
        <v>1.1331535063599962E-2</v>
      </c>
      <c r="F653" s="18">
        <f t="shared" si="90"/>
        <v>5.5798292765199457E-5</v>
      </c>
      <c r="H653">
        <f t="shared" si="96"/>
        <v>646</v>
      </c>
      <c r="I653" s="22">
        <f t="shared" si="97"/>
        <v>1779.4244843569811</v>
      </c>
      <c r="J653" s="18">
        <f t="shared" si="93"/>
        <v>1.2441702668095979E-5</v>
      </c>
    </row>
    <row r="654" spans="1:10" x14ac:dyDescent="0.3">
      <c r="A654">
        <f t="shared" si="94"/>
        <v>647</v>
      </c>
      <c r="B654">
        <f t="shared" si="91"/>
        <v>646</v>
      </c>
      <c r="C654">
        <f t="shared" si="92"/>
        <v>54</v>
      </c>
      <c r="D654" s="18">
        <f t="shared" si="98"/>
        <v>1.2441702668095979E-5</v>
      </c>
      <c r="E654" s="18">
        <f t="shared" si="95"/>
        <v>1.1319093360931867E-2</v>
      </c>
      <c r="F654" s="18">
        <f t="shared" si="90"/>
        <v>5.4957443873928352E-5</v>
      </c>
      <c r="H654">
        <f t="shared" si="96"/>
        <v>647</v>
      </c>
      <c r="I654" s="22">
        <f t="shared" si="97"/>
        <v>1779.4259581177789</v>
      </c>
      <c r="J654" s="18">
        <f t="shared" si="93"/>
        <v>1.240886347723661E-5</v>
      </c>
    </row>
    <row r="655" spans="1:10" x14ac:dyDescent="0.3">
      <c r="A655">
        <f t="shared" si="94"/>
        <v>648</v>
      </c>
      <c r="B655">
        <f t="shared" si="91"/>
        <v>647</v>
      </c>
      <c r="C655">
        <f t="shared" si="92"/>
        <v>54</v>
      </c>
      <c r="D655" s="18">
        <f t="shared" si="98"/>
        <v>1.240886347723661E-5</v>
      </c>
      <c r="E655" s="18">
        <f t="shared" si="95"/>
        <v>1.130668449745463E-2</v>
      </c>
      <c r="F655" s="18">
        <f t="shared" si="90"/>
        <v>5.4129266102559194E-5</v>
      </c>
      <c r="H655">
        <f t="shared" si="96"/>
        <v>648</v>
      </c>
      <c r="I655" s="22">
        <f t="shared" si="97"/>
        <v>1779.4274096698305</v>
      </c>
      <c r="J655" s="18">
        <f t="shared" si="93"/>
        <v>1.2376161428370665E-5</v>
      </c>
    </row>
    <row r="656" spans="1:10" x14ac:dyDescent="0.3">
      <c r="A656">
        <f t="shared" si="94"/>
        <v>649</v>
      </c>
      <c r="B656">
        <f t="shared" si="91"/>
        <v>648</v>
      </c>
      <c r="C656">
        <f t="shared" si="92"/>
        <v>55</v>
      </c>
      <c r="D656" s="18">
        <f t="shared" si="98"/>
        <v>1.2376161428370665E-5</v>
      </c>
      <c r="E656" s="18">
        <f t="shared" si="95"/>
        <v>1.129430833602626E-2</v>
      </c>
      <c r="F656" s="18">
        <f t="shared" si="90"/>
        <v>5.3313568504441239E-5</v>
      </c>
      <c r="H656">
        <f t="shared" si="96"/>
        <v>649</v>
      </c>
      <c r="I656" s="22">
        <f t="shared" si="97"/>
        <v>1779.4288393478089</v>
      </c>
      <c r="J656" s="18">
        <f t="shared" si="93"/>
        <v>1.2343595738669208E-5</v>
      </c>
    </row>
    <row r="657" spans="1:10" x14ac:dyDescent="0.3">
      <c r="A657">
        <f t="shared" si="94"/>
        <v>650</v>
      </c>
      <c r="B657">
        <f t="shared" si="91"/>
        <v>649</v>
      </c>
      <c r="C657">
        <f t="shared" si="92"/>
        <v>55</v>
      </c>
      <c r="D657" s="18">
        <f t="shared" si="98"/>
        <v>1.2343595738669208E-5</v>
      </c>
      <c r="E657" s="18">
        <f t="shared" si="95"/>
        <v>1.128196474028759E-2</v>
      </c>
      <c r="F657" s="18">
        <f t="shared" si="90"/>
        <v>5.2510163010382391E-5</v>
      </c>
      <c r="H657">
        <f t="shared" si="96"/>
        <v>650</v>
      </c>
      <c r="I657" s="22">
        <f t="shared" si="97"/>
        <v>1779.4302474813442</v>
      </c>
      <c r="J657" s="18">
        <f t="shared" si="93"/>
        <v>1.2311165630967423E-5</v>
      </c>
    </row>
    <row r="658" spans="1:10" x14ac:dyDescent="0.3">
      <c r="A658">
        <f t="shared" si="94"/>
        <v>651</v>
      </c>
      <c r="B658">
        <f t="shared" si="91"/>
        <v>650</v>
      </c>
      <c r="C658">
        <f t="shared" si="92"/>
        <v>55</v>
      </c>
      <c r="D658" s="18">
        <f t="shared" si="98"/>
        <v>1.2311165630967423E-5</v>
      </c>
      <c r="E658" s="18">
        <f t="shared" si="95"/>
        <v>1.1269653574656622E-2</v>
      </c>
      <c r="F658" s="18">
        <f t="shared" si="90"/>
        <v>5.1718864385287497E-5</v>
      </c>
      <c r="H658">
        <f t="shared" si="96"/>
        <v>651</v>
      </c>
      <c r="I658" s="22">
        <f t="shared" si="97"/>
        <v>1779.4316343950991</v>
      </c>
      <c r="J658" s="18">
        <f t="shared" si="93"/>
        <v>1.2278870333715011E-5</v>
      </c>
    </row>
    <row r="659" spans="1:10" x14ac:dyDescent="0.3">
      <c r="A659">
        <f t="shared" si="94"/>
        <v>652</v>
      </c>
      <c r="B659">
        <f t="shared" si="91"/>
        <v>651</v>
      </c>
      <c r="C659">
        <f t="shared" si="92"/>
        <v>55</v>
      </c>
      <c r="D659" s="18">
        <f t="shared" si="98"/>
        <v>1.2278870333715011E-5</v>
      </c>
      <c r="E659" s="18">
        <f t="shared" si="95"/>
        <v>1.1257374704322906E-2</v>
      </c>
      <c r="F659" s="18">
        <f t="shared" si="90"/>
        <v>5.0939490185450093E-5</v>
      </c>
      <c r="H659">
        <f t="shared" si="96"/>
        <v>652</v>
      </c>
      <c r="I659" s="22">
        <f t="shared" si="97"/>
        <v>1779.4330004088438</v>
      </c>
      <c r="J659" s="18">
        <f t="shared" si="93"/>
        <v>1.2246709080927088E-5</v>
      </c>
    </row>
    <row r="660" spans="1:10" x14ac:dyDescent="0.3">
      <c r="A660">
        <f t="shared" si="94"/>
        <v>653</v>
      </c>
      <c r="B660">
        <f t="shared" si="91"/>
        <v>652</v>
      </c>
      <c r="C660">
        <f t="shared" si="92"/>
        <v>55</v>
      </c>
      <c r="D660" s="18">
        <f t="shared" si="98"/>
        <v>1.2246709080927088E-5</v>
      </c>
      <c r="E660" s="18">
        <f t="shared" si="95"/>
        <v>1.124512799524198E-2</v>
      </c>
      <c r="F660" s="18">
        <f t="shared" si="90"/>
        <v>5.0171860716487833E-5</v>
      </c>
      <c r="H660">
        <f t="shared" si="96"/>
        <v>653</v>
      </c>
      <c r="I660" s="22">
        <f t="shared" si="97"/>
        <v>1779.4343458375295</v>
      </c>
      <c r="J660" s="18">
        <f t="shared" si="93"/>
        <v>1.22146811121356E-5</v>
      </c>
    </row>
    <row r="661" spans="1:10" x14ac:dyDescent="0.3">
      <c r="A661">
        <f t="shared" si="94"/>
        <v>654</v>
      </c>
      <c r="B661">
        <f t="shared" si="91"/>
        <v>653</v>
      </c>
      <c r="C661">
        <f t="shared" si="92"/>
        <v>55</v>
      </c>
      <c r="D661" s="18">
        <f t="shared" si="98"/>
        <v>1.22146811121356E-5</v>
      </c>
      <c r="E661" s="18">
        <f t="shared" si="95"/>
        <v>1.1232913314129844E-2</v>
      </c>
      <c r="F661" s="18">
        <f t="shared" si="90"/>
        <v>4.9415798991911573E-5</v>
      </c>
      <c r="H661">
        <f t="shared" si="96"/>
        <v>654</v>
      </c>
      <c r="I661" s="22">
        <f t="shared" si="97"/>
        <v>1779.4356709913616</v>
      </c>
      <c r="J661" s="18">
        <f t="shared" si="93"/>
        <v>1.2182785672341215E-5</v>
      </c>
    </row>
    <row r="662" spans="1:10" x14ac:dyDescent="0.3">
      <c r="A662">
        <f t="shared" si="94"/>
        <v>655</v>
      </c>
      <c r="B662">
        <f t="shared" si="91"/>
        <v>654</v>
      </c>
      <c r="C662">
        <f t="shared" si="92"/>
        <v>55</v>
      </c>
      <c r="D662" s="18">
        <f t="shared" si="98"/>
        <v>1.2182785672341215E-5</v>
      </c>
      <c r="E662" s="18">
        <f t="shared" si="95"/>
        <v>1.1220730528457503E-2</v>
      </c>
      <c r="F662" s="18">
        <f t="shared" si="90"/>
        <v>4.8671130692319104E-5</v>
      </c>
      <c r="H662">
        <f t="shared" si="96"/>
        <v>655</v>
      </c>
      <c r="I662" s="22">
        <f t="shared" si="97"/>
        <v>1779.4369761758708</v>
      </c>
      <c r="J662" s="18">
        <f t="shared" si="93"/>
        <v>1.2151022011965731E-5</v>
      </c>
    </row>
    <row r="663" spans="1:10" x14ac:dyDescent="0.3">
      <c r="A663">
        <f t="shared" si="94"/>
        <v>656</v>
      </c>
      <c r="B663">
        <f t="shared" si="91"/>
        <v>655</v>
      </c>
      <c r="C663">
        <f t="shared" si="92"/>
        <v>55</v>
      </c>
      <c r="D663" s="18">
        <f t="shared" si="98"/>
        <v>1.2151022011965731E-5</v>
      </c>
      <c r="E663" s="18">
        <f t="shared" si="95"/>
        <v>1.1208579506445538E-2</v>
      </c>
      <c r="F663" s="18">
        <f t="shared" si="90"/>
        <v>4.793768412520348E-5</v>
      </c>
      <c r="H663">
        <f t="shared" si="96"/>
        <v>656</v>
      </c>
      <c r="I663" s="22">
        <f t="shared" si="97"/>
        <v>1779.4382616919834</v>
      </c>
      <c r="J663" s="18">
        <f t="shared" si="93"/>
        <v>1.2119389386804954E-5</v>
      </c>
    </row>
    <row r="664" spans="1:10" x14ac:dyDescent="0.3">
      <c r="A664">
        <f t="shared" si="94"/>
        <v>657</v>
      </c>
      <c r="B664">
        <f t="shared" si="91"/>
        <v>656</v>
      </c>
      <c r="C664">
        <f t="shared" si="92"/>
        <v>55</v>
      </c>
      <c r="D664" s="18">
        <f t="shared" si="98"/>
        <v>1.2119389386804954E-5</v>
      </c>
      <c r="E664" s="18">
        <f t="shared" si="95"/>
        <v>1.1196460117058733E-2</v>
      </c>
      <c r="F664" s="18">
        <f t="shared" si="90"/>
        <v>4.7215290185367368E-5</v>
      </c>
      <c r="H664">
        <f t="shared" si="96"/>
        <v>657</v>
      </c>
      <c r="I664" s="22">
        <f t="shared" si="97"/>
        <v>1779.4395278360912</v>
      </c>
      <c r="J664" s="18">
        <f t="shared" si="93"/>
        <v>1.2087887057982063E-5</v>
      </c>
    </row>
    <row r="665" spans="1:10" x14ac:dyDescent="0.3">
      <c r="A665">
        <f t="shared" si="94"/>
        <v>658</v>
      </c>
      <c r="B665">
        <f t="shared" si="91"/>
        <v>657</v>
      </c>
      <c r="C665">
        <f t="shared" si="92"/>
        <v>55</v>
      </c>
      <c r="D665" s="18">
        <f t="shared" si="98"/>
        <v>1.2087887057982063E-5</v>
      </c>
      <c r="E665" s="18">
        <f t="shared" si="95"/>
        <v>1.1184372230000751E-2</v>
      </c>
      <c r="F665" s="18">
        <f t="shared" si="90"/>
        <v>4.6503782315933577E-5</v>
      </c>
      <c r="H665">
        <f t="shared" si="96"/>
        <v>658</v>
      </c>
      <c r="I665" s="22">
        <f t="shared" si="97"/>
        <v>1779.4407749001193</v>
      </c>
      <c r="J665" s="18">
        <f t="shared" si="93"/>
        <v>1.2056514291901444E-5</v>
      </c>
    </row>
    <row r="666" spans="1:10" x14ac:dyDescent="0.3">
      <c r="A666">
        <f t="shared" si="94"/>
        <v>659</v>
      </c>
      <c r="B666">
        <f t="shared" si="91"/>
        <v>658</v>
      </c>
      <c r="C666">
        <f t="shared" si="92"/>
        <v>55</v>
      </c>
      <c r="D666" s="18">
        <f t="shared" si="98"/>
        <v>1.2056514291901444E-5</v>
      </c>
      <c r="E666" s="18">
        <f t="shared" si="95"/>
        <v>1.117231571570885E-2</v>
      </c>
      <c r="F666" s="18">
        <f t="shared" si="90"/>
        <v>4.5802996469943431E-5</v>
      </c>
      <c r="H666">
        <f t="shared" si="96"/>
        <v>659</v>
      </c>
      <c r="I666" s="22">
        <f t="shared" si="97"/>
        <v>1779.4420031715938</v>
      </c>
      <c r="J666" s="18">
        <f t="shared" si="93"/>
        <v>1.2025270360203003E-5</v>
      </c>
    </row>
    <row r="667" spans="1:10" x14ac:dyDescent="0.3">
      <c r="A667">
        <f t="shared" si="94"/>
        <v>660</v>
      </c>
      <c r="B667">
        <f t="shared" si="91"/>
        <v>659</v>
      </c>
      <c r="C667">
        <f t="shared" si="92"/>
        <v>55</v>
      </c>
      <c r="D667" s="18">
        <f t="shared" si="98"/>
        <v>1.2025270360203003E-5</v>
      </c>
      <c r="E667" s="18">
        <f t="shared" si="95"/>
        <v>1.1160290445348647E-2</v>
      </c>
      <c r="F667" s="18">
        <f t="shared" si="90"/>
        <v>4.5112771072533661E-5</v>
      </c>
      <c r="H667">
        <f t="shared" si="96"/>
        <v>660</v>
      </c>
      <c r="I667" s="22">
        <f t="shared" si="97"/>
        <v>1779.4432129337081</v>
      </c>
      <c r="J667" s="18">
        <f t="shared" si="93"/>
        <v>1.1994154539716936E-5</v>
      </c>
    </row>
    <row r="668" spans="1:10" x14ac:dyDescent="0.3">
      <c r="A668">
        <f t="shared" si="94"/>
        <v>661</v>
      </c>
      <c r="B668">
        <f t="shared" si="91"/>
        <v>660</v>
      </c>
      <c r="C668">
        <f t="shared" si="92"/>
        <v>56</v>
      </c>
      <c r="D668" s="18">
        <f t="shared" si="98"/>
        <v>1.1994154539716936E-5</v>
      </c>
      <c r="E668" s="18">
        <f t="shared" si="95"/>
        <v>1.1148296290808929E-2</v>
      </c>
      <c r="F668" s="18">
        <f t="shared" si="90"/>
        <v>4.4432946983683314E-5</v>
      </c>
      <c r="H668">
        <f t="shared" si="96"/>
        <v>661</v>
      </c>
      <c r="I668" s="22">
        <f t="shared" si="97"/>
        <v>1779.4444044653876</v>
      </c>
      <c r="J668" s="18">
        <f t="shared" si="93"/>
        <v>1.1963166112418956E-5</v>
      </c>
    </row>
    <row r="669" spans="1:10" x14ac:dyDescent="0.3">
      <c r="A669">
        <f t="shared" si="94"/>
        <v>662</v>
      </c>
      <c r="B669">
        <f t="shared" si="91"/>
        <v>661</v>
      </c>
      <c r="C669">
        <f t="shared" si="92"/>
        <v>56</v>
      </c>
      <c r="D669" s="18">
        <f t="shared" si="98"/>
        <v>1.1963166112418956E-5</v>
      </c>
      <c r="E669" s="18">
        <f t="shared" si="95"/>
        <v>1.113633312469651E-2</v>
      </c>
      <c r="F669" s="18">
        <f t="shared" si="90"/>
        <v>4.376336746152202E-5</v>
      </c>
      <c r="H669">
        <f t="shared" si="96"/>
        <v>662</v>
      </c>
      <c r="I669" s="22">
        <f t="shared" si="97"/>
        <v>1779.4455780413548</v>
      </c>
      <c r="J669" s="18">
        <f t="shared" si="93"/>
        <v>1.1932304365385978E-5</v>
      </c>
    </row>
    <row r="670" spans="1:10" x14ac:dyDescent="0.3">
      <c r="A670">
        <f t="shared" si="94"/>
        <v>663</v>
      </c>
      <c r="B670">
        <f t="shared" si="91"/>
        <v>662</v>
      </c>
      <c r="C670">
        <f t="shared" si="92"/>
        <v>56</v>
      </c>
      <c r="D670" s="18">
        <f t="shared" si="98"/>
        <v>1.1932304365385978E-5</v>
      </c>
      <c r="E670" s="18">
        <f t="shared" si="95"/>
        <v>1.1124400820331124E-2</v>
      </c>
      <c r="F670" s="18">
        <f t="shared" si="90"/>
        <v>4.3103878126191299E-5</v>
      </c>
      <c r="H670">
        <f t="shared" si="96"/>
        <v>663</v>
      </c>
      <c r="I670" s="22">
        <f t="shared" si="97"/>
        <v>1779.4467339321923</v>
      </c>
      <c r="J670" s="18">
        <f t="shared" si="93"/>
        <v>1.1901568590752249E-5</v>
      </c>
    </row>
    <row r="671" spans="1:10" x14ac:dyDescent="0.3">
      <c r="A671">
        <f t="shared" si="94"/>
        <v>664</v>
      </c>
      <c r="B671">
        <f t="shared" si="91"/>
        <v>663</v>
      </c>
      <c r="C671">
        <f t="shared" si="92"/>
        <v>56</v>
      </c>
      <c r="D671" s="18">
        <f t="shared" si="98"/>
        <v>1.1901568590752249E-5</v>
      </c>
      <c r="E671" s="18">
        <f t="shared" si="95"/>
        <v>1.1112499251740371E-2</v>
      </c>
      <c r="F671" s="18">
        <f t="shared" si="90"/>
        <v>4.2454326924250262E-5</v>
      </c>
      <c r="H671">
        <f t="shared" si="96"/>
        <v>664</v>
      </c>
      <c r="I671" s="22">
        <f t="shared" si="97"/>
        <v>1779.4478724044047</v>
      </c>
      <c r="J671" s="18">
        <f t="shared" si="93"/>
        <v>1.1870958085665921E-5</v>
      </c>
    </row>
    <row r="672" spans="1:10" x14ac:dyDescent="0.3">
      <c r="A672">
        <f t="shared" si="94"/>
        <v>665</v>
      </c>
      <c r="B672">
        <f t="shared" si="91"/>
        <v>664</v>
      </c>
      <c r="C672">
        <f t="shared" si="92"/>
        <v>56</v>
      </c>
      <c r="D672" s="18">
        <f t="shared" si="98"/>
        <v>1.1870958085665921E-5</v>
      </c>
      <c r="E672" s="18">
        <f t="shared" si="95"/>
        <v>1.1100628293654706E-2</v>
      </c>
      <c r="F672" s="18">
        <f t="shared" si="90"/>
        <v>4.1814564093617916E-5</v>
      </c>
      <c r="H672">
        <f t="shared" si="96"/>
        <v>665</v>
      </c>
      <c r="I672" s="22">
        <f t="shared" si="97"/>
        <v>1779.4489937204812</v>
      </c>
      <c r="J672" s="18">
        <f t="shared" si="93"/>
        <v>1.1840472152246066E-5</v>
      </c>
    </row>
    <row r="673" spans="1:10" x14ac:dyDescent="0.3">
      <c r="A673">
        <f t="shared" si="94"/>
        <v>666</v>
      </c>
      <c r="B673">
        <f t="shared" si="91"/>
        <v>665</v>
      </c>
      <c r="C673">
        <f t="shared" si="92"/>
        <v>56</v>
      </c>
      <c r="D673" s="18">
        <f t="shared" si="98"/>
        <v>1.1840472152246066E-5</v>
      </c>
      <c r="E673" s="18">
        <f t="shared" si="95"/>
        <v>1.1088787821502459E-2</v>
      </c>
      <c r="F673" s="18">
        <f t="shared" si="90"/>
        <v>4.1184442129043538E-5</v>
      </c>
      <c r="H673">
        <f t="shared" si="96"/>
        <v>666</v>
      </c>
      <c r="I673" s="22">
        <f t="shared" si="97"/>
        <v>1779.4500981389551</v>
      </c>
      <c r="J673" s="18">
        <f t="shared" si="93"/>
        <v>1.1810110097540113E-5</v>
      </c>
    </row>
    <row r="674" spans="1:10" x14ac:dyDescent="0.3">
      <c r="A674">
        <f t="shared" si="94"/>
        <v>667</v>
      </c>
      <c r="B674">
        <f t="shared" si="91"/>
        <v>666</v>
      </c>
      <c r="C674">
        <f t="shared" si="92"/>
        <v>56</v>
      </c>
      <c r="D674" s="18">
        <f t="shared" si="98"/>
        <v>1.1810110097540113E-5</v>
      </c>
      <c r="E674" s="18">
        <f t="shared" si="95"/>
        <v>1.1076977711404919E-2</v>
      </c>
      <c r="F674" s="18">
        <f t="shared" si="90"/>
        <v>4.0563815748097643E-5</v>
      </c>
      <c r="H674">
        <f t="shared" si="96"/>
        <v>667</v>
      </c>
      <c r="I674" s="22">
        <f t="shared" si="97"/>
        <v>1779.4511859144638</v>
      </c>
      <c r="J674" s="18">
        <f t="shared" si="93"/>
        <v>1.1779871233481723E-5</v>
      </c>
    </row>
    <row r="675" spans="1:10" x14ac:dyDescent="0.3">
      <c r="A675">
        <f t="shared" si="94"/>
        <v>668</v>
      </c>
      <c r="B675">
        <f t="shared" si="91"/>
        <v>667</v>
      </c>
      <c r="C675">
        <f t="shared" si="92"/>
        <v>56</v>
      </c>
      <c r="D675" s="18">
        <f t="shared" si="98"/>
        <v>1.1779871233481723E-5</v>
      </c>
      <c r="E675" s="18">
        <f t="shared" si="95"/>
        <v>1.1065197840171438E-2</v>
      </c>
      <c r="F675" s="18">
        <f t="shared" si="90"/>
        <v>3.9952541857675218E-5</v>
      </c>
      <c r="H675">
        <f t="shared" si="96"/>
        <v>668</v>
      </c>
      <c r="I675" s="22">
        <f t="shared" si="97"/>
        <v>1779.4522572978074</v>
      </c>
      <c r="J675" s="18">
        <f t="shared" si="93"/>
        <v>1.1749754876849083E-5</v>
      </c>
    </row>
    <row r="676" spans="1:10" x14ac:dyDescent="0.3">
      <c r="A676">
        <f t="shared" si="94"/>
        <v>669</v>
      </c>
      <c r="B676">
        <f t="shared" si="91"/>
        <v>668</v>
      </c>
      <c r="C676">
        <f t="shared" si="92"/>
        <v>56</v>
      </c>
      <c r="D676" s="18">
        <f t="shared" si="98"/>
        <v>1.1749754876849083E-5</v>
      </c>
      <c r="E676" s="18">
        <f t="shared" si="95"/>
        <v>1.105344808529459E-2</v>
      </c>
      <c r="F676" s="18">
        <f t="shared" si="90"/>
        <v>3.9350479521003845E-5</v>
      </c>
      <c r="H676">
        <f t="shared" si="96"/>
        <v>669</v>
      </c>
      <c r="I676" s="22">
        <f t="shared" si="97"/>
        <v>1779.4533125360065</v>
      </c>
      <c r="J676" s="18">
        <f t="shared" si="93"/>
        <v>1.1719760349223615E-5</v>
      </c>
    </row>
    <row r="677" spans="1:10" x14ac:dyDescent="0.3">
      <c r="A677">
        <f t="shared" si="94"/>
        <v>670</v>
      </c>
      <c r="B677">
        <f t="shared" si="91"/>
        <v>669</v>
      </c>
      <c r="C677">
        <f t="shared" si="92"/>
        <v>56</v>
      </c>
      <c r="D677" s="18">
        <f t="shared" si="98"/>
        <v>1.1719760349223615E-5</v>
      </c>
      <c r="E677" s="18">
        <f t="shared" si="95"/>
        <v>1.1041728324945366E-2</v>
      </c>
      <c r="F677" s="18">
        <f t="shared" si="90"/>
        <v>3.8757489925149063E-5</v>
      </c>
      <c r="H677">
        <f t="shared" si="96"/>
        <v>670</v>
      </c>
      <c r="I677" s="22">
        <f t="shared" si="97"/>
        <v>1779.4543518723592</v>
      </c>
      <c r="J677" s="18">
        <f t="shared" si="93"/>
        <v>1.1689886976949102E-5</v>
      </c>
    </row>
    <row r="678" spans="1:10" x14ac:dyDescent="0.3">
      <c r="A678">
        <f t="shared" si="94"/>
        <v>671</v>
      </c>
      <c r="B678">
        <f t="shared" si="91"/>
        <v>670</v>
      </c>
      <c r="C678">
        <f t="shared" si="92"/>
        <v>56</v>
      </c>
      <c r="D678" s="18">
        <f t="shared" si="98"/>
        <v>1.1689886976949102E-5</v>
      </c>
      <c r="E678" s="18">
        <f t="shared" si="95"/>
        <v>1.1030038437968417E-2</v>
      </c>
      <c r="F678" s="18">
        <f t="shared" si="90"/>
        <v>3.8173436349009221E-5</v>
      </c>
      <c r="H678">
        <f t="shared" si="96"/>
        <v>671</v>
      </c>
      <c r="I678" s="22">
        <f t="shared" si="97"/>
        <v>1779.4553755464976</v>
      </c>
      <c r="J678" s="18">
        <f t="shared" si="93"/>
        <v>1.1660134091091221E-5</v>
      </c>
    </row>
    <row r="679" spans="1:10" x14ac:dyDescent="0.3">
      <c r="A679">
        <f t="shared" si="94"/>
        <v>672</v>
      </c>
      <c r="B679">
        <f t="shared" si="91"/>
        <v>671</v>
      </c>
      <c r="C679">
        <f t="shared" si="92"/>
        <v>56</v>
      </c>
      <c r="D679" s="18">
        <f t="shared" si="98"/>
        <v>1.1660134091091221E-5</v>
      </c>
      <c r="E679" s="18">
        <f t="shared" si="95"/>
        <v>1.1018378303877327E-2</v>
      </c>
      <c r="F679" s="18">
        <f t="shared" si="90"/>
        <v>3.7598184131792789E-5</v>
      </c>
      <c r="H679">
        <f t="shared" si="96"/>
        <v>672</v>
      </c>
      <c r="I679" s="22">
        <f t="shared" si="97"/>
        <v>1779.4563837944427</v>
      </c>
      <c r="J679" s="18">
        <f t="shared" si="93"/>
        <v>1.1630501027397473E-5</v>
      </c>
    </row>
    <row r="680" spans="1:10" x14ac:dyDescent="0.3">
      <c r="A680">
        <f t="shared" si="94"/>
        <v>673</v>
      </c>
      <c r="B680">
        <f t="shared" si="91"/>
        <v>672</v>
      </c>
      <c r="C680">
        <f t="shared" si="92"/>
        <v>57</v>
      </c>
      <c r="D680" s="18">
        <f t="shared" si="98"/>
        <v>1.1630501027397473E-5</v>
      </c>
      <c r="E680" s="18">
        <f t="shared" si="95"/>
        <v>1.100674780284993E-2</v>
      </c>
      <c r="F680" s="18">
        <f t="shared" si="90"/>
        <v>3.7031600641970648E-5</v>
      </c>
      <c r="H680">
        <f t="shared" si="96"/>
        <v>673</v>
      </c>
      <c r="I680" s="22">
        <f t="shared" si="97"/>
        <v>1779.4573768486582</v>
      </c>
      <c r="J680" s="18">
        <f t="shared" si="93"/>
        <v>1.1600987126257524E-5</v>
      </c>
    </row>
    <row r="681" spans="1:10" x14ac:dyDescent="0.3">
      <c r="A681">
        <f t="shared" si="94"/>
        <v>674</v>
      </c>
      <c r="B681">
        <f t="shared" si="91"/>
        <v>673</v>
      </c>
      <c r="C681">
        <f t="shared" si="92"/>
        <v>57</v>
      </c>
      <c r="D681" s="18">
        <f t="shared" si="98"/>
        <v>1.1600987126257524E-5</v>
      </c>
      <c r="E681" s="18">
        <f t="shared" si="95"/>
        <v>1.0995146815723672E-2</v>
      </c>
      <c r="F681" s="18">
        <f t="shared" si="90"/>
        <v>3.647355524669619E-5</v>
      </c>
      <c r="H681">
        <f t="shared" si="96"/>
        <v>674</v>
      </c>
      <c r="I681" s="22">
        <f t="shared" si="97"/>
        <v>1779.4583549381052</v>
      </c>
      <c r="J681" s="18">
        <f t="shared" si="93"/>
        <v>1.1571591732663931E-5</v>
      </c>
    </row>
    <row r="682" spans="1:10" x14ac:dyDescent="0.3">
      <c r="A682">
        <f t="shared" si="94"/>
        <v>675</v>
      </c>
      <c r="B682">
        <f t="shared" si="91"/>
        <v>674</v>
      </c>
      <c r="C682">
        <f t="shared" si="92"/>
        <v>57</v>
      </c>
      <c r="D682" s="18">
        <f t="shared" si="98"/>
        <v>1.1571591732663931E-5</v>
      </c>
      <c r="E682" s="18">
        <f t="shared" si="95"/>
        <v>1.0983575223991007E-2</v>
      </c>
      <c r="F682" s="18">
        <f t="shared" si="90"/>
        <v>3.5923919281686379E-5</v>
      </c>
      <c r="H682">
        <f t="shared" si="96"/>
        <v>675</v>
      </c>
      <c r="I682" s="22">
        <f t="shared" si="97"/>
        <v>1779.4593182882943</v>
      </c>
      <c r="J682" s="18">
        <f t="shared" si="93"/>
        <v>1.1542314196173266E-5</v>
      </c>
    </row>
    <row r="683" spans="1:10" x14ac:dyDescent="0.3">
      <c r="A683">
        <f t="shared" si="94"/>
        <v>676</v>
      </c>
      <c r="B683">
        <f t="shared" si="91"/>
        <v>675</v>
      </c>
      <c r="C683">
        <f t="shared" si="92"/>
        <v>57</v>
      </c>
      <c r="D683" s="18">
        <f t="shared" si="98"/>
        <v>1.1542314196173266E-5</v>
      </c>
      <c r="E683" s="18">
        <f t="shared" si="95"/>
        <v>1.0972032909794833E-2</v>
      </c>
      <c r="F683" s="18">
        <f t="shared" si="90"/>
        <v>3.5382566021556564E-5</v>
      </c>
      <c r="H683">
        <f t="shared" si="96"/>
        <v>676</v>
      </c>
      <c r="I683" s="22">
        <f t="shared" si="97"/>
        <v>1779.4602671213377</v>
      </c>
      <c r="J683" s="18">
        <f t="shared" si="93"/>
        <v>1.1513153870867609E-5</v>
      </c>
    </row>
    <row r="684" spans="1:10" x14ac:dyDescent="0.3">
      <c r="A684">
        <f t="shared" si="94"/>
        <v>677</v>
      </c>
      <c r="B684">
        <f t="shared" si="91"/>
        <v>676</v>
      </c>
      <c r="C684">
        <f t="shared" si="92"/>
        <v>57</v>
      </c>
      <c r="D684" s="18">
        <f t="shared" si="98"/>
        <v>1.1513153870867609E-5</v>
      </c>
      <c r="E684" s="18">
        <f t="shared" si="95"/>
        <v>1.0960519755923966E-2</v>
      </c>
      <c r="F684" s="18">
        <f t="shared" si="90"/>
        <v>3.4849370650602351E-5</v>
      </c>
      <c r="H684">
        <f t="shared" si="96"/>
        <v>677</v>
      </c>
      <c r="I684" s="22">
        <f t="shared" si="97"/>
        <v>1779.4612016560009</v>
      </c>
      <c r="J684" s="18">
        <f t="shared" si="93"/>
        <v>1.1484110115316442E-5</v>
      </c>
    </row>
    <row r="685" spans="1:10" x14ac:dyDescent="0.3">
      <c r="A685">
        <f t="shared" si="94"/>
        <v>678</v>
      </c>
      <c r="B685">
        <f t="shared" si="91"/>
        <v>677</v>
      </c>
      <c r="C685">
        <f t="shared" si="92"/>
        <v>57</v>
      </c>
      <c r="D685" s="18">
        <f t="shared" si="98"/>
        <v>1.1484110115316442E-5</v>
      </c>
      <c r="E685" s="18">
        <f t="shared" si="95"/>
        <v>1.0949035645808649E-2</v>
      </c>
      <c r="F685" s="18">
        <f t="shared" si="90"/>
        <v>3.4324210234021813E-5</v>
      </c>
      <c r="H685">
        <f t="shared" si="96"/>
        <v>678</v>
      </c>
      <c r="I685" s="22">
        <f t="shared" si="97"/>
        <v>1779.4621221077523</v>
      </c>
      <c r="J685" s="18">
        <f t="shared" si="93"/>
        <v>1.1455182292538914E-5</v>
      </c>
    </row>
    <row r="686" spans="1:10" x14ac:dyDescent="0.3">
      <c r="A686">
        <f t="shared" si="94"/>
        <v>679</v>
      </c>
      <c r="B686">
        <f t="shared" si="91"/>
        <v>678</v>
      </c>
      <c r="C686">
        <f t="shared" si="92"/>
        <v>57</v>
      </c>
      <c r="D686" s="18">
        <f t="shared" si="98"/>
        <v>1.1455182292538914E-5</v>
      </c>
      <c r="E686" s="18">
        <f t="shared" si="95"/>
        <v>1.093758046351611E-2</v>
      </c>
      <c r="F686" s="18">
        <f t="shared" si="90"/>
        <v>3.3806963689571374E-5</v>
      </c>
      <c r="H686">
        <f t="shared" si="96"/>
        <v>679</v>
      </c>
      <c r="I686" s="22">
        <f t="shared" si="97"/>
        <v>1779.4630286888134</v>
      </c>
      <c r="J686" s="18">
        <f t="shared" si="93"/>
        <v>1.1426369769966464E-5</v>
      </c>
    </row>
    <row r="687" spans="1:10" x14ac:dyDescent="0.3">
      <c r="A687">
        <f t="shared" si="94"/>
        <v>680</v>
      </c>
      <c r="B687">
        <f t="shared" si="91"/>
        <v>679</v>
      </c>
      <c r="C687">
        <f t="shared" si="92"/>
        <v>57</v>
      </c>
      <c r="D687" s="18">
        <f t="shared" si="98"/>
        <v>1.1426369769966464E-5</v>
      </c>
      <c r="E687" s="18">
        <f t="shared" si="95"/>
        <v>1.0926154093746143E-2</v>
      </c>
      <c r="F687" s="18">
        <f t="shared" si="90"/>
        <v>3.3297511759648747E-5</v>
      </c>
      <c r="H687">
        <f t="shared" si="96"/>
        <v>680</v>
      </c>
      <c r="I687" s="22">
        <f t="shared" si="97"/>
        <v>1779.4639216082078</v>
      </c>
      <c r="J687" s="18">
        <f t="shared" si="93"/>
        <v>1.1397671919405833E-5</v>
      </c>
    </row>
    <row r="688" spans="1:10" x14ac:dyDescent="0.3">
      <c r="A688">
        <f t="shared" si="94"/>
        <v>681</v>
      </c>
      <c r="B688">
        <f t="shared" si="91"/>
        <v>680</v>
      </c>
      <c r="C688">
        <f t="shared" si="92"/>
        <v>57</v>
      </c>
      <c r="D688" s="18">
        <f t="shared" si="98"/>
        <v>1.1397671919405833E-5</v>
      </c>
      <c r="E688" s="18">
        <f t="shared" si="95"/>
        <v>1.0914756421826738E-2</v>
      </c>
      <c r="F688" s="18">
        <f t="shared" si="90"/>
        <v>3.2795736983796656E-5</v>
      </c>
      <c r="H688">
        <f t="shared" si="96"/>
        <v>681</v>
      </c>
      <c r="I688" s="22">
        <f t="shared" si="97"/>
        <v>1779.464801071809</v>
      </c>
      <c r="J688" s="18">
        <f t="shared" si="93"/>
        <v>1.1369088117002423E-5</v>
      </c>
    </row>
    <row r="689" spans="1:10" x14ac:dyDescent="0.3">
      <c r="A689">
        <f t="shared" si="94"/>
        <v>682</v>
      </c>
      <c r="B689">
        <f t="shared" si="91"/>
        <v>681</v>
      </c>
      <c r="C689">
        <f t="shared" si="92"/>
        <v>57</v>
      </c>
      <c r="D689" s="18">
        <f t="shared" si="98"/>
        <v>1.1369088117002423E-5</v>
      </c>
      <c r="E689" s="18">
        <f t="shared" si="95"/>
        <v>1.0903387333709736E-2</v>
      </c>
      <c r="F689" s="18">
        <f t="shared" si="90"/>
        <v>3.2301523671620852E-5</v>
      </c>
      <c r="H689">
        <f t="shared" si="96"/>
        <v>682</v>
      </c>
      <c r="I689" s="22">
        <f t="shared" si="97"/>
        <v>1779.4656672823885</v>
      </c>
      <c r="J689" s="18">
        <f t="shared" si="93"/>
        <v>1.1340617743204029E-5</v>
      </c>
    </row>
    <row r="690" spans="1:10" x14ac:dyDescent="0.3">
      <c r="A690">
        <f t="shared" si="94"/>
        <v>683</v>
      </c>
      <c r="B690">
        <f t="shared" si="91"/>
        <v>682</v>
      </c>
      <c r="C690">
        <f t="shared" si="92"/>
        <v>57</v>
      </c>
      <c r="D690" s="18">
        <f t="shared" si="98"/>
        <v>1.1340617743204029E-5</v>
      </c>
      <c r="E690" s="18">
        <f t="shared" si="95"/>
        <v>1.0892046715966532E-2</v>
      </c>
      <c r="F690" s="18">
        <f t="shared" si="90"/>
        <v>3.1814757876116272E-5</v>
      </c>
      <c r="H690">
        <f t="shared" si="96"/>
        <v>683</v>
      </c>
      <c r="I690" s="22">
        <f t="shared" si="97"/>
        <v>1779.4665204396615</v>
      </c>
      <c r="J690" s="18">
        <f t="shared" si="93"/>
        <v>1.1312260182724921E-5</v>
      </c>
    </row>
    <row r="691" spans="1:10" x14ac:dyDescent="0.3">
      <c r="A691">
        <f t="shared" si="94"/>
        <v>684</v>
      </c>
      <c r="B691">
        <f t="shared" si="91"/>
        <v>683</v>
      </c>
      <c r="C691">
        <f t="shared" si="92"/>
        <v>57</v>
      </c>
      <c r="D691" s="18">
        <f t="shared" si="98"/>
        <v>1.1312260182724921E-5</v>
      </c>
      <c r="E691" s="18">
        <f t="shared" si="95"/>
        <v>1.0880734455783806E-2</v>
      </c>
      <c r="F691" s="18">
        <f t="shared" si="90"/>
        <v>3.1335327367395125E-5</v>
      </c>
      <c r="H691">
        <f t="shared" si="96"/>
        <v>684</v>
      </c>
      <c r="I691" s="22">
        <f t="shared" si="97"/>
        <v>1779.4673607403342</v>
      </c>
      <c r="J691" s="18">
        <f t="shared" si="93"/>
        <v>1.1284014824510277E-5</v>
      </c>
    </row>
    <row r="692" spans="1:10" x14ac:dyDescent="0.3">
      <c r="A692">
        <f t="shared" si="94"/>
        <v>685</v>
      </c>
      <c r="B692">
        <f t="shared" si="91"/>
        <v>684</v>
      </c>
      <c r="C692">
        <f t="shared" si="92"/>
        <v>58</v>
      </c>
      <c r="D692" s="18">
        <f t="shared" si="98"/>
        <v>1.1284014824510277E-5</v>
      </c>
      <c r="E692" s="18">
        <f t="shared" si="95"/>
        <v>1.0869450440959296E-2</v>
      </c>
      <c r="F692" s="18">
        <f t="shared" si="90"/>
        <v>3.086312160681091E-5</v>
      </c>
      <c r="H692">
        <f t="shared" si="96"/>
        <v>685</v>
      </c>
      <c r="I692" s="22">
        <f t="shared" si="97"/>
        <v>1779.4681883781484</v>
      </c>
      <c r="J692" s="18">
        <f t="shared" si="93"/>
        <v>1.1255881061700961E-5</v>
      </c>
    </row>
    <row r="693" spans="1:10" x14ac:dyDescent="0.3">
      <c r="A693">
        <f t="shared" si="94"/>
        <v>686</v>
      </c>
      <c r="B693">
        <f t="shared" si="91"/>
        <v>685</v>
      </c>
      <c r="C693">
        <f t="shared" si="92"/>
        <v>58</v>
      </c>
      <c r="D693" s="18">
        <f t="shared" si="98"/>
        <v>1.1255881061700961E-5</v>
      </c>
      <c r="E693" s="18">
        <f t="shared" si="95"/>
        <v>1.0858194559897595E-2</v>
      </c>
      <c r="F693" s="18">
        <f t="shared" si="90"/>
        <v>3.0398031721472382E-5</v>
      </c>
      <c r="H693">
        <f t="shared" si="96"/>
        <v>686</v>
      </c>
      <c r="I693" s="22">
        <f t="shared" si="97"/>
        <v>1779.4690035439262</v>
      </c>
      <c r="J693" s="18">
        <f t="shared" si="93"/>
        <v>1.1227858291598654E-5</v>
      </c>
    </row>
    <row r="694" spans="1:10" x14ac:dyDescent="0.3">
      <c r="A694">
        <f t="shared" si="94"/>
        <v>687</v>
      </c>
      <c r="B694">
        <f t="shared" si="91"/>
        <v>686</v>
      </c>
      <c r="C694">
        <f t="shared" si="92"/>
        <v>58</v>
      </c>
      <c r="D694" s="18">
        <f t="shared" si="98"/>
        <v>1.1227858291598654E-5</v>
      </c>
      <c r="E694" s="18">
        <f t="shared" si="95"/>
        <v>1.0846966701605997E-2</v>
      </c>
      <c r="F694" s="18">
        <f t="shared" si="90"/>
        <v>2.9939950479141525E-5</v>
      </c>
      <c r="H694">
        <f t="shared" si="96"/>
        <v>687</v>
      </c>
      <c r="I694" s="22">
        <f t="shared" si="97"/>
        <v>1779.4698064256143</v>
      </c>
      <c r="J694" s="18">
        <f t="shared" si="93"/>
        <v>1.1199945915631319E-5</v>
      </c>
    </row>
    <row r="695" spans="1:10" x14ac:dyDescent="0.3">
      <c r="A695">
        <f t="shared" si="94"/>
        <v>688</v>
      </c>
      <c r="B695">
        <f t="shared" si="91"/>
        <v>687</v>
      </c>
      <c r="C695">
        <f t="shared" si="92"/>
        <v>58</v>
      </c>
      <c r="D695" s="18">
        <f t="shared" si="98"/>
        <v>1.1199945915631319E-5</v>
      </c>
      <c r="E695" s="18">
        <f t="shared" si="95"/>
        <v>1.0835766755690366E-2</v>
      </c>
      <c r="F695" s="18">
        <f t="shared" si="90"/>
        <v>2.9488772263509813E-5</v>
      </c>
      <c r="H695">
        <f t="shared" si="96"/>
        <v>688</v>
      </c>
      <c r="I695" s="22">
        <f t="shared" si="97"/>
        <v>1779.4705972083268</v>
      </c>
      <c r="J695" s="18">
        <f t="shared" si="93"/>
        <v>1.1172143339319004E-5</v>
      </c>
    </row>
    <row r="696" spans="1:10" x14ac:dyDescent="0.3">
      <c r="A696">
        <f t="shared" si="94"/>
        <v>689</v>
      </c>
      <c r="B696">
        <f t="shared" si="91"/>
        <v>688</v>
      </c>
      <c r="C696">
        <f t="shared" si="92"/>
        <v>58</v>
      </c>
      <c r="D696" s="18">
        <f t="shared" si="98"/>
        <v>1.1172143339319004E-5</v>
      </c>
      <c r="E696" s="18">
        <f t="shared" si="95"/>
        <v>1.0824594612351046E-2</v>
      </c>
      <c r="F696" s="18">
        <f t="shared" si="90"/>
        <v>2.9044393049847154E-5</v>
      </c>
      <c r="H696">
        <f t="shared" si="96"/>
        <v>689</v>
      </c>
      <c r="I696" s="22">
        <f t="shared" si="97"/>
        <v>1779.4713760743887</v>
      </c>
      <c r="J696" s="18">
        <f t="shared" si="93"/>
        <v>1.1144449972239972E-5</v>
      </c>
    </row>
    <row r="697" spans="1:10" x14ac:dyDescent="0.3">
      <c r="A697">
        <f t="shared" si="94"/>
        <v>690</v>
      </c>
      <c r="B697">
        <f t="shared" si="91"/>
        <v>689</v>
      </c>
      <c r="C697">
        <f t="shared" si="92"/>
        <v>58</v>
      </c>
      <c r="D697" s="18">
        <f t="shared" si="98"/>
        <v>1.1144449972239972E-5</v>
      </c>
      <c r="E697" s="18">
        <f t="shared" si="95"/>
        <v>1.0813450162378807E-2</v>
      </c>
      <c r="F697" s="18">
        <f t="shared" si="90"/>
        <v>2.8606710381017591E-5</v>
      </c>
      <c r="H697">
        <f t="shared" si="96"/>
        <v>690</v>
      </c>
      <c r="I697" s="22">
        <f t="shared" si="97"/>
        <v>1779.4721432033768</v>
      </c>
      <c r="J697" s="18">
        <f t="shared" si="93"/>
        <v>1.1116865227997172E-5</v>
      </c>
    </row>
    <row r="698" spans="1:10" x14ac:dyDescent="0.3">
      <c r="A698">
        <f t="shared" si="94"/>
        <v>691</v>
      </c>
      <c r="B698">
        <f t="shared" si="91"/>
        <v>690</v>
      </c>
      <c r="C698">
        <f t="shared" si="92"/>
        <v>58</v>
      </c>
      <c r="D698" s="18">
        <f t="shared" si="98"/>
        <v>1.1116865227997172E-5</v>
      </c>
      <c r="E698" s="18">
        <f t="shared" si="95"/>
        <v>1.080233329715081E-2</v>
      </c>
      <c r="F698" s="18">
        <f t="shared" si="90"/>
        <v>2.817562334385658E-5</v>
      </c>
      <c r="H698">
        <f t="shared" si="96"/>
        <v>691</v>
      </c>
      <c r="I698" s="22">
        <f t="shared" si="97"/>
        <v>1779.4728987721626</v>
      </c>
      <c r="J698" s="18">
        <f t="shared" si="93"/>
        <v>1.1089388524185025E-5</v>
      </c>
    </row>
    <row r="699" spans="1:10" x14ac:dyDescent="0.3">
      <c r="A699">
        <f t="shared" si="94"/>
        <v>692</v>
      </c>
      <c r="B699">
        <f t="shared" si="91"/>
        <v>691</v>
      </c>
      <c r="C699">
        <f t="shared" si="92"/>
        <v>58</v>
      </c>
      <c r="D699" s="18">
        <f t="shared" si="98"/>
        <v>1.1089388524185025E-5</v>
      </c>
      <c r="E699" s="18">
        <f t="shared" si="95"/>
        <v>1.0791243908626624E-2</v>
      </c>
      <c r="F699" s="18">
        <f t="shared" si="90"/>
        <v>2.775103254590424E-5</v>
      </c>
      <c r="H699">
        <f t="shared" si="96"/>
        <v>692</v>
      </c>
      <c r="I699" s="22">
        <f t="shared" si="97"/>
        <v>1779.4736429549519</v>
      </c>
      <c r="J699" s="18">
        <f t="shared" si="93"/>
        <v>1.1062019282356531E-5</v>
      </c>
    </row>
    <row r="700" spans="1:10" x14ac:dyDescent="0.3">
      <c r="A700">
        <f t="shared" si="94"/>
        <v>693</v>
      </c>
      <c r="B700">
        <f t="shared" si="91"/>
        <v>692</v>
      </c>
      <c r="C700">
        <f t="shared" si="92"/>
        <v>58</v>
      </c>
      <c r="D700" s="18">
        <f t="shared" si="98"/>
        <v>1.1062019282356531E-5</v>
      </c>
      <c r="E700" s="18">
        <f t="shared" si="95"/>
        <v>1.0780181889344268E-2</v>
      </c>
      <c r="F700" s="18">
        <f t="shared" si="90"/>
        <v>2.7332840092489157E-5</v>
      </c>
      <c r="H700">
        <f t="shared" si="96"/>
        <v>693</v>
      </c>
      <c r="I700" s="22">
        <f t="shared" si="97"/>
        <v>1779.4743759233249</v>
      </c>
      <c r="J700" s="18">
        <f t="shared" si="93"/>
        <v>1.1034756927990704E-5</v>
      </c>
    </row>
    <row r="701" spans="1:10" x14ac:dyDescent="0.3">
      <c r="A701">
        <f t="shared" si="94"/>
        <v>694</v>
      </c>
      <c r="B701">
        <f t="shared" si="91"/>
        <v>693</v>
      </c>
      <c r="C701">
        <f t="shared" si="92"/>
        <v>58</v>
      </c>
      <c r="D701" s="18">
        <f t="shared" si="98"/>
        <v>1.1034756927990704E-5</v>
      </c>
      <c r="E701" s="18">
        <f t="shared" si="95"/>
        <v>1.0769147132416277E-2</v>
      </c>
      <c r="F701" s="18">
        <f t="shared" si="90"/>
        <v>2.6920949564157542E-5</v>
      </c>
      <c r="H701">
        <f t="shared" si="96"/>
        <v>694</v>
      </c>
      <c r="I701" s="22">
        <f t="shared" si="97"/>
        <v>1779.4750978462769</v>
      </c>
      <c r="J701" s="18">
        <f t="shared" si="93"/>
        <v>1.1007600890460311E-5</v>
      </c>
    </row>
    <row r="702" spans="1:10" x14ac:dyDescent="0.3">
      <c r="A702">
        <f t="shared" si="94"/>
        <v>695</v>
      </c>
      <c r="B702">
        <f t="shared" si="91"/>
        <v>694</v>
      </c>
      <c r="C702">
        <f t="shared" si="92"/>
        <v>58</v>
      </c>
      <c r="D702" s="18">
        <f t="shared" si="98"/>
        <v>1.1007600890460311E-5</v>
      </c>
      <c r="E702" s="18">
        <f t="shared" si="95"/>
        <v>1.0758139531525816E-2</v>
      </c>
      <c r="F702" s="18">
        <f t="shared" si="90"/>
        <v>2.6515265994442573E-5</v>
      </c>
      <c r="H702">
        <f t="shared" si="96"/>
        <v>695</v>
      </c>
      <c r="I702" s="22">
        <f t="shared" si="97"/>
        <v>1779.4758088902558</v>
      </c>
      <c r="J702" s="18">
        <f t="shared" si="93"/>
        <v>1.0980550602999925E-5</v>
      </c>
    </row>
    <row r="703" spans="1:10" x14ac:dyDescent="0.3">
      <c r="A703">
        <f t="shared" si="94"/>
        <v>696</v>
      </c>
      <c r="B703">
        <f t="shared" si="91"/>
        <v>695</v>
      </c>
      <c r="C703">
        <f t="shared" si="92"/>
        <v>58</v>
      </c>
      <c r="D703" s="18">
        <f t="shared" si="98"/>
        <v>1.0980550602999925E-5</v>
      </c>
      <c r="E703" s="18">
        <f t="shared" si="95"/>
        <v>1.0747158980922817E-2</v>
      </c>
      <c r="F703" s="18">
        <f t="shared" si="90"/>
        <v>2.6115695847968652E-5</v>
      </c>
      <c r="H703">
        <f t="shared" si="96"/>
        <v>696</v>
      </c>
      <c r="I703" s="22">
        <f t="shared" si="97"/>
        <v>1779.4765092192019</v>
      </c>
      <c r="J703" s="18">
        <f t="shared" si="93"/>
        <v>1.0953605502674293E-5</v>
      </c>
    </row>
    <row r="704" spans="1:10" x14ac:dyDescent="0.3">
      <c r="A704">
        <f t="shared" si="94"/>
        <v>697</v>
      </c>
      <c r="B704">
        <f t="shared" si="91"/>
        <v>696</v>
      </c>
      <c r="C704">
        <f t="shared" si="92"/>
        <v>59</v>
      </c>
      <c r="D704" s="18">
        <f t="shared" si="98"/>
        <v>1.0953605502674293E-5</v>
      </c>
      <c r="E704" s="18">
        <f t="shared" si="95"/>
        <v>1.0736205375420142E-2</v>
      </c>
      <c r="F704" s="18">
        <f t="shared" si="90"/>
        <v>2.5722146998885705E-5</v>
      </c>
      <c r="H704">
        <f t="shared" si="96"/>
        <v>697</v>
      </c>
      <c r="I704" s="22">
        <f t="shared" si="97"/>
        <v>1779.4771989945848</v>
      </c>
      <c r="J704" s="18">
        <f t="shared" si="93"/>
        <v>1.0926765030346994E-5</v>
      </c>
    </row>
    <row r="705" spans="1:10" x14ac:dyDescent="0.3">
      <c r="A705">
        <f t="shared" si="94"/>
        <v>698</v>
      </c>
      <c r="B705">
        <f t="shared" si="91"/>
        <v>697</v>
      </c>
      <c r="C705">
        <f t="shared" si="92"/>
        <v>59</v>
      </c>
      <c r="D705" s="18">
        <f t="shared" si="98"/>
        <v>1.0926765030346994E-5</v>
      </c>
      <c r="E705" s="18">
        <f t="shared" si="95"/>
        <v>1.0725278610389794E-2</v>
      </c>
      <c r="F705" s="18">
        <f t="shared" si="90"/>
        <v>2.533452870962838E-5</v>
      </c>
      <c r="H705">
        <f t="shared" si="96"/>
        <v>698</v>
      </c>
      <c r="I705" s="22">
        <f t="shared" si="97"/>
        <v>1779.4778783754405</v>
      </c>
      <c r="J705" s="18">
        <f t="shared" si="93"/>
        <v>1.090002863064941E-5</v>
      </c>
    </row>
    <row r="706" spans="1:10" x14ac:dyDescent="0.3">
      <c r="A706">
        <f t="shared" si="94"/>
        <v>699</v>
      </c>
      <c r="B706">
        <f t="shared" si="91"/>
        <v>698</v>
      </c>
      <c r="C706">
        <f t="shared" si="92"/>
        <v>59</v>
      </c>
      <c r="D706" s="18">
        <f t="shared" si="98"/>
        <v>1.090002863064941E-5</v>
      </c>
      <c r="E706" s="18">
        <f t="shared" si="95"/>
        <v>1.0714378581759144E-2</v>
      </c>
      <c r="F706" s="18">
        <f t="shared" si="90"/>
        <v>2.4952751609995451E-5</v>
      </c>
      <c r="H706">
        <f t="shared" si="96"/>
        <v>699</v>
      </c>
      <c r="I706" s="22">
        <f t="shared" si="97"/>
        <v>1779.4785475184087</v>
      </c>
      <c r="J706" s="18">
        <f t="shared" si="93"/>
        <v>1.0873395751949988E-5</v>
      </c>
    </row>
    <row r="707" spans="1:10" x14ac:dyDescent="0.3">
      <c r="A707">
        <f t="shared" si="94"/>
        <v>700</v>
      </c>
      <c r="B707">
        <f t="shared" si="91"/>
        <v>699</v>
      </c>
      <c r="C707">
        <f t="shared" si="92"/>
        <v>59</v>
      </c>
      <c r="D707" s="18">
        <f t="shared" si="98"/>
        <v>1.0873395751949988E-5</v>
      </c>
      <c r="E707" s="18">
        <f t="shared" si="95"/>
        <v>1.0703505186007194E-2</v>
      </c>
      <c r="F707" s="18">
        <f t="shared" si="90"/>
        <v>2.4576727676544326E-5</v>
      </c>
      <c r="H707">
        <f t="shared" si="96"/>
        <v>700</v>
      </c>
      <c r="I707" s="22">
        <f t="shared" si="97"/>
        <v>1779.4792065777688</v>
      </c>
      <c r="J707" s="18">
        <f t="shared" si="93"/>
        <v>1.0846865846323805E-5</v>
      </c>
    </row>
    <row r="708" spans="1:10" x14ac:dyDescent="0.3">
      <c r="A708">
        <f t="shared" si="94"/>
        <v>701</v>
      </c>
      <c r="B708">
        <f t="shared" si="91"/>
        <v>700</v>
      </c>
      <c r="C708">
        <f t="shared" si="92"/>
        <v>59</v>
      </c>
      <c r="D708" s="18">
        <f t="shared" si="98"/>
        <v>1.0846865846323805E-5</v>
      </c>
      <c r="E708" s="18">
        <f t="shared" si="95"/>
        <v>1.0692658320160871E-2</v>
      </c>
      <c r="F708" s="18">
        <f t="shared" si="90"/>
        <v>2.4206370212296188E-5</v>
      </c>
      <c r="H708">
        <f t="shared" si="96"/>
        <v>701</v>
      </c>
      <c r="I708" s="22">
        <f t="shared" si="97"/>
        <v>1779.4798557054748</v>
      </c>
      <c r="J708" s="18">
        <f t="shared" si="93"/>
        <v>1.0820438369522404E-5</v>
      </c>
    </row>
    <row r="709" spans="1:10" x14ac:dyDescent="0.3">
      <c r="A709">
        <f t="shared" si="94"/>
        <v>702</v>
      </c>
      <c r="B709">
        <f t="shared" si="91"/>
        <v>701</v>
      </c>
      <c r="C709">
        <f t="shared" si="92"/>
        <v>59</v>
      </c>
      <c r="D709" s="18">
        <f t="shared" si="98"/>
        <v>1.0820438369522404E-5</v>
      </c>
      <c r="E709" s="18">
        <f t="shared" si="95"/>
        <v>1.0681837881791348E-2</v>
      </c>
      <c r="F709" s="18">
        <f t="shared" si="90"/>
        <v>2.3841593826746962E-5</v>
      </c>
      <c r="H709">
        <f t="shared" si="96"/>
        <v>702</v>
      </c>
      <c r="I709" s="22">
        <f t="shared" si="97"/>
        <v>1779.4804950511916</v>
      </c>
      <c r="J709" s="18">
        <f t="shared" si="93"/>
        <v>1.0794112780943945E-5</v>
      </c>
    </row>
    <row r="710" spans="1:10" x14ac:dyDescent="0.3">
      <c r="A710">
        <f t="shared" si="94"/>
        <v>703</v>
      </c>
      <c r="B710">
        <f t="shared" si="91"/>
        <v>702</v>
      </c>
      <c r="C710">
        <f t="shared" si="92"/>
        <v>59</v>
      </c>
      <c r="D710" s="18">
        <f t="shared" si="98"/>
        <v>1.0794112780943945E-5</v>
      </c>
      <c r="E710" s="18">
        <f t="shared" si="95"/>
        <v>1.0671043769010404E-2</v>
      </c>
      <c r="F710" s="18">
        <f t="shared" si="90"/>
        <v>2.3482314416179412E-5</v>
      </c>
      <c r="H710">
        <f t="shared" si="96"/>
        <v>703</v>
      </c>
      <c r="I710" s="22">
        <f t="shared" si="97"/>
        <v>1779.4811247623279</v>
      </c>
      <c r="J710" s="18">
        <f t="shared" si="93"/>
        <v>1.0767888543603617E-5</v>
      </c>
    </row>
    <row r="711" spans="1:10" x14ac:dyDescent="0.3">
      <c r="A711">
        <f t="shared" si="94"/>
        <v>704</v>
      </c>
      <c r="B711">
        <f t="shared" si="91"/>
        <v>703</v>
      </c>
      <c r="C711">
        <f t="shared" si="92"/>
        <v>59</v>
      </c>
      <c r="D711" s="18">
        <f t="shared" si="98"/>
        <v>1.0767888543603617E-5</v>
      </c>
      <c r="E711" s="18">
        <f t="shared" si="95"/>
        <v>1.06602758804668E-2</v>
      </c>
      <c r="F711" s="18">
        <f t="shared" si="90"/>
        <v>2.312844914427205E-5</v>
      </c>
      <c r="H711">
        <f t="shared" si="96"/>
        <v>704</v>
      </c>
      <c r="I711" s="22">
        <f t="shared" si="97"/>
        <v>1779.4817449840716</v>
      </c>
      <c r="J711" s="18">
        <f t="shared" si="93"/>
        <v>1.0741765124104347E-5</v>
      </c>
    </row>
    <row r="712" spans="1:10" x14ac:dyDescent="0.3">
      <c r="A712">
        <f t="shared" si="94"/>
        <v>705</v>
      </c>
      <c r="B712">
        <f t="shared" si="91"/>
        <v>704</v>
      </c>
      <c r="C712">
        <f t="shared" si="92"/>
        <v>59</v>
      </c>
      <c r="D712" s="18">
        <f t="shared" si="98"/>
        <v>1.0741765124104347E-5</v>
      </c>
      <c r="E712" s="18">
        <f t="shared" si="95"/>
        <v>1.0649534115342696E-2</v>
      </c>
      <c r="F712" s="18">
        <f t="shared" ref="F712:F775" si="99">1/(1+$F$5)^B712</f>
        <v>2.2779916423000145E-5</v>
      </c>
      <c r="H712">
        <f t="shared" si="96"/>
        <v>705</v>
      </c>
      <c r="I712" s="22">
        <f t="shared" si="97"/>
        <v>1779.4823558594223</v>
      </c>
      <c r="J712" s="18">
        <f t="shared" si="93"/>
        <v>1.0715741992607777E-5</v>
      </c>
    </row>
    <row r="713" spans="1:10" x14ac:dyDescent="0.3">
      <c r="A713">
        <f t="shared" si="94"/>
        <v>706</v>
      </c>
      <c r="B713">
        <f t="shared" ref="B713:B776" si="100">A713-1</f>
        <v>705</v>
      </c>
      <c r="C713">
        <f t="shared" ref="C713:C776" si="101">INT(B713/12)+1</f>
        <v>59</v>
      </c>
      <c r="D713" s="18">
        <f t="shared" si="98"/>
        <v>1.0715741992607777E-5</v>
      </c>
      <c r="E713" s="18">
        <f t="shared" si="95"/>
        <v>1.0638818373350088E-2</v>
      </c>
      <c r="F713" s="18">
        <f t="shared" si="99"/>
        <v>2.243663589382463E-5</v>
      </c>
      <c r="H713">
        <f t="shared" si="96"/>
        <v>706</v>
      </c>
      <c r="I713" s="22">
        <f t="shared" si="97"/>
        <v>1779.4829575292251</v>
      </c>
      <c r="J713" s="18">
        <f t="shared" ref="J713:J776" si="102">D714</f>
        <v>1.0689818622805526E-5</v>
      </c>
    </row>
    <row r="714" spans="1:10" x14ac:dyDescent="0.3">
      <c r="A714">
        <f t="shared" ref="A714:A777" si="103">A713+1</f>
        <v>707</v>
      </c>
      <c r="B714">
        <f t="shared" si="100"/>
        <v>706</v>
      </c>
      <c r="C714">
        <f t="shared" si="101"/>
        <v>59</v>
      </c>
      <c r="D714" s="18">
        <f t="shared" si="98"/>
        <v>1.0689818622805526E-5</v>
      </c>
      <c r="E714" s="18">
        <f t="shared" ref="E714:E777" si="104">E713-D714</f>
        <v>1.0628128554727282E-2</v>
      </c>
      <c r="F714" s="18">
        <f t="shared" si="99"/>
        <v>2.209852840916441E-5</v>
      </c>
      <c r="H714">
        <f t="shared" ref="H714:H777" si="105">H713+1</f>
        <v>707</v>
      </c>
      <c r="I714" s="22">
        <f t="shared" ref="I714:I777" si="106">I713+$F$4*F714</f>
        <v>1779.4835501322023</v>
      </c>
      <c r="J714" s="18">
        <f t="shared" si="102"/>
        <v>1.0663994491890716E-5</v>
      </c>
    </row>
    <row r="715" spans="1:10" x14ac:dyDescent="0.3">
      <c r="A715">
        <f t="shared" si="103"/>
        <v>708</v>
      </c>
      <c r="B715">
        <f t="shared" si="100"/>
        <v>707</v>
      </c>
      <c r="C715">
        <f t="shared" si="101"/>
        <v>59</v>
      </c>
      <c r="D715" s="18">
        <f t="shared" ref="D715:D778" si="107">($B$2+B715-2)/($B$1+$B$2+B715-1)*D714</f>
        <v>1.0663994491890716E-5</v>
      </c>
      <c r="E715" s="18">
        <f t="shared" si="104"/>
        <v>1.0617464560235391E-2</v>
      </c>
      <c r="F715" s="18">
        <f t="shared" si="99"/>
        <v>2.1765516014147945E-5</v>
      </c>
      <c r="H715">
        <f t="shared" si="105"/>
        <v>708</v>
      </c>
      <c r="I715" s="22">
        <f t="shared" si="106"/>
        <v>1779.484133804986</v>
      </c>
      <c r="J715" s="18">
        <f t="shared" si="102"/>
        <v>1.0638269080529773E-5</v>
      </c>
    </row>
    <row r="716" spans="1:10" x14ac:dyDescent="0.3">
      <c r="A716">
        <f t="shared" si="103"/>
        <v>709</v>
      </c>
      <c r="B716">
        <f t="shared" si="100"/>
        <v>708</v>
      </c>
      <c r="C716">
        <f t="shared" si="101"/>
        <v>60</v>
      </c>
      <c r="D716" s="18">
        <f t="shared" si="107"/>
        <v>1.0638269080529773E-5</v>
      </c>
      <c r="E716" s="18">
        <f t="shared" si="104"/>
        <v>1.0606826291154862E-2</v>
      </c>
      <c r="F716" s="18">
        <f t="shared" si="99"/>
        <v>2.1437521928639761E-5</v>
      </c>
      <c r="H716">
        <f t="shared" si="105"/>
        <v>709</v>
      </c>
      <c r="I716" s="22">
        <f t="shared" si="106"/>
        <v>1779.4847086821489</v>
      </c>
      <c r="J716" s="18">
        <f t="shared" si="102"/>
        <v>1.061264187283449E-5</v>
      </c>
    </row>
    <row r="717" spans="1:10" x14ac:dyDescent="0.3">
      <c r="A717">
        <f t="shared" si="103"/>
        <v>710</v>
      </c>
      <c r="B717">
        <f t="shared" si="100"/>
        <v>709</v>
      </c>
      <c r="C717">
        <f t="shared" si="101"/>
        <v>60</v>
      </c>
      <c r="D717" s="18">
        <f t="shared" si="107"/>
        <v>1.061264187283449E-5</v>
      </c>
      <c r="E717" s="18">
        <f t="shared" si="104"/>
        <v>1.0596213649282028E-2</v>
      </c>
      <c r="F717" s="18">
        <f t="shared" si="99"/>
        <v>2.1114470529537823E-5</v>
      </c>
      <c r="H717">
        <f t="shared" si="105"/>
        <v>710</v>
      </c>
      <c r="I717" s="22">
        <f t="shared" si="106"/>
        <v>1779.4852748962364</v>
      </c>
      <c r="J717" s="18">
        <f t="shared" si="102"/>
        <v>1.0587112356334361E-5</v>
      </c>
    </row>
    <row r="718" spans="1:10" x14ac:dyDescent="0.3">
      <c r="A718">
        <f t="shared" si="103"/>
        <v>711</v>
      </c>
      <c r="B718">
        <f t="shared" si="100"/>
        <v>710</v>
      </c>
      <c r="C718">
        <f t="shared" si="101"/>
        <v>60</v>
      </c>
      <c r="D718" s="18">
        <f t="shared" si="107"/>
        <v>1.0587112356334361E-5</v>
      </c>
      <c r="E718" s="18">
        <f t="shared" si="104"/>
        <v>1.0585626536925694E-2</v>
      </c>
      <c r="F718" s="18">
        <f t="shared" si="99"/>
        <v>2.0796287333337759E-5</v>
      </c>
      <c r="H718">
        <f t="shared" si="105"/>
        <v>711</v>
      </c>
      <c r="I718" s="22">
        <f t="shared" si="106"/>
        <v>1779.4858325777961</v>
      </c>
      <c r="J718" s="18">
        <f t="shared" si="102"/>
        <v>1.0561680021949163E-5</v>
      </c>
    </row>
    <row r="719" spans="1:10" x14ac:dyDescent="0.3">
      <c r="A719">
        <f t="shared" si="103"/>
        <v>712</v>
      </c>
      <c r="B719">
        <f t="shared" si="100"/>
        <v>711</v>
      </c>
      <c r="C719">
        <f t="shared" si="101"/>
        <v>60</v>
      </c>
      <c r="D719" s="18">
        <f t="shared" si="107"/>
        <v>1.0561680021949163E-5</v>
      </c>
      <c r="E719" s="18">
        <f t="shared" si="104"/>
        <v>1.0575064856903744E-2</v>
      </c>
      <c r="F719" s="18">
        <f t="shared" si="99"/>
        <v>2.0482898978959675E-5</v>
      </c>
      <c r="H719">
        <f t="shared" si="105"/>
        <v>712</v>
      </c>
      <c r="I719" s="22">
        <f t="shared" si="106"/>
        <v>1779.4863818554084</v>
      </c>
      <c r="J719" s="18">
        <f t="shared" si="102"/>
        <v>1.0536344363961814E-5</v>
      </c>
    </row>
    <row r="720" spans="1:10" x14ac:dyDescent="0.3">
      <c r="A720">
        <f t="shared" si="103"/>
        <v>713</v>
      </c>
      <c r="B720">
        <f t="shared" si="100"/>
        <v>712</v>
      </c>
      <c r="C720">
        <f t="shared" si="101"/>
        <v>60</v>
      </c>
      <c r="D720" s="18">
        <f t="shared" si="107"/>
        <v>1.0536344363961814E-5</v>
      </c>
      <c r="E720" s="18">
        <f t="shared" si="104"/>
        <v>1.0564528512539783E-2</v>
      </c>
      <c r="F720" s="18">
        <f t="shared" si="99"/>
        <v>2.0174233210833915E-5</v>
      </c>
      <c r="H720">
        <f t="shared" si="105"/>
        <v>713</v>
      </c>
      <c r="I720" s="22">
        <f t="shared" si="106"/>
        <v>1779.4869228557159</v>
      </c>
      <c r="J720" s="18">
        <f t="shared" si="102"/>
        <v>1.0511104879991466E-5</v>
      </c>
    </row>
    <row r="721" spans="1:10" x14ac:dyDescent="0.3">
      <c r="A721">
        <f t="shared" si="103"/>
        <v>714</v>
      </c>
      <c r="B721">
        <f t="shared" si="100"/>
        <v>713</v>
      </c>
      <c r="C721">
        <f t="shared" si="101"/>
        <v>60</v>
      </c>
      <c r="D721" s="18">
        <f t="shared" si="107"/>
        <v>1.0511104879991466E-5</v>
      </c>
      <c r="E721" s="18">
        <f t="shared" si="104"/>
        <v>1.0554017407659792E-2</v>
      </c>
      <c r="F721" s="18">
        <f t="shared" si="99"/>
        <v>1.9870218862241618E-5</v>
      </c>
      <c r="H721">
        <f t="shared" si="105"/>
        <v>714</v>
      </c>
      <c r="I721" s="22">
        <f t="shared" si="106"/>
        <v>1779.487455703453</v>
      </c>
      <c r="J721" s="18">
        <f t="shared" si="102"/>
        <v>1.0485961070966869E-5</v>
      </c>
    </row>
    <row r="722" spans="1:10" x14ac:dyDescent="0.3">
      <c r="A722">
        <f t="shared" si="103"/>
        <v>715</v>
      </c>
      <c r="B722">
        <f t="shared" si="100"/>
        <v>714</v>
      </c>
      <c r="C722">
        <f t="shared" si="101"/>
        <v>60</v>
      </c>
      <c r="D722" s="18">
        <f t="shared" si="107"/>
        <v>1.0485961070966869E-5</v>
      </c>
      <c r="E722" s="18">
        <f t="shared" si="104"/>
        <v>1.0543531446588825E-2</v>
      </c>
      <c r="F722" s="18">
        <f t="shared" si="99"/>
        <v>1.9570785838906349E-5</v>
      </c>
      <c r="H722">
        <f t="shared" si="105"/>
        <v>715</v>
      </c>
      <c r="I722" s="22">
        <f t="shared" si="106"/>
        <v>1779.4879805214744</v>
      </c>
      <c r="J722" s="18">
        <f t="shared" si="102"/>
        <v>1.0460912441099971E-5</v>
      </c>
    </row>
    <row r="723" spans="1:10" x14ac:dyDescent="0.3">
      <c r="A723">
        <f t="shared" si="103"/>
        <v>716</v>
      </c>
      <c r="B723">
        <f t="shared" si="100"/>
        <v>715</v>
      </c>
      <c r="C723">
        <f t="shared" si="101"/>
        <v>60</v>
      </c>
      <c r="D723" s="18">
        <f t="shared" si="107"/>
        <v>1.0460912441099971E-5</v>
      </c>
      <c r="E723" s="18">
        <f t="shared" si="104"/>
        <v>1.0533070534147725E-2</v>
      </c>
      <c r="F723" s="18">
        <f t="shared" si="99"/>
        <v>1.9275865102833002E-5</v>
      </c>
      <c r="H723">
        <f t="shared" si="105"/>
        <v>716</v>
      </c>
      <c r="I723" s="22">
        <f t="shared" si="106"/>
        <v>1779.4884974307834</v>
      </c>
      <c r="J723" s="18">
        <f t="shared" si="102"/>
        <v>1.0435958497859771E-5</v>
      </c>
    </row>
    <row r="724" spans="1:10" x14ac:dyDescent="0.3">
      <c r="A724">
        <f t="shared" si="103"/>
        <v>717</v>
      </c>
      <c r="B724">
        <f t="shared" si="100"/>
        <v>716</v>
      </c>
      <c r="C724">
        <f t="shared" si="101"/>
        <v>60</v>
      </c>
      <c r="D724" s="18">
        <f t="shared" si="107"/>
        <v>1.0435958497859771E-5</v>
      </c>
      <c r="E724" s="18">
        <f t="shared" si="104"/>
        <v>1.0522634575649864E-2</v>
      </c>
      <c r="F724" s="18">
        <f t="shared" si="99"/>
        <v>1.8985388656390229E-5</v>
      </c>
      <c r="H724">
        <f t="shared" si="105"/>
        <v>717</v>
      </c>
      <c r="I724" s="22">
        <f t="shared" si="106"/>
        <v>1779.4890065505597</v>
      </c>
      <c r="J724" s="18">
        <f t="shared" si="102"/>
        <v>1.0411098751946417E-5</v>
      </c>
    </row>
    <row r="725" spans="1:10" x14ac:dyDescent="0.3">
      <c r="A725">
        <f t="shared" si="103"/>
        <v>718</v>
      </c>
      <c r="B725">
        <f t="shared" si="100"/>
        <v>717</v>
      </c>
      <c r="C725">
        <f t="shared" si="101"/>
        <v>60</v>
      </c>
      <c r="D725" s="18">
        <f t="shared" si="107"/>
        <v>1.0411098751946417E-5</v>
      </c>
      <c r="E725" s="18">
        <f t="shared" si="104"/>
        <v>1.0512223476897918E-2</v>
      </c>
      <c r="F725" s="18">
        <f t="shared" si="99"/>
        <v>1.8699289526632749E-5</v>
      </c>
      <c r="H725">
        <f t="shared" si="105"/>
        <v>718</v>
      </c>
      <c r="I725" s="22">
        <f t="shared" si="106"/>
        <v>1779.4895079981873</v>
      </c>
      <c r="J725" s="18">
        <f t="shared" si="102"/>
        <v>1.0386332717265543E-5</v>
      </c>
    </row>
    <row r="726" spans="1:10" x14ac:dyDescent="0.3">
      <c r="A726">
        <f t="shared" si="103"/>
        <v>719</v>
      </c>
      <c r="B726">
        <f t="shared" si="100"/>
        <v>718</v>
      </c>
      <c r="C726">
        <f t="shared" si="101"/>
        <v>60</v>
      </c>
      <c r="D726" s="18">
        <f t="shared" si="107"/>
        <v>1.0386332717265543E-5</v>
      </c>
      <c r="E726" s="18">
        <f t="shared" si="104"/>
        <v>1.0501837144180652E-2</v>
      </c>
      <c r="F726" s="18">
        <f t="shared" si="99"/>
        <v>1.8417501749859895E-5</v>
      </c>
      <c r="H726">
        <f t="shared" si="105"/>
        <v>719</v>
      </c>
      <c r="I726" s="22">
        <f t="shared" si="106"/>
        <v>1779.4900018892813</v>
      </c>
      <c r="J726" s="18">
        <f t="shared" si="102"/>
        <v>1.0361659910902849E-5</v>
      </c>
    </row>
    <row r="727" spans="1:10" x14ac:dyDescent="0.3">
      <c r="A727">
        <f t="shared" si="103"/>
        <v>720</v>
      </c>
      <c r="B727">
        <f t="shared" si="100"/>
        <v>719</v>
      </c>
      <c r="C727">
        <f t="shared" si="101"/>
        <v>60</v>
      </c>
      <c r="D727" s="18">
        <f t="shared" si="107"/>
        <v>1.0361659910902849E-5</v>
      </c>
      <c r="E727" s="18">
        <f t="shared" si="104"/>
        <v>1.0491475484269749E-2</v>
      </c>
      <c r="F727" s="18">
        <f t="shared" si="99"/>
        <v>1.8139960356406866E-5</v>
      </c>
      <c r="H727">
        <f t="shared" si="105"/>
        <v>720</v>
      </c>
      <c r="I727" s="22">
        <f t="shared" si="106"/>
        <v>1779.4904883377142</v>
      </c>
      <c r="J727" s="18">
        <f t="shared" si="102"/>
        <v>1.0337079853098912E-5</v>
      </c>
    </row>
    <row r="728" spans="1:10" x14ac:dyDescent="0.3">
      <c r="A728">
        <f t="shared" si="103"/>
        <v>721</v>
      </c>
      <c r="B728">
        <f t="shared" si="100"/>
        <v>720</v>
      </c>
      <c r="C728">
        <f t="shared" si="101"/>
        <v>61</v>
      </c>
      <c r="D728" s="18">
        <f t="shared" si="107"/>
        <v>1.0337079853098912E-5</v>
      </c>
      <c r="E728" s="18">
        <f t="shared" si="104"/>
        <v>1.048113840441665E-2</v>
      </c>
      <c r="F728" s="18">
        <f t="shared" si="99"/>
        <v>1.7866601355665189E-5</v>
      </c>
      <c r="H728">
        <f t="shared" si="105"/>
        <v>721</v>
      </c>
      <c r="I728" s="22">
        <f t="shared" si="106"/>
        <v>1779.4909674556427</v>
      </c>
      <c r="J728" s="18">
        <f t="shared" si="102"/>
        <v>1.0312592067224234E-5</v>
      </c>
    </row>
    <row r="729" spans="1:10" x14ac:dyDescent="0.3">
      <c r="A729">
        <f t="shared" si="103"/>
        <v>722</v>
      </c>
      <c r="B729">
        <f t="shared" si="100"/>
        <v>721</v>
      </c>
      <c r="C729">
        <f t="shared" si="101"/>
        <v>61</v>
      </c>
      <c r="D729" s="18">
        <f t="shared" si="107"/>
        <v>1.0312592067224234E-5</v>
      </c>
      <c r="E729" s="18">
        <f t="shared" si="104"/>
        <v>1.0470825812349427E-2</v>
      </c>
      <c r="F729" s="18">
        <f t="shared" si="99"/>
        <v>1.7597361721328855E-5</v>
      </c>
      <c r="H729">
        <f t="shared" si="105"/>
        <v>722</v>
      </c>
      <c r="I729" s="22">
        <f t="shared" si="106"/>
        <v>1779.4914393535337</v>
      </c>
      <c r="J729" s="18">
        <f t="shared" si="102"/>
        <v>1.0288196079754528E-5</v>
      </c>
    </row>
    <row r="730" spans="1:10" x14ac:dyDescent="0.3">
      <c r="A730">
        <f t="shared" si="103"/>
        <v>723</v>
      </c>
      <c r="B730">
        <f t="shared" si="100"/>
        <v>722</v>
      </c>
      <c r="C730">
        <f t="shared" si="101"/>
        <v>61</v>
      </c>
      <c r="D730" s="18">
        <f t="shared" si="107"/>
        <v>1.0288196079754528E-5</v>
      </c>
      <c r="E730" s="18">
        <f t="shared" si="104"/>
        <v>1.0460537616269673E-2</v>
      </c>
      <c r="F730" s="18">
        <f t="shared" si="99"/>
        <v>1.7332179376862853E-5</v>
      </c>
      <c r="H730">
        <f t="shared" si="105"/>
        <v>723</v>
      </c>
      <c r="I730" s="22">
        <f t="shared" si="106"/>
        <v>1779.4919041401888</v>
      </c>
      <c r="J730" s="18">
        <f t="shared" si="102"/>
        <v>1.0263891420246219E-5</v>
      </c>
    </row>
    <row r="731" spans="1:10" x14ac:dyDescent="0.3">
      <c r="A731">
        <f t="shared" si="103"/>
        <v>724</v>
      </c>
      <c r="B731">
        <f t="shared" si="100"/>
        <v>723</v>
      </c>
      <c r="C731">
        <f t="shared" si="101"/>
        <v>61</v>
      </c>
      <c r="D731" s="18">
        <f t="shared" si="107"/>
        <v>1.0263891420246219E-5</v>
      </c>
      <c r="E731" s="18">
        <f t="shared" si="104"/>
        <v>1.0450273724849427E-2</v>
      </c>
      <c r="F731" s="18">
        <f t="shared" si="99"/>
        <v>1.7070993181190634E-5</v>
      </c>
      <c r="H731">
        <f t="shared" si="105"/>
        <v>724</v>
      </c>
      <c r="I731" s="22">
        <f t="shared" si="106"/>
        <v>1779.4923619227704</v>
      </c>
      <c r="J731" s="18">
        <f t="shared" si="102"/>
        <v>1.023967762131218E-5</v>
      </c>
    </row>
    <row r="732" spans="1:10" x14ac:dyDescent="0.3">
      <c r="A732">
        <f t="shared" si="103"/>
        <v>725</v>
      </c>
      <c r="B732">
        <f t="shared" si="100"/>
        <v>724</v>
      </c>
      <c r="C732">
        <f t="shared" si="101"/>
        <v>61</v>
      </c>
      <c r="D732" s="18">
        <f t="shared" si="107"/>
        <v>1.023967762131218E-5</v>
      </c>
      <c r="E732" s="18">
        <f t="shared" si="104"/>
        <v>1.0440034047228115E-2</v>
      </c>
      <c r="F732" s="18">
        <f t="shared" si="99"/>
        <v>1.6813742914597299E-5</v>
      </c>
      <c r="H732">
        <f t="shared" si="105"/>
        <v>725</v>
      </c>
      <c r="I732" s="22">
        <f t="shared" si="106"/>
        <v>1779.4928128068259</v>
      </c>
      <c r="J732" s="18">
        <f t="shared" si="102"/>
        <v>1.0215554218597701E-5</v>
      </c>
    </row>
    <row r="733" spans="1:10" x14ac:dyDescent="0.3">
      <c r="A733">
        <f t="shared" si="103"/>
        <v>726</v>
      </c>
      <c r="B733">
        <f t="shared" si="100"/>
        <v>725</v>
      </c>
      <c r="C733">
        <f t="shared" si="101"/>
        <v>61</v>
      </c>
      <c r="D733" s="18">
        <f t="shared" si="107"/>
        <v>1.0215554218597701E-5</v>
      </c>
      <c r="E733" s="18">
        <f t="shared" si="104"/>
        <v>1.0429818493009517E-2</v>
      </c>
      <c r="F733" s="18">
        <f t="shared" si="99"/>
        <v>1.6560369264845163E-5</v>
      </c>
      <c r="H733">
        <f t="shared" si="105"/>
        <v>726</v>
      </c>
      <c r="I733" s="22">
        <f t="shared" si="106"/>
        <v>1779.4932568963122</v>
      </c>
      <c r="J733" s="18">
        <f t="shared" si="102"/>
        <v>1.019152075075666E-5</v>
      </c>
    </row>
    <row r="734" spans="1:10" x14ac:dyDescent="0.3">
      <c r="A734">
        <f t="shared" si="103"/>
        <v>727</v>
      </c>
      <c r="B734">
        <f t="shared" si="100"/>
        <v>726</v>
      </c>
      <c r="C734">
        <f t="shared" si="101"/>
        <v>61</v>
      </c>
      <c r="D734" s="18">
        <f t="shared" si="107"/>
        <v>1.019152075075666E-5</v>
      </c>
      <c r="E734" s="18">
        <f t="shared" si="104"/>
        <v>1.0419626972258761E-2</v>
      </c>
      <c r="F734" s="18">
        <f t="shared" si="99"/>
        <v>1.6310813813498637E-5</v>
      </c>
      <c r="H734">
        <f t="shared" si="105"/>
        <v>727</v>
      </c>
      <c r="I734" s="22">
        <f t="shared" si="106"/>
        <v>1779.4936942936197</v>
      </c>
      <c r="J734" s="18">
        <f t="shared" si="102"/>
        <v>1.0167576759427929E-5</v>
      </c>
    </row>
    <row r="735" spans="1:10" x14ac:dyDescent="0.3">
      <c r="A735">
        <f t="shared" si="103"/>
        <v>728</v>
      </c>
      <c r="B735">
        <f t="shared" si="100"/>
        <v>727</v>
      </c>
      <c r="C735">
        <f t="shared" si="101"/>
        <v>61</v>
      </c>
      <c r="D735" s="18">
        <f t="shared" si="107"/>
        <v>1.0167576759427929E-5</v>
      </c>
      <c r="E735" s="18">
        <f t="shared" si="104"/>
        <v>1.0409459395499332E-2</v>
      </c>
      <c r="F735" s="18">
        <f t="shared" si="99"/>
        <v>1.6065019022455072E-5</v>
      </c>
      <c r="H735">
        <f t="shared" si="105"/>
        <v>728</v>
      </c>
      <c r="I735" s="22">
        <f t="shared" si="106"/>
        <v>1779.4941250995957</v>
      </c>
      <c r="J735" s="18">
        <f t="shared" si="102"/>
        <v>1.0143721789211993E-5</v>
      </c>
    </row>
    <row r="736" spans="1:10" x14ac:dyDescent="0.3">
      <c r="A736">
        <f t="shared" si="103"/>
        <v>729</v>
      </c>
      <c r="B736">
        <f t="shared" si="100"/>
        <v>728</v>
      </c>
      <c r="C736">
        <f t="shared" si="101"/>
        <v>61</v>
      </c>
      <c r="D736" s="18">
        <f t="shared" si="107"/>
        <v>1.0143721789211993E-5</v>
      </c>
      <c r="E736" s="18">
        <f t="shared" si="104"/>
        <v>1.039931567371012E-2</v>
      </c>
      <c r="F736" s="18">
        <f t="shared" si="99"/>
        <v>1.582292822067869E-5</v>
      </c>
      <c r="H736">
        <f t="shared" si="105"/>
        <v>729</v>
      </c>
      <c r="I736" s="22">
        <f t="shared" si="106"/>
        <v>1779.4945494135682</v>
      </c>
      <c r="J736" s="18">
        <f t="shared" si="102"/>
        <v>1.0119955387647783E-5</v>
      </c>
    </row>
    <row r="737" spans="1:10" x14ac:dyDescent="0.3">
      <c r="A737">
        <f t="shared" si="103"/>
        <v>730</v>
      </c>
      <c r="B737">
        <f t="shared" si="100"/>
        <v>729</v>
      </c>
      <c r="C737">
        <f t="shared" si="101"/>
        <v>61</v>
      </c>
      <c r="D737" s="18">
        <f t="shared" si="107"/>
        <v>1.0119955387647783E-5</v>
      </c>
      <c r="E737" s="18">
        <f t="shared" si="104"/>
        <v>1.0389195718322471E-2</v>
      </c>
      <c r="F737" s="18">
        <f t="shared" si="99"/>
        <v>1.5584485591134328E-5</v>
      </c>
      <c r="H737">
        <f t="shared" si="105"/>
        <v>730</v>
      </c>
      <c r="I737" s="22">
        <f t="shared" si="106"/>
        <v>1779.4949673333676</v>
      </c>
      <c r="J737" s="18">
        <f t="shared" si="102"/>
        <v>1.0096277105189719E-5</v>
      </c>
    </row>
    <row r="738" spans="1:10" x14ac:dyDescent="0.3">
      <c r="A738">
        <f t="shared" si="103"/>
        <v>731</v>
      </c>
      <c r="B738">
        <f t="shared" si="100"/>
        <v>730</v>
      </c>
      <c r="C738">
        <f t="shared" si="101"/>
        <v>61</v>
      </c>
      <c r="D738" s="18">
        <f t="shared" si="107"/>
        <v>1.0096277105189719E-5</v>
      </c>
      <c r="E738" s="18">
        <f t="shared" si="104"/>
        <v>1.0379099441217282E-2</v>
      </c>
      <c r="F738" s="18">
        <f t="shared" si="99"/>
        <v>1.5349636157918181E-5</v>
      </c>
      <c r="H738">
        <f t="shared" si="105"/>
        <v>731</v>
      </c>
      <c r="I738" s="22">
        <f t="shared" si="106"/>
        <v>1779.4953789553508</v>
      </c>
      <c r="J738" s="18">
        <f t="shared" si="102"/>
        <v>1.0072686495184972E-5</v>
      </c>
    </row>
    <row r="739" spans="1:10" x14ac:dyDescent="0.3">
      <c r="A739">
        <f t="shared" si="103"/>
        <v>732</v>
      </c>
      <c r="B739">
        <f t="shared" si="100"/>
        <v>731</v>
      </c>
      <c r="C739">
        <f t="shared" si="101"/>
        <v>61</v>
      </c>
      <c r="D739" s="18">
        <f t="shared" si="107"/>
        <v>1.0072686495184972E-5</v>
      </c>
      <c r="E739" s="18">
        <f t="shared" si="104"/>
        <v>1.0369026754722097E-2</v>
      </c>
      <c r="F739" s="18">
        <f t="shared" si="99"/>
        <v>1.5118325773582371E-5</v>
      </c>
      <c r="H739">
        <f t="shared" si="105"/>
        <v>732</v>
      </c>
      <c r="I739" s="22">
        <f t="shared" si="106"/>
        <v>1779.4957843744221</v>
      </c>
      <c r="J739" s="18">
        <f t="shared" si="102"/>
        <v>1.0049183113850927E-5</v>
      </c>
    </row>
    <row r="740" spans="1:10" x14ac:dyDescent="0.3">
      <c r="A740">
        <f t="shared" si="103"/>
        <v>733</v>
      </c>
      <c r="B740">
        <f t="shared" si="100"/>
        <v>732</v>
      </c>
      <c r="C740">
        <f t="shared" si="101"/>
        <v>62</v>
      </c>
      <c r="D740" s="18">
        <f t="shared" si="107"/>
        <v>1.0049183113850927E-5</v>
      </c>
      <c r="E740" s="18">
        <f t="shared" si="104"/>
        <v>1.0358977571608247E-2</v>
      </c>
      <c r="F740" s="18">
        <f t="shared" si="99"/>
        <v>1.4890501106650613E-5</v>
      </c>
      <c r="H740">
        <f t="shared" si="105"/>
        <v>733</v>
      </c>
      <c r="I740" s="22">
        <f t="shared" si="106"/>
        <v>1779.4961836840559</v>
      </c>
      <c r="J740" s="18">
        <f t="shared" si="102"/>
        <v>1.0025766520252849E-5</v>
      </c>
    </row>
    <row r="741" spans="1:10" x14ac:dyDescent="0.3">
      <c r="A741">
        <f t="shared" si="103"/>
        <v>734</v>
      </c>
      <c r="B741">
        <f t="shared" si="100"/>
        <v>733</v>
      </c>
      <c r="C741">
        <f t="shared" si="101"/>
        <v>62</v>
      </c>
      <c r="D741" s="18">
        <f t="shared" si="107"/>
        <v>1.0025766520252849E-5</v>
      </c>
      <c r="E741" s="18">
        <f t="shared" si="104"/>
        <v>1.0348951805087995E-2</v>
      </c>
      <c r="F741" s="18">
        <f t="shared" si="99"/>
        <v>1.4666109629321984E-5</v>
      </c>
      <c r="H741">
        <f t="shared" si="105"/>
        <v>734</v>
      </c>
      <c r="I741" s="22">
        <f t="shared" si="106"/>
        <v>1779.4965769763182</v>
      </c>
      <c r="J741" s="18">
        <f t="shared" si="102"/>
        <v>1.0002436276281764E-5</v>
      </c>
    </row>
    <row r="742" spans="1:10" x14ac:dyDescent="0.3">
      <c r="A742">
        <f t="shared" si="103"/>
        <v>735</v>
      </c>
      <c r="B742">
        <f t="shared" si="100"/>
        <v>734</v>
      </c>
      <c r="C742">
        <f t="shared" si="101"/>
        <v>62</v>
      </c>
      <c r="D742" s="18">
        <f t="shared" si="107"/>
        <v>1.0002436276281764E-5</v>
      </c>
      <c r="E742" s="18">
        <f t="shared" si="104"/>
        <v>1.0338949368811714E-2</v>
      </c>
      <c r="F742" s="18">
        <f t="shared" si="99"/>
        <v>1.4445099605359981E-5</v>
      </c>
      <c r="H742">
        <f t="shared" si="105"/>
        <v>735</v>
      </c>
      <c r="I742" s="22">
        <f t="shared" si="106"/>
        <v>1779.4969643418874</v>
      </c>
      <c r="J742" s="18">
        <f t="shared" si="102"/>
        <v>9.979191946632529E-6</v>
      </c>
    </row>
    <row r="743" spans="1:10" x14ac:dyDescent="0.3">
      <c r="A743">
        <f t="shared" si="103"/>
        <v>736</v>
      </c>
      <c r="B743">
        <f t="shared" si="100"/>
        <v>735</v>
      </c>
      <c r="C743">
        <f t="shared" si="101"/>
        <v>62</v>
      </c>
      <c r="D743" s="18">
        <f t="shared" si="107"/>
        <v>9.979191946632529E-6</v>
      </c>
      <c r="E743" s="18">
        <f t="shared" si="104"/>
        <v>1.0328970176865081E-2</v>
      </c>
      <c r="F743" s="18">
        <f t="shared" si="99"/>
        <v>1.4227420078164068E-5</v>
      </c>
      <c r="H743">
        <f t="shared" si="105"/>
        <v>736</v>
      </c>
      <c r="I743" s="22">
        <f t="shared" si="106"/>
        <v>1779.4973458700752</v>
      </c>
      <c r="J743" s="18">
        <f t="shared" si="102"/>
        <v>9.9560330987821151E-6</v>
      </c>
    </row>
    <row r="744" spans="1:10" x14ac:dyDescent="0.3">
      <c r="A744">
        <f t="shared" si="103"/>
        <v>737</v>
      </c>
      <c r="B744">
        <f t="shared" si="100"/>
        <v>736</v>
      </c>
      <c r="C744">
        <f t="shared" si="101"/>
        <v>62</v>
      </c>
      <c r="D744" s="18">
        <f t="shared" si="107"/>
        <v>9.9560330987821151E-6</v>
      </c>
      <c r="E744" s="18">
        <f t="shared" si="104"/>
        <v>1.0319014143766299E-2</v>
      </c>
      <c r="F744" s="18">
        <f t="shared" si="99"/>
        <v>1.4013020859021044E-5</v>
      </c>
      <c r="H744">
        <f t="shared" si="105"/>
        <v>737</v>
      </c>
      <c r="I744" s="22">
        <f t="shared" si="106"/>
        <v>1779.4977216488478</v>
      </c>
      <c r="J744" s="18">
        <f t="shared" si="102"/>
        <v>9.9329593029680752E-6</v>
      </c>
    </row>
    <row r="745" spans="1:10" x14ac:dyDescent="0.3">
      <c r="A745">
        <f t="shared" si="103"/>
        <v>738</v>
      </c>
      <c r="B745">
        <f t="shared" si="100"/>
        <v>737</v>
      </c>
      <c r="C745">
        <f t="shared" si="101"/>
        <v>62</v>
      </c>
      <c r="D745" s="18">
        <f t="shared" si="107"/>
        <v>9.9329593029680752E-6</v>
      </c>
      <c r="E745" s="18">
        <f t="shared" si="104"/>
        <v>1.0309081184463331E-2</v>
      </c>
      <c r="F745" s="18">
        <f t="shared" si="99"/>
        <v>1.3801852515533387E-5</v>
      </c>
      <c r="H745">
        <f t="shared" si="105"/>
        <v>738</v>
      </c>
      <c r="I745" s="22">
        <f t="shared" si="106"/>
        <v>1779.4980917648456</v>
      </c>
      <c r="J745" s="18">
        <f t="shared" si="102"/>
        <v>9.9099701321672158E-6</v>
      </c>
    </row>
    <row r="746" spans="1:10" x14ac:dyDescent="0.3">
      <c r="A746">
        <f t="shared" si="103"/>
        <v>739</v>
      </c>
      <c r="B746">
        <f t="shared" si="100"/>
        <v>738</v>
      </c>
      <c r="C746">
        <f t="shared" si="101"/>
        <v>62</v>
      </c>
      <c r="D746" s="18">
        <f t="shared" si="107"/>
        <v>9.9099701321672158E-6</v>
      </c>
      <c r="E746" s="18">
        <f t="shared" si="104"/>
        <v>1.0299171214331163E-2</v>
      </c>
      <c r="F746" s="18">
        <f t="shared" si="99"/>
        <v>1.3593866360221987E-5</v>
      </c>
      <c r="H746">
        <f t="shared" si="105"/>
        <v>739</v>
      </c>
      <c r="I746" s="22">
        <f t="shared" si="106"/>
        <v>1779.4984563034036</v>
      </c>
      <c r="J746" s="18">
        <f t="shared" si="102"/>
        <v>9.887065162074457E-6</v>
      </c>
    </row>
    <row r="747" spans="1:10" x14ac:dyDescent="0.3">
      <c r="A747">
        <f t="shared" si="103"/>
        <v>740</v>
      </c>
      <c r="B747">
        <f t="shared" si="100"/>
        <v>739</v>
      </c>
      <c r="C747">
        <f t="shared" si="101"/>
        <v>62</v>
      </c>
      <c r="D747" s="18">
        <f t="shared" si="107"/>
        <v>9.887065162074457E-6</v>
      </c>
      <c r="E747" s="18">
        <f t="shared" si="104"/>
        <v>1.028928414916909E-2</v>
      </c>
      <c r="F747" s="18">
        <f t="shared" si="99"/>
        <v>1.3389014439300684E-5</v>
      </c>
      <c r="H747">
        <f t="shared" si="105"/>
        <v>740</v>
      </c>
      <c r="I747" s="22">
        <f t="shared" si="106"/>
        <v>1779.4988153485704</v>
      </c>
      <c r="J747" s="18">
        <f t="shared" si="102"/>
        <v>9.8642439710818885E-6</v>
      </c>
    </row>
    <row r="748" spans="1:10" x14ac:dyDescent="0.3">
      <c r="A748">
        <f t="shared" si="103"/>
        <v>741</v>
      </c>
      <c r="B748">
        <f t="shared" si="100"/>
        <v>740</v>
      </c>
      <c r="C748">
        <f t="shared" si="101"/>
        <v>62</v>
      </c>
      <c r="D748" s="18">
        <f t="shared" si="107"/>
        <v>9.8642439710818885E-6</v>
      </c>
      <c r="E748" s="18">
        <f t="shared" si="104"/>
        <v>1.0279419905198008E-2</v>
      </c>
      <c r="F748" s="18">
        <f t="shared" si="99"/>
        <v>1.3187249521619901E-5</v>
      </c>
      <c r="H748">
        <f t="shared" si="105"/>
        <v>741</v>
      </c>
      <c r="I748" s="22">
        <f t="shared" si="106"/>
        <v>1779.4991689831284</v>
      </c>
      <c r="J748" s="18">
        <f t="shared" si="102"/>
        <v>9.8415061402580125E-6</v>
      </c>
    </row>
    <row r="749" spans="1:10" x14ac:dyDescent="0.3">
      <c r="A749">
        <f t="shared" si="103"/>
        <v>742</v>
      </c>
      <c r="B749">
        <f t="shared" si="100"/>
        <v>741</v>
      </c>
      <c r="C749">
        <f t="shared" si="101"/>
        <v>62</v>
      </c>
      <c r="D749" s="18">
        <f t="shared" si="107"/>
        <v>9.8415061402580125E-6</v>
      </c>
      <c r="E749" s="18">
        <f t="shared" si="104"/>
        <v>1.026957839905775E-2</v>
      </c>
      <c r="F749" s="18">
        <f t="shared" si="99"/>
        <v>1.2988525087776914E-5</v>
      </c>
      <c r="H749">
        <f t="shared" si="105"/>
        <v>742</v>
      </c>
      <c r="I749" s="22">
        <f t="shared" si="106"/>
        <v>1779.4995172886124</v>
      </c>
      <c r="J749" s="18">
        <f t="shared" si="102"/>
        <v>9.8188512533271726E-6</v>
      </c>
    </row>
    <row r="750" spans="1:10" x14ac:dyDescent="0.3">
      <c r="A750">
        <f t="shared" si="103"/>
        <v>743</v>
      </c>
      <c r="B750">
        <f t="shared" si="100"/>
        <v>742</v>
      </c>
      <c r="C750">
        <f t="shared" si="101"/>
        <v>62</v>
      </c>
      <c r="D750" s="18">
        <f t="shared" si="107"/>
        <v>9.8188512533271726E-6</v>
      </c>
      <c r="E750" s="18">
        <f t="shared" si="104"/>
        <v>1.0259759547804424E-2</v>
      </c>
      <c r="F750" s="18">
        <f t="shared" si="99"/>
        <v>1.2792795319390246E-5</v>
      </c>
      <c r="H750">
        <f t="shared" si="105"/>
        <v>743</v>
      </c>
      <c r="I750" s="22">
        <f t="shared" si="106"/>
        <v>1779.4998603453289</v>
      </c>
      <c r="J750" s="18">
        <f t="shared" si="102"/>
        <v>9.7962788966491722E-6</v>
      </c>
    </row>
    <row r="751" spans="1:10" x14ac:dyDescent="0.3">
      <c r="A751">
        <f t="shared" si="103"/>
        <v>744</v>
      </c>
      <c r="B751">
        <f t="shared" si="100"/>
        <v>743</v>
      </c>
      <c r="C751">
        <f t="shared" si="101"/>
        <v>62</v>
      </c>
      <c r="D751" s="18">
        <f t="shared" si="107"/>
        <v>9.7962788966491722E-6</v>
      </c>
      <c r="E751" s="18">
        <f t="shared" si="104"/>
        <v>1.0249963268907774E-2</v>
      </c>
      <c r="F751" s="18">
        <f t="shared" si="99"/>
        <v>1.2600015088535649E-5</v>
      </c>
      <c r="H751">
        <f t="shared" si="105"/>
        <v>744</v>
      </c>
      <c r="I751" s="22">
        <f t="shared" si="106"/>
        <v>1779.5001982323736</v>
      </c>
      <c r="J751" s="18">
        <f t="shared" si="102"/>
        <v>9.773788659199073E-6</v>
      </c>
    </row>
    <row r="752" spans="1:10" x14ac:dyDescent="0.3">
      <c r="A752">
        <f t="shared" si="103"/>
        <v>745</v>
      </c>
      <c r="B752">
        <f t="shared" si="100"/>
        <v>744</v>
      </c>
      <c r="C752">
        <f t="shared" si="101"/>
        <v>63</v>
      </c>
      <c r="D752" s="18">
        <f t="shared" si="107"/>
        <v>9.773788659199073E-6</v>
      </c>
      <c r="E752" s="18">
        <f t="shared" si="104"/>
        <v>1.0240189480248574E-2</v>
      </c>
      <c r="F752" s="18">
        <f t="shared" si="99"/>
        <v>1.2410139947341325E-5</v>
      </c>
      <c r="H752">
        <f t="shared" si="105"/>
        <v>745</v>
      </c>
      <c r="I752" s="22">
        <f t="shared" si="106"/>
        <v>1779.5005310276504</v>
      </c>
      <c r="J752" s="18">
        <f t="shared" si="102"/>
        <v>9.7513801325471764E-6</v>
      </c>
    </row>
    <row r="753" spans="1:10" x14ac:dyDescent="0.3">
      <c r="A753">
        <f t="shared" si="103"/>
        <v>746</v>
      </c>
      <c r="B753">
        <f t="shared" si="100"/>
        <v>745</v>
      </c>
      <c r="C753">
        <f t="shared" si="101"/>
        <v>63</v>
      </c>
      <c r="D753" s="18">
        <f t="shared" si="107"/>
        <v>9.7513801325471764E-6</v>
      </c>
      <c r="E753" s="18">
        <f t="shared" si="104"/>
        <v>1.0230438100116026E-2</v>
      </c>
      <c r="F753" s="18">
        <f t="shared" si="99"/>
        <v>1.2223126117739902E-5</v>
      </c>
      <c r="H753">
        <f t="shared" si="105"/>
        <v>746</v>
      </c>
      <c r="I753" s="22">
        <f t="shared" si="106"/>
        <v>1779.5008588078897</v>
      </c>
      <c r="J753" s="18">
        <f t="shared" si="102"/>
        <v>9.7290529108391837E-6</v>
      </c>
    </row>
    <row r="754" spans="1:10" x14ac:dyDescent="0.3">
      <c r="A754">
        <f t="shared" si="103"/>
        <v>747</v>
      </c>
      <c r="B754">
        <f t="shared" si="100"/>
        <v>746</v>
      </c>
      <c r="C754">
        <f t="shared" si="101"/>
        <v>63</v>
      </c>
      <c r="D754" s="18">
        <f t="shared" si="107"/>
        <v>9.7290529108391837E-6</v>
      </c>
      <c r="E754" s="18">
        <f t="shared" si="104"/>
        <v>1.0220709047205187E-2</v>
      </c>
      <c r="F754" s="18">
        <f t="shared" si="99"/>
        <v>1.2038930481374868E-5</v>
      </c>
      <c r="H754">
        <f t="shared" si="105"/>
        <v>747</v>
      </c>
      <c r="I754" s="22">
        <f t="shared" si="106"/>
        <v>1779.5011816486651</v>
      </c>
      <c r="J754" s="18">
        <f t="shared" si="102"/>
        <v>9.7068065907765407E-6</v>
      </c>
    </row>
    <row r="755" spans="1:10" x14ac:dyDescent="0.3">
      <c r="A755">
        <f t="shared" si="103"/>
        <v>748</v>
      </c>
      <c r="B755">
        <f t="shared" si="100"/>
        <v>747</v>
      </c>
      <c r="C755">
        <f t="shared" si="101"/>
        <v>63</v>
      </c>
      <c r="D755" s="18">
        <f t="shared" si="107"/>
        <v>9.7068065907765407E-6</v>
      </c>
      <c r="E755" s="18">
        <f t="shared" si="104"/>
        <v>1.0211002240614411E-2</v>
      </c>
      <c r="F755" s="18">
        <f t="shared" si="99"/>
        <v>1.1857510569659082E-5</v>
      </c>
      <c r="H755">
        <f t="shared" si="105"/>
        <v>748</v>
      </c>
      <c r="I755" s="22">
        <f t="shared" si="106"/>
        <v>1779.5014996244115</v>
      </c>
      <c r="J755" s="18">
        <f t="shared" si="102"/>
        <v>9.6846407715969433E-6</v>
      </c>
    </row>
    <row r="756" spans="1:10" x14ac:dyDescent="0.3">
      <c r="A756">
        <f t="shared" si="103"/>
        <v>749</v>
      </c>
      <c r="B756">
        <f t="shared" si="100"/>
        <v>748</v>
      </c>
      <c r="C756">
        <f t="shared" si="101"/>
        <v>63</v>
      </c>
      <c r="D756" s="18">
        <f t="shared" si="107"/>
        <v>9.6846407715969433E-6</v>
      </c>
      <c r="E756" s="18">
        <f t="shared" si="104"/>
        <v>1.0201317599842814E-2</v>
      </c>
      <c r="F756" s="18">
        <f t="shared" si="99"/>
        <v>1.1678824553983137E-5</v>
      </c>
      <c r="H756">
        <f t="shared" si="105"/>
        <v>749</v>
      </c>
      <c r="I756" s="22">
        <f t="shared" si="106"/>
        <v>1779.5018128084423</v>
      </c>
      <c r="J756" s="18">
        <f t="shared" si="102"/>
        <v>9.6625550550550374E-6</v>
      </c>
    </row>
    <row r="757" spans="1:10" x14ac:dyDescent="0.3">
      <c r="A757">
        <f t="shared" si="103"/>
        <v>750</v>
      </c>
      <c r="B757">
        <f t="shared" si="100"/>
        <v>749</v>
      </c>
      <c r="C757">
        <f t="shared" si="101"/>
        <v>63</v>
      </c>
      <c r="D757" s="18">
        <f t="shared" si="107"/>
        <v>9.6625550550550374E-6</v>
      </c>
      <c r="E757" s="18">
        <f t="shared" si="104"/>
        <v>1.0191655044787759E-2</v>
      </c>
      <c r="F757" s="18">
        <f t="shared" si="99"/>
        <v>1.1502831236071248E-5</v>
      </c>
      <c r="H757">
        <f t="shared" si="105"/>
        <v>750</v>
      </c>
      <c r="I757" s="22">
        <f t="shared" si="106"/>
        <v>1779.502121272966</v>
      </c>
      <c r="J757" s="18">
        <f t="shared" si="102"/>
        <v>9.640549045403276E-6</v>
      </c>
    </row>
    <row r="758" spans="1:10" x14ac:dyDescent="0.3">
      <c r="A758">
        <f t="shared" si="103"/>
        <v>751</v>
      </c>
      <c r="B758">
        <f t="shared" si="100"/>
        <v>750</v>
      </c>
      <c r="C758">
        <f t="shared" si="101"/>
        <v>63</v>
      </c>
      <c r="D758" s="18">
        <f t="shared" si="107"/>
        <v>9.640549045403276E-6</v>
      </c>
      <c r="E758" s="18">
        <f t="shared" si="104"/>
        <v>1.0182014495742357E-2</v>
      </c>
      <c r="F758" s="18">
        <f t="shared" si="99"/>
        <v>1.1329490038482467E-5</v>
      </c>
      <c r="H758">
        <f t="shared" si="105"/>
        <v>751</v>
      </c>
      <c r="I758" s="22">
        <f t="shared" si="106"/>
        <v>1779.5024250891026</v>
      </c>
      <c r="J758" s="18">
        <f t="shared" si="102"/>
        <v>9.6186223493729505E-6</v>
      </c>
    </row>
    <row r="759" spans="1:10" x14ac:dyDescent="0.3">
      <c r="A759">
        <f t="shared" si="103"/>
        <v>752</v>
      </c>
      <c r="B759">
        <f t="shared" si="100"/>
        <v>751</v>
      </c>
      <c r="C759">
        <f t="shared" si="101"/>
        <v>63</v>
      </c>
      <c r="D759" s="18">
        <f t="shared" si="107"/>
        <v>9.6186223493729505E-6</v>
      </c>
      <c r="E759" s="18">
        <f t="shared" si="104"/>
        <v>1.0172395873392984E-2</v>
      </c>
      <c r="F759" s="18">
        <f t="shared" si="99"/>
        <v>1.1158760995255061E-5</v>
      </c>
      <c r="H759">
        <f t="shared" si="105"/>
        <v>752</v>
      </c>
      <c r="I759" s="22">
        <f t="shared" si="106"/>
        <v>1779.502724326901</v>
      </c>
      <c r="J759" s="18">
        <f t="shared" si="102"/>
        <v>9.5967745761553986E-6</v>
      </c>
    </row>
    <row r="760" spans="1:10" x14ac:dyDescent="0.3">
      <c r="A760">
        <f t="shared" si="103"/>
        <v>753</v>
      </c>
      <c r="B760">
        <f t="shared" si="100"/>
        <v>752</v>
      </c>
      <c r="C760">
        <f t="shared" si="101"/>
        <v>63</v>
      </c>
      <c r="D760" s="18">
        <f t="shared" si="107"/>
        <v>9.5967745761553986E-6</v>
      </c>
      <c r="E760" s="18">
        <f t="shared" si="104"/>
        <v>1.0162799098816828E-2</v>
      </c>
      <c r="F760" s="18">
        <f t="shared" si="99"/>
        <v>1.0990604742691878E-5</v>
      </c>
      <c r="H760">
        <f t="shared" si="105"/>
        <v>753</v>
      </c>
      <c r="I760" s="22">
        <f t="shared" si="106"/>
        <v>1779.5030190553541</v>
      </c>
      <c r="J760" s="18">
        <f t="shared" si="102"/>
        <v>9.5750053373833697E-6</v>
      </c>
    </row>
    <row r="761" spans="1:10" x14ac:dyDescent="0.3">
      <c r="A761">
        <f t="shared" si="103"/>
        <v>754</v>
      </c>
      <c r="B761">
        <f t="shared" si="100"/>
        <v>753</v>
      </c>
      <c r="C761">
        <f t="shared" si="101"/>
        <v>63</v>
      </c>
      <c r="D761" s="18">
        <f t="shared" si="107"/>
        <v>9.5750053373833697E-6</v>
      </c>
      <c r="E761" s="18">
        <f t="shared" si="104"/>
        <v>1.0153224093479445E-2</v>
      </c>
      <c r="F761" s="18">
        <f t="shared" si="99"/>
        <v>1.0824982510284524E-5</v>
      </c>
      <c r="H761">
        <f t="shared" si="105"/>
        <v>754</v>
      </c>
      <c r="I761" s="22">
        <f t="shared" si="106"/>
        <v>1779.5033093424152</v>
      </c>
      <c r="J761" s="18">
        <f t="shared" si="102"/>
        <v>9.5533142471125556E-6</v>
      </c>
    </row>
    <row r="762" spans="1:10" x14ac:dyDescent="0.3">
      <c r="A762">
        <f t="shared" si="103"/>
        <v>755</v>
      </c>
      <c r="B762">
        <f t="shared" si="100"/>
        <v>754</v>
      </c>
      <c r="C762">
        <f t="shared" si="101"/>
        <v>63</v>
      </c>
      <c r="D762" s="18">
        <f t="shared" si="107"/>
        <v>9.5533142471125556E-6</v>
      </c>
      <c r="E762" s="18">
        <f t="shared" si="104"/>
        <v>1.0143670779232332E-2</v>
      </c>
      <c r="F762" s="18">
        <f t="shared" si="99"/>
        <v>1.0661856111774375E-5</v>
      </c>
      <c r="H762">
        <f t="shared" si="105"/>
        <v>755</v>
      </c>
      <c r="I762" s="22">
        <f t="shared" si="106"/>
        <v>1779.5035952550134</v>
      </c>
      <c r="J762" s="18">
        <f t="shared" si="102"/>
        <v>9.5317009218033006E-6</v>
      </c>
    </row>
    <row r="763" spans="1:10" x14ac:dyDescent="0.3">
      <c r="A763">
        <f t="shared" si="103"/>
        <v>756</v>
      </c>
      <c r="B763">
        <f t="shared" si="100"/>
        <v>755</v>
      </c>
      <c r="C763">
        <f t="shared" si="101"/>
        <v>63</v>
      </c>
      <c r="D763" s="18">
        <f t="shared" si="107"/>
        <v>9.5317009218033006E-6</v>
      </c>
      <c r="E763" s="18">
        <f t="shared" si="104"/>
        <v>1.0134139078310529E-2</v>
      </c>
      <c r="F763" s="18">
        <f t="shared" si="99"/>
        <v>1.0501187936348246E-5</v>
      </c>
      <c r="H763">
        <f t="shared" si="105"/>
        <v>756</v>
      </c>
      <c r="I763" s="22">
        <f t="shared" si="106"/>
        <v>1779.5038768590696</v>
      </c>
      <c r="J763" s="18">
        <f t="shared" si="102"/>
        <v>9.5101649803024522E-6</v>
      </c>
    </row>
    <row r="764" spans="1:10" x14ac:dyDescent="0.3">
      <c r="A764">
        <f t="shared" si="103"/>
        <v>757</v>
      </c>
      <c r="B764">
        <f t="shared" si="100"/>
        <v>756</v>
      </c>
      <c r="C764">
        <f t="shared" si="101"/>
        <v>64</v>
      </c>
      <c r="D764" s="18">
        <f t="shared" si="107"/>
        <v>9.5101649803024522E-6</v>
      </c>
      <c r="E764" s="18">
        <f t="shared" si="104"/>
        <v>1.0124628913330226E-2</v>
      </c>
      <c r="F764" s="18">
        <f t="shared" si="99"/>
        <v>1.0342940939966756E-5</v>
      </c>
      <c r="H764">
        <f t="shared" si="105"/>
        <v>757</v>
      </c>
      <c r="I764" s="22">
        <f t="shared" si="106"/>
        <v>1779.5041542195111</v>
      </c>
      <c r="J764" s="18">
        <f t="shared" si="102"/>
        <v>9.4887060438253856E-6</v>
      </c>
    </row>
    <row r="765" spans="1:10" x14ac:dyDescent="0.3">
      <c r="A765">
        <f t="shared" si="103"/>
        <v>758</v>
      </c>
      <c r="B765">
        <f t="shared" si="100"/>
        <v>757</v>
      </c>
      <c r="C765">
        <f t="shared" si="101"/>
        <v>64</v>
      </c>
      <c r="D765" s="18">
        <f t="shared" si="107"/>
        <v>9.4887060438253856E-6</v>
      </c>
      <c r="E765" s="18">
        <f t="shared" si="104"/>
        <v>1.01151402072864E-2</v>
      </c>
      <c r="F765" s="18">
        <f t="shared" si="99"/>
        <v>1.0187078636823357E-5</v>
      </c>
      <c r="H765">
        <f t="shared" si="105"/>
        <v>758</v>
      </c>
      <c r="I765" s="22">
        <f t="shared" si="106"/>
        <v>1779.5044274002867</v>
      </c>
      <c r="J765" s="18">
        <f t="shared" si="102"/>
        <v>9.4673237359381891E-6</v>
      </c>
    </row>
    <row r="766" spans="1:10" x14ac:dyDescent="0.3">
      <c r="A766">
        <f t="shared" si="103"/>
        <v>759</v>
      </c>
      <c r="B766">
        <f t="shared" si="100"/>
        <v>758</v>
      </c>
      <c r="C766">
        <f t="shared" si="101"/>
        <v>64</v>
      </c>
      <c r="D766" s="18">
        <f t="shared" si="107"/>
        <v>9.4673237359381891E-6</v>
      </c>
      <c r="E766" s="18">
        <f t="shared" si="104"/>
        <v>1.0105672883550462E-2</v>
      </c>
      <c r="F766" s="18">
        <f t="shared" si="99"/>
        <v>1.0033565090932096E-5</v>
      </c>
      <c r="H766">
        <f t="shared" si="105"/>
        <v>759</v>
      </c>
      <c r="I766" s="22">
        <f t="shared" si="106"/>
        <v>1779.5046964643816</v>
      </c>
      <c r="J766" s="18">
        <f t="shared" si="102"/>
        <v>9.4460176825399965E-6</v>
      </c>
    </row>
    <row r="767" spans="1:10" x14ac:dyDescent="0.3">
      <c r="A767">
        <f t="shared" si="103"/>
        <v>760</v>
      </c>
      <c r="B767">
        <f t="shared" si="100"/>
        <v>759</v>
      </c>
      <c r="C767">
        <f t="shared" si="101"/>
        <v>64</v>
      </c>
      <c r="D767" s="18">
        <f t="shared" si="107"/>
        <v>9.4460176825399965E-6</v>
      </c>
      <c r="E767" s="18">
        <f t="shared" si="104"/>
        <v>1.0096226865867922E-2</v>
      </c>
      <c r="F767" s="18">
        <f t="shared" si="99"/>
        <v>9.8823649078421086E-6</v>
      </c>
      <c r="H767">
        <f t="shared" si="105"/>
        <v>760</v>
      </c>
      <c r="I767" s="22">
        <f t="shared" si="106"/>
        <v>1779.5049614738318</v>
      </c>
      <c r="J767" s="18">
        <f t="shared" si="102"/>
        <v>9.4247875118454804E-6</v>
      </c>
    </row>
    <row r="768" spans="1:10" x14ac:dyDescent="0.3">
      <c r="A768">
        <f t="shared" si="103"/>
        <v>761</v>
      </c>
      <c r="B768">
        <f t="shared" si="100"/>
        <v>760</v>
      </c>
      <c r="C768">
        <f t="shared" si="101"/>
        <v>64</v>
      </c>
      <c r="D768" s="18">
        <f t="shared" si="107"/>
        <v>9.4247875118454804E-6</v>
      </c>
      <c r="E768" s="18">
        <f t="shared" si="104"/>
        <v>1.0086802078356077E-2</v>
      </c>
      <c r="F768" s="18">
        <f t="shared" si="99"/>
        <v>9.7334432264770148E-6</v>
      </c>
      <c r="H768">
        <f t="shared" si="105"/>
        <v>761</v>
      </c>
      <c r="I768" s="22">
        <f t="shared" si="106"/>
        <v>1779.5052224897388</v>
      </c>
      <c r="J768" s="18">
        <f t="shared" si="102"/>
        <v>9.4036328543675056E-6</v>
      </c>
    </row>
    <row r="769" spans="1:10" x14ac:dyDescent="0.3">
      <c r="A769">
        <f t="shared" si="103"/>
        <v>762</v>
      </c>
      <c r="B769">
        <f t="shared" si="100"/>
        <v>761</v>
      </c>
      <c r="C769">
        <f t="shared" si="101"/>
        <v>64</v>
      </c>
      <c r="D769" s="18">
        <f t="shared" si="107"/>
        <v>9.4036328543675056E-6</v>
      </c>
      <c r="E769" s="18">
        <f t="shared" si="104"/>
        <v>1.007739844550171E-2</v>
      </c>
      <c r="F769" s="18">
        <f t="shared" si="99"/>
        <v>9.5867657110972225E-6</v>
      </c>
      <c r="H769">
        <f t="shared" si="105"/>
        <v>762</v>
      </c>
      <c r="I769" s="22">
        <f t="shared" si="106"/>
        <v>1779.5054795722829</v>
      </c>
      <c r="J769" s="18">
        <f t="shared" si="102"/>
        <v>9.3825533428999218E-6</v>
      </c>
    </row>
    <row r="770" spans="1:10" x14ac:dyDescent="0.3">
      <c r="A770">
        <f t="shared" si="103"/>
        <v>763</v>
      </c>
      <c r="B770">
        <f t="shared" si="100"/>
        <v>762</v>
      </c>
      <c r="C770">
        <f t="shared" si="101"/>
        <v>64</v>
      </c>
      <c r="D770" s="18">
        <f t="shared" si="107"/>
        <v>9.3825533428999218E-6</v>
      </c>
      <c r="E770" s="18">
        <f t="shared" si="104"/>
        <v>1.006801589215881E-2</v>
      </c>
      <c r="F770" s="18">
        <f t="shared" si="99"/>
        <v>9.4422985433834557E-6</v>
      </c>
      <c r="H770">
        <f t="shared" si="105"/>
        <v>763</v>
      </c>
      <c r="I770" s="22">
        <f t="shared" si="106"/>
        <v>1779.5057327807376</v>
      </c>
      <c r="J770" s="18">
        <f t="shared" si="102"/>
        <v>9.36154861250052E-6</v>
      </c>
    </row>
    <row r="771" spans="1:10" x14ac:dyDescent="0.3">
      <c r="A771">
        <f t="shared" si="103"/>
        <v>764</v>
      </c>
      <c r="B771">
        <f t="shared" si="100"/>
        <v>763</v>
      </c>
      <c r="C771">
        <f t="shared" si="101"/>
        <v>64</v>
      </c>
      <c r="D771" s="18">
        <f t="shared" si="107"/>
        <v>9.36154861250052E-6</v>
      </c>
      <c r="E771" s="18">
        <f t="shared" si="104"/>
        <v>1.005865434354631E-2</v>
      </c>
      <c r="F771" s="18">
        <f t="shared" si="99"/>
        <v>9.3000084146394727E-6</v>
      </c>
      <c r="H771">
        <f t="shared" si="105"/>
        <v>764</v>
      </c>
      <c r="I771" s="22">
        <f t="shared" si="106"/>
        <v>1779.5059821734833</v>
      </c>
      <c r="J771" s="18">
        <f t="shared" si="102"/>
        <v>9.3406183004741359E-6</v>
      </c>
    </row>
    <row r="772" spans="1:10" x14ac:dyDescent="0.3">
      <c r="A772">
        <f t="shared" si="103"/>
        <v>765</v>
      </c>
      <c r="B772">
        <f t="shared" si="100"/>
        <v>764</v>
      </c>
      <c r="C772">
        <f t="shared" si="101"/>
        <v>64</v>
      </c>
      <c r="D772" s="18">
        <f t="shared" si="107"/>
        <v>9.3406183004741359E-6</v>
      </c>
      <c r="E772" s="18">
        <f t="shared" si="104"/>
        <v>1.0049313725245836E-2</v>
      </c>
      <c r="F772" s="18">
        <f t="shared" si="99"/>
        <v>9.1598625181123521E-6</v>
      </c>
      <c r="H772">
        <f t="shared" si="105"/>
        <v>765</v>
      </c>
      <c r="I772" s="22">
        <f t="shared" si="106"/>
        <v>1779.5062278080204</v>
      </c>
      <c r="J772" s="18">
        <f t="shared" si="102"/>
        <v>9.3197620463558935E-6</v>
      </c>
    </row>
    <row r="773" spans="1:10" x14ac:dyDescent="0.3">
      <c r="A773">
        <f t="shared" si="103"/>
        <v>766</v>
      </c>
      <c r="B773">
        <f t="shared" si="100"/>
        <v>765</v>
      </c>
      <c r="C773">
        <f t="shared" si="101"/>
        <v>64</v>
      </c>
      <c r="D773" s="18">
        <f t="shared" si="107"/>
        <v>9.3197620463558935E-6</v>
      </c>
      <c r="E773" s="18">
        <f t="shared" si="104"/>
        <v>1.0039993963199481E-2</v>
      </c>
      <c r="F773" s="18">
        <f t="shared" si="99"/>
        <v>9.0218285414284969E-6</v>
      </c>
      <c r="H773">
        <f t="shared" si="105"/>
        <v>766</v>
      </c>
      <c r="I773" s="22">
        <f t="shared" si="106"/>
        <v>1779.5064697409832</v>
      </c>
      <c r="J773" s="18">
        <f t="shared" si="102"/>
        <v>9.298979491894602E-6</v>
      </c>
    </row>
    <row r="774" spans="1:10" x14ac:dyDescent="0.3">
      <c r="A774">
        <f t="shared" si="103"/>
        <v>767</v>
      </c>
      <c r="B774">
        <f t="shared" si="100"/>
        <v>766</v>
      </c>
      <c r="C774">
        <f t="shared" si="101"/>
        <v>64</v>
      </c>
      <c r="D774" s="18">
        <f t="shared" si="107"/>
        <v>9.298979491894602E-6</v>
      </c>
      <c r="E774" s="18">
        <f t="shared" si="104"/>
        <v>1.0030694983707586E-2</v>
      </c>
      <c r="F774" s="18">
        <f t="shared" si="99"/>
        <v>8.8858746591435988E-6</v>
      </c>
      <c r="H774">
        <f t="shared" si="105"/>
        <v>767</v>
      </c>
      <c r="I774" s="22">
        <f t="shared" si="106"/>
        <v>1779.5067080281524</v>
      </c>
      <c r="J774" s="18">
        <f t="shared" si="102"/>
        <v>9.2782702810362994E-6</v>
      </c>
    </row>
    <row r="775" spans="1:10" x14ac:dyDescent="0.3">
      <c r="A775">
        <f t="shared" si="103"/>
        <v>768</v>
      </c>
      <c r="B775">
        <f t="shared" si="100"/>
        <v>767</v>
      </c>
      <c r="C775">
        <f t="shared" si="101"/>
        <v>64</v>
      </c>
      <c r="D775" s="18">
        <f t="shared" si="107"/>
        <v>9.2782702810362994E-6</v>
      </c>
      <c r="E775" s="18">
        <f t="shared" si="104"/>
        <v>1.0021416713426549E-2</v>
      </c>
      <c r="F775" s="18">
        <f t="shared" si="99"/>
        <v>8.7519695254049035E-6</v>
      </c>
      <c r="H775">
        <f t="shared" si="105"/>
        <v>768</v>
      </c>
      <c r="I775" s="22">
        <f t="shared" si="106"/>
        <v>1779.506942724468</v>
      </c>
      <c r="J775" s="18">
        <f t="shared" si="102"/>
        <v>9.2576340599079322E-6</v>
      </c>
    </row>
    <row r="776" spans="1:10" x14ac:dyDescent="0.3">
      <c r="A776">
        <f t="shared" si="103"/>
        <v>769</v>
      </c>
      <c r="B776">
        <f t="shared" si="100"/>
        <v>768</v>
      </c>
      <c r="C776">
        <f t="shared" si="101"/>
        <v>65</v>
      </c>
      <c r="D776" s="18">
        <f t="shared" si="107"/>
        <v>9.2576340599079322E-6</v>
      </c>
      <c r="E776" s="18">
        <f t="shared" si="104"/>
        <v>1.0012159079366641E-2</v>
      </c>
      <c r="F776" s="18">
        <f t="shared" ref="F776:F839" si="108">1/(1+$F$5)^B776</f>
        <v>8.6200822667240257E-6</v>
      </c>
      <c r="H776">
        <f t="shared" si="105"/>
        <v>769</v>
      </c>
      <c r="I776" s="22">
        <f t="shared" si="106"/>
        <v>1779.507173884042</v>
      </c>
      <c r="J776" s="18">
        <f t="shared" si="102"/>
        <v>9.2370704768011882E-6</v>
      </c>
    </row>
    <row r="777" spans="1:10" x14ac:dyDescent="0.3">
      <c r="A777">
        <f t="shared" si="103"/>
        <v>770</v>
      </c>
      <c r="B777">
        <f t="shared" ref="B777:B840" si="109">A777-1</f>
        <v>769</v>
      </c>
      <c r="C777">
        <f t="shared" ref="C777:C840" si="110">INT(B777/12)+1</f>
        <v>65</v>
      </c>
      <c r="D777" s="18">
        <f t="shared" si="107"/>
        <v>9.2370704768011882E-6</v>
      </c>
      <c r="E777" s="18">
        <f t="shared" si="104"/>
        <v>1.0002922008889839E-2</v>
      </c>
      <c r="F777" s="18">
        <f t="shared" si="108"/>
        <v>8.4901824748586875E-6</v>
      </c>
      <c r="H777">
        <f t="shared" si="105"/>
        <v>770</v>
      </c>
      <c r="I777" s="22">
        <f t="shared" si="106"/>
        <v>1779.5074015601713</v>
      </c>
      <c r="J777" s="18">
        <f t="shared" ref="J777:J840" si="111">D778</f>
        <v>9.2165791821564547E-6</v>
      </c>
    </row>
    <row r="778" spans="1:10" x14ac:dyDescent="0.3">
      <c r="A778">
        <f t="shared" ref="A778:A841" si="112">A777+1</f>
        <v>771</v>
      </c>
      <c r="B778">
        <f t="shared" si="109"/>
        <v>770</v>
      </c>
      <c r="C778">
        <f t="shared" si="110"/>
        <v>65</v>
      </c>
      <c r="D778" s="18">
        <f t="shared" si="107"/>
        <v>9.2165791821564547E-6</v>
      </c>
      <c r="E778" s="18">
        <f t="shared" ref="E778:E841" si="113">E777-D778</f>
        <v>9.9937054297076829E-3</v>
      </c>
      <c r="F778" s="18">
        <f t="shared" si="108"/>
        <v>8.3622401998017201E-6</v>
      </c>
      <c r="H778">
        <f t="shared" ref="H778:H841" si="114">H777+1</f>
        <v>771</v>
      </c>
      <c r="I778" s="22">
        <f t="shared" ref="I778:I841" si="115">I777+$F$4*F778</f>
        <v>1779.5076258053493</v>
      </c>
      <c r="J778" s="18">
        <f t="shared" si="111"/>
        <v>9.1961598285469356E-6</v>
      </c>
    </row>
    <row r="779" spans="1:10" x14ac:dyDescent="0.3">
      <c r="A779">
        <f t="shared" si="112"/>
        <v>772</v>
      </c>
      <c r="B779">
        <f t="shared" si="109"/>
        <v>771</v>
      </c>
      <c r="C779">
        <f t="shared" si="110"/>
        <v>65</v>
      </c>
      <c r="D779" s="18">
        <f t="shared" ref="D779:D842" si="116">($B$2+B779-2)/($B$1+$B$2+B779-1)*D778</f>
        <v>9.1961598285469356E-6</v>
      </c>
      <c r="E779" s="18">
        <f t="shared" si="113"/>
        <v>9.9845092698791355E-3</v>
      </c>
      <c r="F779" s="18">
        <f t="shared" si="108"/>
        <v>8.2362259428757206E-6</v>
      </c>
      <c r="H779">
        <f t="shared" si="114"/>
        <v>772</v>
      </c>
      <c r="I779" s="22">
        <f t="shared" si="115"/>
        <v>1779.5078466712787</v>
      </c>
      <c r="J779" s="18">
        <f t="shared" si="111"/>
        <v>9.1758120706628891E-6</v>
      </c>
    </row>
    <row r="780" spans="1:10" x14ac:dyDescent="0.3">
      <c r="A780">
        <f t="shared" si="112"/>
        <v>773</v>
      </c>
      <c r="B780">
        <f t="shared" si="109"/>
        <v>772</v>
      </c>
      <c r="C780">
        <f t="shared" si="110"/>
        <v>65</v>
      </c>
      <c r="D780" s="18">
        <f t="shared" si="116"/>
        <v>9.1758120706628891E-6</v>
      </c>
      <c r="E780" s="18">
        <f t="shared" si="113"/>
        <v>9.9753334578084728E-3</v>
      </c>
      <c r="F780" s="18">
        <f t="shared" si="108"/>
        <v>8.1121106499317657E-6</v>
      </c>
      <c r="H780">
        <f t="shared" si="114"/>
        <v>773</v>
      </c>
      <c r="I780" s="22">
        <f t="shared" si="115"/>
        <v>1779.5080642088826</v>
      </c>
      <c r="J780" s="18">
        <f t="shared" si="111"/>
        <v>9.1555355652960092E-6</v>
      </c>
    </row>
    <row r="781" spans="1:10" x14ac:dyDescent="0.3">
      <c r="A781">
        <f t="shared" si="112"/>
        <v>774</v>
      </c>
      <c r="B781">
        <f t="shared" si="109"/>
        <v>773</v>
      </c>
      <c r="C781">
        <f t="shared" si="110"/>
        <v>65</v>
      </c>
      <c r="D781" s="18">
        <f t="shared" si="116"/>
        <v>9.1555355652960092E-6</v>
      </c>
      <c r="E781" s="18">
        <f t="shared" si="113"/>
        <v>9.9661779222431773E-3</v>
      </c>
      <c r="F781" s="18">
        <f t="shared" si="108"/>
        <v>7.9898657046506107E-6</v>
      </c>
      <c r="H781">
        <f t="shared" si="114"/>
        <v>774</v>
      </c>
      <c r="I781" s="22">
        <f t="shared" si="115"/>
        <v>1779.5082784683173</v>
      </c>
      <c r="J781" s="18">
        <f t="shared" si="111"/>
        <v>9.1353299713239444E-6</v>
      </c>
    </row>
    <row r="782" spans="1:10" x14ac:dyDescent="0.3">
      <c r="A782">
        <f t="shared" si="112"/>
        <v>775</v>
      </c>
      <c r="B782">
        <f t="shared" si="109"/>
        <v>774</v>
      </c>
      <c r="C782">
        <f t="shared" si="110"/>
        <v>65</v>
      </c>
      <c r="D782" s="18">
        <f t="shared" si="116"/>
        <v>9.1353299713239444E-6</v>
      </c>
      <c r="E782" s="18">
        <f t="shared" si="113"/>
        <v>9.9570425922718541E-3</v>
      </c>
      <c r="F782" s="18">
        <f t="shared" si="108"/>
        <v>7.8694629219448537E-6</v>
      </c>
      <c r="H782">
        <f t="shared" si="114"/>
        <v>775</v>
      </c>
      <c r="I782" s="22">
        <f t="shared" si="115"/>
        <v>1779.5084894989827</v>
      </c>
      <c r="J782" s="18">
        <f t="shared" si="111"/>
        <v>9.1151949496949488E-6</v>
      </c>
    </row>
    <row r="783" spans="1:10" x14ac:dyDescent="0.3">
      <c r="A783">
        <f t="shared" si="112"/>
        <v>776</v>
      </c>
      <c r="B783">
        <f t="shared" si="109"/>
        <v>775</v>
      </c>
      <c r="C783">
        <f t="shared" si="110"/>
        <v>65</v>
      </c>
      <c r="D783" s="18">
        <f t="shared" si="116"/>
        <v>9.1151949496949488E-6</v>
      </c>
      <c r="E783" s="18">
        <f t="shared" si="113"/>
        <v>9.9479273973221583E-3</v>
      </c>
      <c r="F783" s="18">
        <f t="shared" si="108"/>
        <v>7.7508745414605069E-6</v>
      </c>
      <c r="H783">
        <f t="shared" si="114"/>
        <v>776</v>
      </c>
      <c r="I783" s="22">
        <f t="shared" si="115"/>
        <v>1779.5086973495347</v>
      </c>
      <c r="J783" s="18">
        <f t="shared" si="111"/>
        <v>9.0951301634126598E-6</v>
      </c>
    </row>
    <row r="784" spans="1:10" x14ac:dyDescent="0.3">
      <c r="A784">
        <f t="shared" si="112"/>
        <v>777</v>
      </c>
      <c r="B784">
        <f t="shared" si="109"/>
        <v>776</v>
      </c>
      <c r="C784">
        <f t="shared" si="110"/>
        <v>65</v>
      </c>
      <c r="D784" s="18">
        <f t="shared" si="116"/>
        <v>9.0951301634126598E-6</v>
      </c>
      <c r="E784" s="18">
        <f t="shared" si="113"/>
        <v>9.9388322671587464E-3</v>
      </c>
      <c r="F784" s="18">
        <f t="shared" si="108"/>
        <v>7.634073221176506E-6</v>
      </c>
      <c r="H784">
        <f t="shared" si="114"/>
        <v>777</v>
      </c>
      <c r="I784" s="22">
        <f t="shared" si="115"/>
        <v>1779.5089020678959</v>
      </c>
      <c r="J784" s="18">
        <f t="shared" si="111"/>
        <v>9.0751352775210173E-6</v>
      </c>
    </row>
    <row r="785" spans="1:10" x14ac:dyDescent="0.3">
      <c r="A785">
        <f t="shared" si="112"/>
        <v>778</v>
      </c>
      <c r="B785">
        <f t="shared" si="109"/>
        <v>777</v>
      </c>
      <c r="C785">
        <f t="shared" si="110"/>
        <v>65</v>
      </c>
      <c r="D785" s="18">
        <f t="shared" si="116"/>
        <v>9.0751352775210173E-6</v>
      </c>
      <c r="E785" s="18">
        <f t="shared" si="113"/>
        <v>9.9297571318812256E-3</v>
      </c>
      <c r="F785" s="18">
        <f t="shared" si="108"/>
        <v>7.5190320311006658E-6</v>
      </c>
      <c r="H785">
        <f t="shared" si="114"/>
        <v>778</v>
      </c>
      <c r="I785" s="22">
        <f t="shared" si="115"/>
        <v>1779.5091037012664</v>
      </c>
      <c r="J785" s="18">
        <f t="shared" si="111"/>
        <v>9.0552099590893064E-6</v>
      </c>
    </row>
    <row r="786" spans="1:10" x14ac:dyDescent="0.3">
      <c r="A786">
        <f t="shared" si="112"/>
        <v>779</v>
      </c>
      <c r="B786">
        <f t="shared" si="109"/>
        <v>778</v>
      </c>
      <c r="C786">
        <f t="shared" si="110"/>
        <v>65</v>
      </c>
      <c r="D786" s="18">
        <f t="shared" si="116"/>
        <v>9.0552099590893064E-6</v>
      </c>
      <c r="E786" s="18">
        <f t="shared" si="113"/>
        <v>9.9207019219221364E-3</v>
      </c>
      <c r="F786" s="18">
        <f t="shared" si="108"/>
        <v>7.4057244470606395E-6</v>
      </c>
      <c r="H786">
        <f t="shared" si="114"/>
        <v>779</v>
      </c>
      <c r="I786" s="22">
        <f t="shared" si="115"/>
        <v>1779.5093022961355</v>
      </c>
      <c r="J786" s="18">
        <f t="shared" si="111"/>
        <v>9.0353538771973318E-6</v>
      </c>
    </row>
    <row r="787" spans="1:10" x14ac:dyDescent="0.3">
      <c r="A787">
        <f t="shared" si="112"/>
        <v>780</v>
      </c>
      <c r="B787">
        <f t="shared" si="109"/>
        <v>779</v>
      </c>
      <c r="C787">
        <f t="shared" si="110"/>
        <v>65</v>
      </c>
      <c r="D787" s="18">
        <f t="shared" si="116"/>
        <v>9.0353538771973318E-6</v>
      </c>
      <c r="E787" s="18">
        <f t="shared" si="113"/>
        <v>9.9116665680449387E-3</v>
      </c>
      <c r="F787" s="18">
        <f t="shared" si="108"/>
        <v>7.2941243445884342E-6</v>
      </c>
      <c r="H787">
        <f t="shared" si="114"/>
        <v>780</v>
      </c>
      <c r="I787" s="22">
        <f t="shared" si="115"/>
        <v>1779.5094978982916</v>
      </c>
      <c r="J787" s="18">
        <f t="shared" si="111"/>
        <v>9.0155667029207107E-6</v>
      </c>
    </row>
    <row r="788" spans="1:10" x14ac:dyDescent="0.3">
      <c r="A788">
        <f t="shared" si="112"/>
        <v>781</v>
      </c>
      <c r="B788">
        <f t="shared" si="109"/>
        <v>780</v>
      </c>
      <c r="C788">
        <f t="shared" si="110"/>
        <v>66</v>
      </c>
      <c r="D788" s="18">
        <f t="shared" si="116"/>
        <v>9.0155667029207107E-6</v>
      </c>
      <c r="E788" s="18">
        <f t="shared" si="113"/>
        <v>9.9026510013420187E-3</v>
      </c>
      <c r="F788" s="18">
        <f t="shared" si="108"/>
        <v>7.1842059928971082E-6</v>
      </c>
      <c r="H788">
        <f t="shared" si="114"/>
        <v>781</v>
      </c>
      <c r="I788" s="22">
        <f t="shared" si="115"/>
        <v>1779.509690552833</v>
      </c>
      <c r="J788" s="18">
        <f t="shared" si="111"/>
        <v>8.9958481093163078E-6</v>
      </c>
    </row>
    <row r="789" spans="1:10" x14ac:dyDescent="0.3">
      <c r="A789">
        <f t="shared" si="112"/>
        <v>782</v>
      </c>
      <c r="B789">
        <f t="shared" si="109"/>
        <v>781</v>
      </c>
      <c r="C789">
        <f t="shared" si="110"/>
        <v>66</v>
      </c>
      <c r="D789" s="18">
        <f t="shared" si="116"/>
        <v>8.9958481093163078E-6</v>
      </c>
      <c r="E789" s="18">
        <f t="shared" si="113"/>
        <v>9.893655153232702E-3</v>
      </c>
      <c r="F789" s="18">
        <f t="shared" si="108"/>
        <v>7.0759440489482E-6</v>
      </c>
      <c r="H789">
        <f t="shared" si="114"/>
        <v>782</v>
      </c>
      <c r="I789" s="22">
        <f t="shared" si="115"/>
        <v>1779.509880304179</v>
      </c>
      <c r="J789" s="18">
        <f t="shared" si="111"/>
        <v>8.976197771407783E-6</v>
      </c>
    </row>
    <row r="790" spans="1:10" x14ac:dyDescent="0.3">
      <c r="A790">
        <f t="shared" si="112"/>
        <v>783</v>
      </c>
      <c r="B790">
        <f t="shared" si="109"/>
        <v>782</v>
      </c>
      <c r="C790">
        <f t="shared" si="110"/>
        <v>66</v>
      </c>
      <c r="D790" s="18">
        <f t="shared" si="116"/>
        <v>8.976197771407783E-6</v>
      </c>
      <c r="E790" s="18">
        <f t="shared" si="113"/>
        <v>9.8846789554612943E-3</v>
      </c>
      <c r="F790" s="18">
        <f t="shared" si="108"/>
        <v>6.9693135516085898E-6</v>
      </c>
      <c r="H790">
        <f t="shared" si="114"/>
        <v>783</v>
      </c>
      <c r="I790" s="22">
        <f t="shared" si="115"/>
        <v>1779.5100671960788</v>
      </c>
      <c r="J790" s="18">
        <f t="shared" si="111"/>
        <v>8.9566153661712667E-6</v>
      </c>
    </row>
    <row r="791" spans="1:10" x14ac:dyDescent="0.3">
      <c r="A791">
        <f t="shared" si="112"/>
        <v>784</v>
      </c>
      <c r="B791">
        <f t="shared" si="109"/>
        <v>783</v>
      </c>
      <c r="C791">
        <f t="shared" si="110"/>
        <v>66</v>
      </c>
      <c r="D791" s="18">
        <f t="shared" si="116"/>
        <v>8.9566153661712667E-6</v>
      </c>
      <c r="E791" s="18">
        <f t="shared" si="113"/>
        <v>9.8757223400951239E-3</v>
      </c>
      <c r="F791" s="18">
        <f t="shared" si="108"/>
        <v>6.864289915895388E-6</v>
      </c>
      <c r="H791">
        <f t="shared" si="114"/>
        <v>784</v>
      </c>
      <c r="I791" s="22">
        <f t="shared" si="115"/>
        <v>1779.510251271623</v>
      </c>
      <c r="J791" s="18">
        <f t="shared" si="111"/>
        <v>8.9371005725211543E-6</v>
      </c>
    </row>
    <row r="792" spans="1:10" x14ac:dyDescent="0.3">
      <c r="A792">
        <f t="shared" si="112"/>
        <v>785</v>
      </c>
      <c r="B792">
        <f t="shared" si="109"/>
        <v>784</v>
      </c>
      <c r="C792">
        <f t="shared" si="110"/>
        <v>66</v>
      </c>
      <c r="D792" s="18">
        <f t="shared" si="116"/>
        <v>8.9371005725211543E-6</v>
      </c>
      <c r="E792" s="18">
        <f t="shared" si="113"/>
        <v>9.8667852395226026E-3</v>
      </c>
      <c r="F792" s="18">
        <f t="shared" si="108"/>
        <v>6.7608489273075829E-6</v>
      </c>
      <c r="H792">
        <f t="shared" si="114"/>
        <v>785</v>
      </c>
      <c r="I792" s="22">
        <f t="shared" si="115"/>
        <v>1779.5104325732523</v>
      </c>
      <c r="J792" s="18">
        <f t="shared" si="111"/>
        <v>8.9176530712960277E-6</v>
      </c>
    </row>
    <row r="793" spans="1:10" x14ac:dyDescent="0.3">
      <c r="A793">
        <f t="shared" si="112"/>
        <v>786</v>
      </c>
      <c r="B793">
        <f t="shared" si="109"/>
        <v>785</v>
      </c>
      <c r="C793">
        <f t="shared" si="110"/>
        <v>66</v>
      </c>
      <c r="D793" s="18">
        <f t="shared" si="116"/>
        <v>8.9176530712960277E-6</v>
      </c>
      <c r="E793" s="18">
        <f t="shared" si="113"/>
        <v>9.857867586451307E-3</v>
      </c>
      <c r="F793" s="18">
        <f t="shared" si="108"/>
        <v>6.6589667362430643E-6</v>
      </c>
      <c r="H793">
        <f t="shared" si="114"/>
        <v>786</v>
      </c>
      <c r="I793" s="22">
        <f t="shared" si="115"/>
        <v>1779.5106111427679</v>
      </c>
      <c r="J793" s="18">
        <f t="shared" si="111"/>
        <v>8.8982725452446924E-6</v>
      </c>
    </row>
    <row r="794" spans="1:10" x14ac:dyDescent="0.3">
      <c r="A794">
        <f t="shared" si="112"/>
        <v>787</v>
      </c>
      <c r="B794">
        <f t="shared" si="109"/>
        <v>786</v>
      </c>
      <c r="C794">
        <f t="shared" si="110"/>
        <v>66</v>
      </c>
      <c r="D794" s="18">
        <f t="shared" si="116"/>
        <v>8.8982725452446924E-6</v>
      </c>
      <c r="E794" s="18">
        <f t="shared" si="113"/>
        <v>9.8489693139060617E-3</v>
      </c>
      <c r="F794" s="18">
        <f t="shared" si="108"/>
        <v>6.5586198524998161E-6</v>
      </c>
      <c r="H794">
        <f t="shared" si="114"/>
        <v>787</v>
      </c>
      <c r="I794" s="22">
        <f t="shared" si="115"/>
        <v>1779.5107870213412</v>
      </c>
      <c r="J794" s="18">
        <f t="shared" si="111"/>
        <v>8.8789586790123368E-6</v>
      </c>
    </row>
    <row r="795" spans="1:10" x14ac:dyDescent="0.3">
      <c r="A795">
        <f t="shared" si="112"/>
        <v>788</v>
      </c>
      <c r="B795">
        <f t="shared" si="109"/>
        <v>787</v>
      </c>
      <c r="C795">
        <f t="shared" si="110"/>
        <v>66</v>
      </c>
      <c r="D795" s="18">
        <f t="shared" si="116"/>
        <v>8.8789586790123368E-6</v>
      </c>
      <c r="E795" s="18">
        <f t="shared" si="113"/>
        <v>9.8400903552270502E-3</v>
      </c>
      <c r="F795" s="18">
        <f t="shared" si="108"/>
        <v>6.4597851398599578E-6</v>
      </c>
      <c r="H795">
        <f t="shared" si="114"/>
        <v>788</v>
      </c>
      <c r="I795" s="22">
        <f t="shared" si="115"/>
        <v>1779.5109602495234</v>
      </c>
      <c r="J795" s="18">
        <f t="shared" si="111"/>
        <v>8.8597111591268055E-6</v>
      </c>
    </row>
    <row r="796" spans="1:10" x14ac:dyDescent="0.3">
      <c r="A796">
        <f t="shared" si="112"/>
        <v>789</v>
      </c>
      <c r="B796">
        <f t="shared" si="109"/>
        <v>788</v>
      </c>
      <c r="C796">
        <f t="shared" si="110"/>
        <v>66</v>
      </c>
      <c r="D796" s="18">
        <f t="shared" si="116"/>
        <v>8.8597111591268055E-6</v>
      </c>
      <c r="E796" s="18">
        <f t="shared" si="113"/>
        <v>9.8312306440679238E-3</v>
      </c>
      <c r="F796" s="18">
        <f t="shared" si="108"/>
        <v>6.3624398107554006E-6</v>
      </c>
      <c r="H796">
        <f t="shared" si="114"/>
        <v>789</v>
      </c>
      <c r="I796" s="22">
        <f t="shared" si="115"/>
        <v>1779.5111308672542</v>
      </c>
      <c r="J796" s="18">
        <f t="shared" si="111"/>
        <v>8.8405296739849924E-6</v>
      </c>
    </row>
    <row r="797" spans="1:10" x14ac:dyDescent="0.3">
      <c r="A797">
        <f t="shared" si="112"/>
        <v>790</v>
      </c>
      <c r="B797">
        <f t="shared" si="109"/>
        <v>789</v>
      </c>
      <c r="C797">
        <f t="shared" si="110"/>
        <v>66</v>
      </c>
      <c r="D797" s="18">
        <f t="shared" si="116"/>
        <v>8.8405296739849924E-6</v>
      </c>
      <c r="E797" s="18">
        <f t="shared" si="113"/>
        <v>9.8223901143939391E-3</v>
      </c>
      <c r="F797" s="18">
        <f t="shared" si="108"/>
        <v>6.2665614210138871E-6</v>
      </c>
      <c r="H797">
        <f t="shared" si="114"/>
        <v>790</v>
      </c>
      <c r="I797" s="22">
        <f t="shared" si="115"/>
        <v>1779.511298913872</v>
      </c>
      <c r="J797" s="18">
        <f t="shared" si="111"/>
        <v>8.821413913839346E-6</v>
      </c>
    </row>
    <row r="798" spans="1:10" x14ac:dyDescent="0.3">
      <c r="A798">
        <f t="shared" si="112"/>
        <v>791</v>
      </c>
      <c r="B798">
        <f t="shared" si="109"/>
        <v>790</v>
      </c>
      <c r="C798">
        <f t="shared" si="110"/>
        <v>66</v>
      </c>
      <c r="D798" s="18">
        <f t="shared" si="116"/>
        <v>8.821413913839346E-6</v>
      </c>
      <c r="E798" s="18">
        <f t="shared" si="113"/>
        <v>9.8135687004800992E-3</v>
      </c>
      <c r="F798" s="18">
        <f t="shared" si="108"/>
        <v>6.1721278646842205E-6</v>
      </c>
      <c r="H798">
        <f t="shared" si="114"/>
        <v>791</v>
      </c>
      <c r="I798" s="22">
        <f t="shared" si="115"/>
        <v>1779.5114644281216</v>
      </c>
      <c r="J798" s="18">
        <f t="shared" si="111"/>
        <v>8.8023635707844961E-6</v>
      </c>
    </row>
    <row r="799" spans="1:10" x14ac:dyDescent="0.3">
      <c r="A799">
        <f t="shared" si="112"/>
        <v>792</v>
      </c>
      <c r="B799">
        <f t="shared" si="109"/>
        <v>791</v>
      </c>
      <c r="C799">
        <f t="shared" si="110"/>
        <v>66</v>
      </c>
      <c r="D799" s="18">
        <f t="shared" si="116"/>
        <v>8.8023635707844961E-6</v>
      </c>
      <c r="E799" s="18">
        <f t="shared" si="113"/>
        <v>9.8047663369093142E-3</v>
      </c>
      <c r="F799" s="18">
        <f t="shared" si="108"/>
        <v>6.0791173689394445E-6</v>
      </c>
      <c r="H799">
        <f t="shared" si="114"/>
        <v>792</v>
      </c>
      <c r="I799" s="22">
        <f t="shared" si="115"/>
        <v>1779.5116274481645</v>
      </c>
      <c r="J799" s="18">
        <f t="shared" si="111"/>
        <v>8.7833783387439791E-6</v>
      </c>
    </row>
    <row r="800" spans="1:10" x14ac:dyDescent="0.3">
      <c r="A800">
        <f t="shared" si="112"/>
        <v>793</v>
      </c>
      <c r="B800">
        <f t="shared" si="109"/>
        <v>792</v>
      </c>
      <c r="C800">
        <f t="shared" si="110"/>
        <v>67</v>
      </c>
      <c r="D800" s="18">
        <f t="shared" si="116"/>
        <v>8.7833783387439791E-6</v>
      </c>
      <c r="E800" s="18">
        <f t="shared" si="113"/>
        <v>9.7959829585705701E-3</v>
      </c>
      <c r="F800" s="18">
        <f t="shared" si="108"/>
        <v>5.9875084890568753E-6</v>
      </c>
      <c r="H800">
        <f t="shared" si="114"/>
        <v>793</v>
      </c>
      <c r="I800" s="22">
        <f t="shared" si="115"/>
        <v>1779.5117880115872</v>
      </c>
      <c r="J800" s="18">
        <f t="shared" si="111"/>
        <v>8.7644579134570944E-6</v>
      </c>
    </row>
    <row r="801" spans="1:10" x14ac:dyDescent="0.3">
      <c r="A801">
        <f t="shared" si="112"/>
        <v>794</v>
      </c>
      <c r="B801">
        <f t="shared" si="109"/>
        <v>793</v>
      </c>
      <c r="C801">
        <f t="shared" si="110"/>
        <v>67</v>
      </c>
      <c r="D801" s="18">
        <f t="shared" si="116"/>
        <v>8.7644579134570944E-6</v>
      </c>
      <c r="E801" s="18">
        <f t="shared" si="113"/>
        <v>9.7872185006571133E-3</v>
      </c>
      <c r="F801" s="18">
        <f t="shared" si="108"/>
        <v>5.8972801034737267E-6</v>
      </c>
      <c r="H801">
        <f t="shared" si="114"/>
        <v>794</v>
      </c>
      <c r="I801" s="22">
        <f t="shared" si="115"/>
        <v>1779.5119461554093</v>
      </c>
      <c r="J801" s="18">
        <f t="shared" si="111"/>
        <v>8.7456019924658573E-6</v>
      </c>
    </row>
    <row r="802" spans="1:10" x14ac:dyDescent="0.3">
      <c r="A802">
        <f t="shared" si="112"/>
        <v>795</v>
      </c>
      <c r="B802">
        <f t="shared" si="109"/>
        <v>794</v>
      </c>
      <c r="C802">
        <f t="shared" si="110"/>
        <v>67</v>
      </c>
      <c r="D802" s="18">
        <f t="shared" si="116"/>
        <v>8.7456019924658573E-6</v>
      </c>
      <c r="E802" s="18">
        <f t="shared" si="113"/>
        <v>9.7784728986646478E-3</v>
      </c>
      <c r="F802" s="18">
        <f t="shared" si="108"/>
        <v>5.8084114089172918E-6</v>
      </c>
      <c r="H802">
        <f t="shared" si="114"/>
        <v>795</v>
      </c>
      <c r="I802" s="22">
        <f t="shared" si="115"/>
        <v>1779.5121019160931</v>
      </c>
      <c r="J802" s="18">
        <f t="shared" si="111"/>
        <v>8.7268102751020659E-6</v>
      </c>
    </row>
    <row r="803" spans="1:10" x14ac:dyDescent="0.3">
      <c r="A803">
        <f t="shared" si="112"/>
        <v>796</v>
      </c>
      <c r="B803">
        <f t="shared" si="109"/>
        <v>795</v>
      </c>
      <c r="C803">
        <f t="shared" si="110"/>
        <v>67</v>
      </c>
      <c r="D803" s="18">
        <f t="shared" si="116"/>
        <v>8.7268102751020659E-6</v>
      </c>
      <c r="E803" s="18">
        <f t="shared" si="113"/>
        <v>9.769746088389545E-3</v>
      </c>
      <c r="F803" s="18">
        <f t="shared" si="108"/>
        <v>5.7208819156084825E-6</v>
      </c>
      <c r="H803">
        <f t="shared" si="114"/>
        <v>796</v>
      </c>
      <c r="I803" s="22">
        <f t="shared" si="115"/>
        <v>1779.512255329551</v>
      </c>
      <c r="J803" s="18">
        <f t="shared" si="111"/>
        <v>8.7080824624744831E-6</v>
      </c>
    </row>
    <row r="804" spans="1:10" x14ac:dyDescent="0.3">
      <c r="A804">
        <f t="shared" si="112"/>
        <v>797</v>
      </c>
      <c r="B804">
        <f t="shared" si="109"/>
        <v>796</v>
      </c>
      <c r="C804">
        <f t="shared" si="110"/>
        <v>67</v>
      </c>
      <c r="D804" s="18">
        <f t="shared" si="116"/>
        <v>8.7080824624744831E-6</v>
      </c>
      <c r="E804" s="18">
        <f t="shared" si="113"/>
        <v>9.761038005927071E-3</v>
      </c>
      <c r="F804" s="18">
        <f t="shared" si="108"/>
        <v>5.634671442537655E-6</v>
      </c>
      <c r="H804">
        <f t="shared" si="114"/>
        <v>797</v>
      </c>
      <c r="I804" s="22">
        <f t="shared" si="115"/>
        <v>1779.5124064311542</v>
      </c>
      <c r="J804" s="18">
        <f t="shared" si="111"/>
        <v>8.6894182574561177E-6</v>
      </c>
    </row>
    <row r="805" spans="1:10" x14ac:dyDescent="0.3">
      <c r="A805">
        <f t="shared" si="112"/>
        <v>798</v>
      </c>
      <c r="B805">
        <f t="shared" si="109"/>
        <v>797</v>
      </c>
      <c r="C805">
        <f t="shared" si="110"/>
        <v>67</v>
      </c>
      <c r="D805" s="18">
        <f t="shared" si="116"/>
        <v>8.6894182574561177E-6</v>
      </c>
      <c r="E805" s="18">
        <f t="shared" si="113"/>
        <v>9.7523485876696153E-3</v>
      </c>
      <c r="F805" s="18">
        <f t="shared" si="108"/>
        <v>5.5497601128116362E-6</v>
      </c>
      <c r="H805">
        <f t="shared" si="114"/>
        <v>798</v>
      </c>
      <c r="I805" s="22">
        <f t="shared" si="115"/>
        <v>1779.5125552557413</v>
      </c>
      <c r="J805" s="18">
        <f t="shared" si="111"/>
        <v>8.6708173646716107E-6</v>
      </c>
    </row>
    <row r="806" spans="1:10" x14ac:dyDescent="0.3">
      <c r="A806">
        <f t="shared" si="112"/>
        <v>799</v>
      </c>
      <c r="B806">
        <f t="shared" si="109"/>
        <v>798</v>
      </c>
      <c r="C806">
        <f t="shared" si="110"/>
        <v>67</v>
      </c>
      <c r="D806" s="18">
        <f t="shared" si="116"/>
        <v>8.6708173646716107E-6</v>
      </c>
      <c r="E806" s="18">
        <f t="shared" si="113"/>
        <v>9.743677770304944E-3</v>
      </c>
      <c r="F806" s="18">
        <f t="shared" si="108"/>
        <v>5.4661283490708521E-6</v>
      </c>
      <c r="H806">
        <f t="shared" si="114"/>
        <v>799</v>
      </c>
      <c r="I806" s="22">
        <f t="shared" si="115"/>
        <v>1779.5127018376256</v>
      </c>
      <c r="J806" s="18">
        <f t="shared" si="111"/>
        <v>8.6522794904847443E-6</v>
      </c>
    </row>
    <row r="807" spans="1:10" x14ac:dyDescent="0.3">
      <c r="A807">
        <f t="shared" si="112"/>
        <v>800</v>
      </c>
      <c r="B807">
        <f t="shared" si="109"/>
        <v>799</v>
      </c>
      <c r="C807">
        <f t="shared" si="110"/>
        <v>67</v>
      </c>
      <c r="D807" s="18">
        <f t="shared" si="116"/>
        <v>8.6522794904847443E-6</v>
      </c>
      <c r="E807" s="18">
        <f t="shared" si="113"/>
        <v>9.7350254908144598E-3</v>
      </c>
      <c r="F807" s="18">
        <f t="shared" si="108"/>
        <v>5.383756868975526E-6</v>
      </c>
      <c r="H807">
        <f t="shared" si="114"/>
        <v>800</v>
      </c>
      <c r="I807" s="22">
        <f t="shared" si="115"/>
        <v>1779.5128462106034</v>
      </c>
      <c r="J807" s="18">
        <f t="shared" si="111"/>
        <v>8.633804342986032E-6</v>
      </c>
    </row>
    <row r="808" spans="1:10" x14ac:dyDescent="0.3">
      <c r="A808">
        <f t="shared" si="112"/>
        <v>801</v>
      </c>
      <c r="B808">
        <f t="shared" si="109"/>
        <v>800</v>
      </c>
      <c r="C808">
        <f t="shared" si="110"/>
        <v>67</v>
      </c>
      <c r="D808" s="18">
        <f t="shared" si="116"/>
        <v>8.633804342986032E-6</v>
      </c>
      <c r="E808" s="18">
        <f t="shared" si="113"/>
        <v>9.7263916864714743E-3</v>
      </c>
      <c r="F808" s="18">
        <f t="shared" si="108"/>
        <v>5.3026266807599004E-6</v>
      </c>
      <c r="H808">
        <f t="shared" si="114"/>
        <v>801</v>
      </c>
      <c r="I808" s="22">
        <f t="shared" si="115"/>
        <v>1779.5129884079615</v>
      </c>
      <c r="J808" s="18">
        <f t="shared" si="111"/>
        <v>8.6153916319804308E-6</v>
      </c>
    </row>
    <row r="809" spans="1:10" x14ac:dyDescent="0.3">
      <c r="A809">
        <f t="shared" si="112"/>
        <v>802</v>
      </c>
      <c r="B809">
        <f t="shared" si="109"/>
        <v>801</v>
      </c>
      <c r="C809">
        <f t="shared" si="110"/>
        <v>67</v>
      </c>
      <c r="D809" s="18">
        <f t="shared" si="116"/>
        <v>8.6153916319804308E-6</v>
      </c>
      <c r="E809" s="18">
        <f t="shared" si="113"/>
        <v>9.717776294839494E-3</v>
      </c>
      <c r="F809" s="18">
        <f t="shared" si="108"/>
        <v>5.2227190788534432E-6</v>
      </c>
      <c r="H809">
        <f t="shared" si="114"/>
        <v>802</v>
      </c>
      <c r="I809" s="22">
        <f t="shared" si="115"/>
        <v>1779.5131284624854</v>
      </c>
      <c r="J809" s="18">
        <f t="shared" si="111"/>
        <v>8.5970410689751479E-6</v>
      </c>
    </row>
    <row r="810" spans="1:10" x14ac:dyDescent="0.3">
      <c r="A810">
        <f t="shared" si="112"/>
        <v>803</v>
      </c>
      <c r="B810">
        <f t="shared" si="109"/>
        <v>802</v>
      </c>
      <c r="C810">
        <f t="shared" si="110"/>
        <v>67</v>
      </c>
      <c r="D810" s="18">
        <f t="shared" si="116"/>
        <v>8.5970410689751479E-6</v>
      </c>
      <c r="E810" s="18">
        <f t="shared" si="113"/>
        <v>9.7091792537705186E-3</v>
      </c>
      <c r="F810" s="18">
        <f t="shared" si="108"/>
        <v>5.1440156395680515E-6</v>
      </c>
      <c r="H810">
        <f t="shared" si="114"/>
        <v>803</v>
      </c>
      <c r="I810" s="22">
        <f t="shared" si="115"/>
        <v>1779.5132664064663</v>
      </c>
      <c r="J810" s="18">
        <f t="shared" si="111"/>
        <v>8.5787523671675495E-6</v>
      </c>
    </row>
    <row r="811" spans="1:10" x14ac:dyDescent="0.3">
      <c r="A811">
        <f t="shared" si="112"/>
        <v>804</v>
      </c>
      <c r="B811">
        <f t="shared" si="109"/>
        <v>803</v>
      </c>
      <c r="C811">
        <f t="shared" si="110"/>
        <v>67</v>
      </c>
      <c r="D811" s="18">
        <f t="shared" si="116"/>
        <v>8.5787523671675495E-6</v>
      </c>
      <c r="E811" s="18">
        <f t="shared" si="113"/>
        <v>9.7006005014033513E-3</v>
      </c>
      <c r="F811" s="18">
        <f t="shared" si="108"/>
        <v>5.0664982168502415E-6</v>
      </c>
      <c r="H811">
        <f t="shared" si="114"/>
        <v>804</v>
      </c>
      <c r="I811" s="22">
        <f t="shared" si="115"/>
        <v>1779.5134022717091</v>
      </c>
      <c r="J811" s="18">
        <f t="shared" si="111"/>
        <v>8.5605252414331727E-6</v>
      </c>
    </row>
    <row r="812" spans="1:10" x14ac:dyDescent="0.3">
      <c r="A812">
        <f t="shared" si="112"/>
        <v>805</v>
      </c>
      <c r="B812">
        <f t="shared" si="109"/>
        <v>804</v>
      </c>
      <c r="C812">
        <f t="shared" si="110"/>
        <v>68</v>
      </c>
      <c r="D812" s="18">
        <f t="shared" si="116"/>
        <v>8.5605252414331727E-6</v>
      </c>
      <c r="E812" s="18">
        <f t="shared" si="113"/>
        <v>9.6920399761619182E-3</v>
      </c>
      <c r="F812" s="18">
        <f t="shared" si="108"/>
        <v>4.9901489380973522E-6</v>
      </c>
      <c r="H812">
        <f t="shared" si="114"/>
        <v>805</v>
      </c>
      <c r="I812" s="22">
        <f t="shared" si="115"/>
        <v>1779.513536089539</v>
      </c>
      <c r="J812" s="18">
        <f t="shared" si="111"/>
        <v>8.5423594083138374E-6</v>
      </c>
    </row>
    <row r="813" spans="1:10" x14ac:dyDescent="0.3">
      <c r="A813">
        <f t="shared" si="112"/>
        <v>806</v>
      </c>
      <c r="B813">
        <f t="shared" si="109"/>
        <v>805</v>
      </c>
      <c r="C813">
        <f t="shared" si="110"/>
        <v>68</v>
      </c>
      <c r="D813" s="18">
        <f t="shared" si="116"/>
        <v>8.5423594083138374E-6</v>
      </c>
      <c r="E813" s="18">
        <f t="shared" si="113"/>
        <v>9.683497616753604E-3</v>
      </c>
      <c r="F813" s="18">
        <f t="shared" si="108"/>
        <v>4.9149502000367893E-6</v>
      </c>
      <c r="H813">
        <f t="shared" si="114"/>
        <v>806</v>
      </c>
      <c r="I813" s="22">
        <f t="shared" si="115"/>
        <v>1779.5136678908095</v>
      </c>
      <c r="J813" s="18">
        <f t="shared" si="111"/>
        <v>8.5242545860058531E-6</v>
      </c>
    </row>
    <row r="814" spans="1:10" x14ac:dyDescent="0.3">
      <c r="A814">
        <f t="shared" si="112"/>
        <v>807</v>
      </c>
      <c r="B814">
        <f t="shared" si="109"/>
        <v>806</v>
      </c>
      <c r="C814">
        <f t="shared" si="110"/>
        <v>68</v>
      </c>
      <c r="D814" s="18">
        <f t="shared" si="116"/>
        <v>8.5242545860058531E-6</v>
      </c>
      <c r="E814" s="18">
        <f t="shared" si="113"/>
        <v>9.6749733621675979E-3</v>
      </c>
      <c r="F814" s="18">
        <f t="shared" si="108"/>
        <v>4.8408846646673789E-6</v>
      </c>
      <c r="H814">
        <f t="shared" si="114"/>
        <v>807</v>
      </c>
      <c r="I814" s="22">
        <f t="shared" si="115"/>
        <v>1779.5137977059092</v>
      </c>
      <c r="J814" s="18">
        <f t="shared" si="111"/>
        <v>8.5062104943483306E-6</v>
      </c>
    </row>
    <row r="815" spans="1:10" x14ac:dyDescent="0.3">
      <c r="A815">
        <f t="shared" si="112"/>
        <v>808</v>
      </c>
      <c r="B815">
        <f t="shared" si="109"/>
        <v>807</v>
      </c>
      <c r="C815">
        <f t="shared" si="110"/>
        <v>68</v>
      </c>
      <c r="D815" s="18">
        <f t="shared" si="116"/>
        <v>8.5062104943483306E-6</v>
      </c>
      <c r="E815" s="18">
        <f t="shared" si="113"/>
        <v>9.6664671516732501E-3</v>
      </c>
      <c r="F815" s="18">
        <f t="shared" si="108"/>
        <v>4.7679352552618706E-6</v>
      </c>
      <c r="H815">
        <f t="shared" si="114"/>
        <v>808</v>
      </c>
      <c r="I815" s="22">
        <f t="shared" si="115"/>
        <v>1779.5139255647682</v>
      </c>
      <c r="J815" s="18">
        <f t="shared" si="111"/>
        <v>8.4882268548115801E-6</v>
      </c>
    </row>
    <row r="816" spans="1:10" x14ac:dyDescent="0.3">
      <c r="A816">
        <f t="shared" si="112"/>
        <v>809</v>
      </c>
      <c r="B816">
        <f t="shared" si="109"/>
        <v>808</v>
      </c>
      <c r="C816">
        <f t="shared" si="110"/>
        <v>68</v>
      </c>
      <c r="D816" s="18">
        <f t="shared" si="116"/>
        <v>8.4882268548115801E-6</v>
      </c>
      <c r="E816" s="18">
        <f t="shared" si="113"/>
        <v>9.6579789248184382E-3</v>
      </c>
      <c r="F816" s="18">
        <f t="shared" si="108"/>
        <v>4.6960851524296974E-6</v>
      </c>
      <c r="H816">
        <f t="shared" si="114"/>
        <v>809</v>
      </c>
      <c r="I816" s="22">
        <f t="shared" si="115"/>
        <v>1779.5140514968662</v>
      </c>
      <c r="J816" s="18">
        <f t="shared" si="111"/>
        <v>8.4703033904856148E-6</v>
      </c>
    </row>
    <row r="817" spans="1:10" x14ac:dyDescent="0.3">
      <c r="A817">
        <f t="shared" si="112"/>
        <v>810</v>
      </c>
      <c r="B817">
        <f t="shared" si="109"/>
        <v>809</v>
      </c>
      <c r="C817">
        <f t="shared" si="110"/>
        <v>68</v>
      </c>
      <c r="D817" s="18">
        <f t="shared" si="116"/>
        <v>8.4703033904856148E-6</v>
      </c>
      <c r="E817" s="18">
        <f t="shared" si="113"/>
        <v>9.6495086214279518E-3</v>
      </c>
      <c r="F817" s="18">
        <f t="shared" si="108"/>
        <v>4.6253177902390386E-6</v>
      </c>
      <c r="H817">
        <f t="shared" si="114"/>
        <v>810</v>
      </c>
      <c r="I817" s="22">
        <f t="shared" si="115"/>
        <v>1779.5141755312382</v>
      </c>
      <c r="J817" s="18">
        <f t="shared" si="111"/>
        <v>8.4524398260687486E-6</v>
      </c>
    </row>
    <row r="818" spans="1:10" x14ac:dyDescent="0.3">
      <c r="A818">
        <f t="shared" si="112"/>
        <v>811</v>
      </c>
      <c r="B818">
        <f t="shared" si="109"/>
        <v>810</v>
      </c>
      <c r="C818">
        <f t="shared" si="110"/>
        <v>68</v>
      </c>
      <c r="D818" s="18">
        <f t="shared" si="116"/>
        <v>8.4524398260687486E-6</v>
      </c>
      <c r="E818" s="18">
        <f t="shared" si="113"/>
        <v>9.6410561816018831E-3</v>
      </c>
      <c r="F818" s="18">
        <f t="shared" si="108"/>
        <v>4.555616852397359E-6</v>
      </c>
      <c r="H818">
        <f t="shared" si="114"/>
        <v>811</v>
      </c>
      <c r="I818" s="22">
        <f t="shared" si="115"/>
        <v>1779.5142976964819</v>
      </c>
      <c r="J818" s="18">
        <f t="shared" si="111"/>
        <v>8.4346358878562842E-6</v>
      </c>
    </row>
    <row r="819" spans="1:10" x14ac:dyDescent="0.3">
      <c r="A819">
        <f t="shared" si="112"/>
        <v>812</v>
      </c>
      <c r="B819">
        <f t="shared" si="109"/>
        <v>811</v>
      </c>
      <c r="C819">
        <f t="shared" si="110"/>
        <v>68</v>
      </c>
      <c r="D819" s="18">
        <f t="shared" si="116"/>
        <v>8.4346358878562842E-6</v>
      </c>
      <c r="E819" s="18">
        <f t="shared" si="113"/>
        <v>9.632621545714027E-3</v>
      </c>
      <c r="F819" s="18">
        <f t="shared" si="108"/>
        <v>4.4869662684894703E-6</v>
      </c>
      <c r="H819">
        <f t="shared" si="114"/>
        <v>812</v>
      </c>
      <c r="I819" s="22">
        <f t="shared" si="115"/>
        <v>1779.5144180207642</v>
      </c>
      <c r="J819" s="18">
        <f t="shared" si="111"/>
        <v>8.4168913037292955E-6</v>
      </c>
    </row>
    <row r="820" spans="1:10" x14ac:dyDescent="0.3">
      <c r="A820">
        <f t="shared" si="112"/>
        <v>813</v>
      </c>
      <c r="B820">
        <f t="shared" si="109"/>
        <v>812</v>
      </c>
      <c r="C820">
        <f t="shared" si="110"/>
        <v>68</v>
      </c>
      <c r="D820" s="18">
        <f t="shared" si="116"/>
        <v>8.4168913037292955E-6</v>
      </c>
      <c r="E820" s="18">
        <f t="shared" si="113"/>
        <v>9.6242046544102976E-3</v>
      </c>
      <c r="F820" s="18">
        <f t="shared" si="108"/>
        <v>4.4193502102723025E-6</v>
      </c>
      <c r="H820">
        <f t="shared" si="114"/>
        <v>813</v>
      </c>
      <c r="I820" s="22">
        <f t="shared" si="115"/>
        <v>1779.5145365318272</v>
      </c>
      <c r="J820" s="18">
        <f t="shared" si="111"/>
        <v>8.3992058031435043E-6</v>
      </c>
    </row>
    <row r="821" spans="1:10" x14ac:dyDescent="0.3">
      <c r="A821">
        <f t="shared" si="112"/>
        <v>814</v>
      </c>
      <c r="B821">
        <f t="shared" si="109"/>
        <v>813</v>
      </c>
      <c r="C821">
        <f t="shared" si="110"/>
        <v>68</v>
      </c>
      <c r="D821" s="18">
        <f t="shared" si="116"/>
        <v>8.3992058031435043E-6</v>
      </c>
      <c r="E821" s="18">
        <f t="shared" si="113"/>
        <v>9.6158054486071547E-3</v>
      </c>
      <c r="F821" s="18">
        <f t="shared" si="108"/>
        <v>4.3527530880255128E-6</v>
      </c>
      <c r="H821">
        <f t="shared" si="114"/>
        <v>814</v>
      </c>
      <c r="I821" s="22">
        <f t="shared" si="115"/>
        <v>1779.514653256995</v>
      </c>
      <c r="J821" s="18">
        <f t="shared" si="111"/>
        <v>8.3815791171182465E-6</v>
      </c>
    </row>
    <row r="822" spans="1:10" x14ac:dyDescent="0.3">
      <c r="A822">
        <f t="shared" si="112"/>
        <v>815</v>
      </c>
      <c r="B822">
        <f t="shared" si="109"/>
        <v>814</v>
      </c>
      <c r="C822">
        <f t="shared" si="110"/>
        <v>68</v>
      </c>
      <c r="D822" s="18">
        <f t="shared" si="116"/>
        <v>8.3815791171182465E-6</v>
      </c>
      <c r="E822" s="18">
        <f t="shared" si="113"/>
        <v>9.6074238694900359E-3</v>
      </c>
      <c r="F822" s="18">
        <f t="shared" si="108"/>
        <v>4.2871595469570699E-6</v>
      </c>
      <c r="H822">
        <f t="shared" si="114"/>
        <v>815</v>
      </c>
      <c r="I822" s="22">
        <f t="shared" si="115"/>
        <v>1779.5147682231802</v>
      </c>
      <c r="J822" s="18">
        <f t="shared" si="111"/>
        <v>8.3640109782255324E-6</v>
      </c>
    </row>
    <row r="823" spans="1:10" x14ac:dyDescent="0.3">
      <c r="A823">
        <f t="shared" si="112"/>
        <v>816</v>
      </c>
      <c r="B823">
        <f t="shared" si="109"/>
        <v>815</v>
      </c>
      <c r="C823">
        <f t="shared" si="110"/>
        <v>68</v>
      </c>
      <c r="D823" s="18">
        <f t="shared" si="116"/>
        <v>8.3640109782255324E-6</v>
      </c>
      <c r="E823" s="18">
        <f t="shared" si="113"/>
        <v>9.5990598585118103E-3</v>
      </c>
      <c r="F823" s="18">
        <f t="shared" si="108"/>
        <v>4.2225544636630249E-6</v>
      </c>
      <c r="H823">
        <f t="shared" si="114"/>
        <v>816</v>
      </c>
      <c r="I823" s="22">
        <f t="shared" si="115"/>
        <v>1779.5148814568897</v>
      </c>
      <c r="J823" s="18">
        <f t="shared" si="111"/>
        <v>8.3465011205791921E-6</v>
      </c>
    </row>
    <row r="824" spans="1:10" x14ac:dyDescent="0.3">
      <c r="A824">
        <f t="shared" si="112"/>
        <v>817</v>
      </c>
      <c r="B824">
        <f t="shared" si="109"/>
        <v>816</v>
      </c>
      <c r="C824">
        <f t="shared" si="110"/>
        <v>69</v>
      </c>
      <c r="D824" s="18">
        <f t="shared" si="116"/>
        <v>8.3465011205791921E-6</v>
      </c>
      <c r="E824" s="18">
        <f t="shared" si="113"/>
        <v>9.5907133573912319E-3</v>
      </c>
      <c r="F824" s="18">
        <f t="shared" si="108"/>
        <v>4.1589229426406234E-6</v>
      </c>
      <c r="H824">
        <f t="shared" si="114"/>
        <v>817</v>
      </c>
      <c r="I824" s="22">
        <f t="shared" si="115"/>
        <v>1779.514992984231</v>
      </c>
      <c r="J824" s="18">
        <f t="shared" si="111"/>
        <v>8.3290492798241122E-6</v>
      </c>
    </row>
    <row r="825" spans="1:10" x14ac:dyDescent="0.3">
      <c r="A825">
        <f t="shared" si="112"/>
        <v>818</v>
      </c>
      <c r="B825">
        <f t="shared" si="109"/>
        <v>817</v>
      </c>
      <c r="C825">
        <f t="shared" si="110"/>
        <v>69</v>
      </c>
      <c r="D825" s="18">
        <f t="shared" si="116"/>
        <v>8.3290492798241122E-6</v>
      </c>
      <c r="E825" s="18">
        <f t="shared" si="113"/>
        <v>9.5823843081114073E-3</v>
      </c>
      <c r="F825" s="18">
        <f t="shared" si="108"/>
        <v>4.0962503128539577E-6</v>
      </c>
      <c r="H825">
        <f t="shared" si="114"/>
        <v>818</v>
      </c>
      <c r="I825" s="22">
        <f t="shared" si="115"/>
        <v>1779.5151028309178</v>
      </c>
      <c r="J825" s="18">
        <f t="shared" si="111"/>
        <v>8.3116551931255624E-6</v>
      </c>
    </row>
    <row r="826" spans="1:10" x14ac:dyDescent="0.3">
      <c r="A826">
        <f t="shared" si="112"/>
        <v>819</v>
      </c>
      <c r="B826">
        <f t="shared" si="109"/>
        <v>818</v>
      </c>
      <c r="C826">
        <f t="shared" si="110"/>
        <v>69</v>
      </c>
      <c r="D826" s="18">
        <f t="shared" si="116"/>
        <v>8.3116551931255624E-6</v>
      </c>
      <c r="E826" s="18">
        <f t="shared" si="113"/>
        <v>9.5740726529182814E-3</v>
      </c>
      <c r="F826" s="18">
        <f t="shared" si="108"/>
        <v>4.0345221243513817E-6</v>
      </c>
      <c r="H826">
        <f t="shared" si="114"/>
        <v>819</v>
      </c>
      <c r="I826" s="22">
        <f t="shared" si="115"/>
        <v>1779.5152110222768</v>
      </c>
      <c r="J826" s="18">
        <f t="shared" si="111"/>
        <v>8.2943185991586101E-6</v>
      </c>
    </row>
    <row r="827" spans="1:10" x14ac:dyDescent="0.3">
      <c r="A827">
        <f t="shared" si="112"/>
        <v>820</v>
      </c>
      <c r="B827">
        <f t="shared" si="109"/>
        <v>819</v>
      </c>
      <c r="C827">
        <f t="shared" si="110"/>
        <v>69</v>
      </c>
      <c r="D827" s="18">
        <f t="shared" si="116"/>
        <v>8.2943185991586101E-6</v>
      </c>
      <c r="E827" s="18">
        <f t="shared" si="113"/>
        <v>9.5657783343191232E-3</v>
      </c>
      <c r="F827" s="18">
        <f t="shared" si="108"/>
        <v>3.973724144933892E-6</v>
      </c>
      <c r="H827">
        <f t="shared" si="114"/>
        <v>820</v>
      </c>
      <c r="I827" s="22">
        <f t="shared" si="115"/>
        <v>1779.5153175832529</v>
      </c>
      <c r="J827" s="18">
        <f t="shared" si="111"/>
        <v>8.2770392380976129E-6</v>
      </c>
    </row>
    <row r="828" spans="1:10" x14ac:dyDescent="0.3">
      <c r="A828">
        <f t="shared" si="112"/>
        <v>821</v>
      </c>
      <c r="B828">
        <f t="shared" si="109"/>
        <v>820</v>
      </c>
      <c r="C828">
        <f t="shared" si="110"/>
        <v>69</v>
      </c>
      <c r="D828" s="18">
        <f t="shared" si="116"/>
        <v>8.2770392380976129E-6</v>
      </c>
      <c r="E828" s="18">
        <f t="shared" si="113"/>
        <v>9.5575012950810251E-3</v>
      </c>
      <c r="F828" s="18">
        <f t="shared" si="108"/>
        <v>3.9138423568737251E-6</v>
      </c>
      <c r="H828">
        <f t="shared" si="114"/>
        <v>821</v>
      </c>
      <c r="I828" s="22">
        <f t="shared" si="115"/>
        <v>1779.5154225384151</v>
      </c>
      <c r="J828" s="18">
        <f t="shared" si="111"/>
        <v>8.2598168516058076E-6</v>
      </c>
    </row>
    <row r="829" spans="1:10" x14ac:dyDescent="0.3">
      <c r="A829">
        <f t="shared" si="112"/>
        <v>822</v>
      </c>
      <c r="B829">
        <f t="shared" si="109"/>
        <v>821</v>
      </c>
      <c r="C829">
        <f t="shared" si="110"/>
        <v>69</v>
      </c>
      <c r="D829" s="18">
        <f t="shared" si="116"/>
        <v>8.2598168516058076E-6</v>
      </c>
      <c r="E829" s="18">
        <f t="shared" si="113"/>
        <v>9.5492414782294196E-3</v>
      </c>
      <c r="F829" s="18">
        <f t="shared" si="108"/>
        <v>3.8548629536823832E-6</v>
      </c>
      <c r="H829">
        <f t="shared" si="114"/>
        <v>822</v>
      </c>
      <c r="I829" s="22">
        <f t="shared" si="115"/>
        <v>1779.515525911962</v>
      </c>
      <c r="J829" s="18">
        <f t="shared" si="111"/>
        <v>8.242651182824983E-6</v>
      </c>
    </row>
    <row r="830" spans="1:10" x14ac:dyDescent="0.3">
      <c r="A830">
        <f t="shared" si="112"/>
        <v>823</v>
      </c>
      <c r="B830">
        <f t="shared" si="109"/>
        <v>822</v>
      </c>
      <c r="C830">
        <f t="shared" si="110"/>
        <v>69</v>
      </c>
      <c r="D830" s="18">
        <f t="shared" si="116"/>
        <v>8.242651182824983E-6</v>
      </c>
      <c r="E830" s="18">
        <f t="shared" si="113"/>
        <v>9.5409988270465946E-3</v>
      </c>
      <c r="F830" s="18">
        <f t="shared" si="108"/>
        <v>3.796772336927395E-6</v>
      </c>
      <c r="H830">
        <f t="shared" si="114"/>
        <v>823</v>
      </c>
      <c r="I830" s="22">
        <f t="shared" si="115"/>
        <v>1779.5156277277276</v>
      </c>
      <c r="J830" s="18">
        <f t="shared" si="111"/>
        <v>8.2255419763652237E-6</v>
      </c>
    </row>
    <row r="831" spans="1:10" x14ac:dyDescent="0.3">
      <c r="A831">
        <f t="shared" si="112"/>
        <v>824</v>
      </c>
      <c r="B831">
        <f t="shared" si="109"/>
        <v>823</v>
      </c>
      <c r="C831">
        <f t="shared" si="110"/>
        <v>69</v>
      </c>
      <c r="D831" s="18">
        <f t="shared" si="116"/>
        <v>8.2255419763652237E-6</v>
      </c>
      <c r="E831" s="18">
        <f t="shared" si="113"/>
        <v>9.5327732850702292E-3</v>
      </c>
      <c r="F831" s="18">
        <f t="shared" si="108"/>
        <v>3.7395571130970102E-6</v>
      </c>
      <c r="H831">
        <f t="shared" si="114"/>
        <v>824</v>
      </c>
      <c r="I831" s="22">
        <f t="shared" si="115"/>
        <v>1779.5157280091871</v>
      </c>
      <c r="J831" s="18">
        <f t="shared" si="111"/>
        <v>8.2084889782947597E-6</v>
      </c>
    </row>
    <row r="832" spans="1:10" x14ac:dyDescent="0.3">
      <c r="A832">
        <f t="shared" si="112"/>
        <v>825</v>
      </c>
      <c r="B832">
        <f t="shared" si="109"/>
        <v>824</v>
      </c>
      <c r="C832">
        <f t="shared" si="110"/>
        <v>69</v>
      </c>
      <c r="D832" s="18">
        <f t="shared" si="116"/>
        <v>8.2084889782947597E-6</v>
      </c>
      <c r="E832" s="18">
        <f t="shared" si="113"/>
        <v>9.5245647960919347E-3</v>
      </c>
      <c r="F832" s="18">
        <f t="shared" si="108"/>
        <v>3.6832040905121741E-6</v>
      </c>
      <c r="H832">
        <f t="shared" si="114"/>
        <v>825</v>
      </c>
      <c r="I832" s="22">
        <f t="shared" si="115"/>
        <v>1779.5158267794613</v>
      </c>
      <c r="J832" s="18">
        <f t="shared" si="111"/>
        <v>8.1914919361298762E-6</v>
      </c>
    </row>
    <row r="833" spans="1:10" x14ac:dyDescent="0.3">
      <c r="A833">
        <f t="shared" si="112"/>
        <v>826</v>
      </c>
      <c r="B833">
        <f t="shared" si="109"/>
        <v>825</v>
      </c>
      <c r="C833">
        <f t="shared" si="110"/>
        <v>69</v>
      </c>
      <c r="D833" s="18">
        <f t="shared" si="116"/>
        <v>8.1914919361298762E-6</v>
      </c>
      <c r="E833" s="18">
        <f t="shared" si="113"/>
        <v>9.5163733041558046E-3</v>
      </c>
      <c r="F833" s="18">
        <f t="shared" si="108"/>
        <v>3.6277002762850128E-6</v>
      </c>
      <c r="H833">
        <f t="shared" si="114"/>
        <v>826</v>
      </c>
      <c r="I833" s="22">
        <f t="shared" si="115"/>
        <v>1779.5159240613229</v>
      </c>
      <c r="J833" s="18">
        <f t="shared" si="111"/>
        <v>8.1745505988249188E-6</v>
      </c>
    </row>
    <row r="834" spans="1:10" x14ac:dyDescent="0.3">
      <c r="A834">
        <f t="shared" si="112"/>
        <v>827</v>
      </c>
      <c r="B834">
        <f t="shared" si="109"/>
        <v>826</v>
      </c>
      <c r="C834">
        <f t="shared" si="110"/>
        <v>69</v>
      </c>
      <c r="D834" s="18">
        <f t="shared" si="116"/>
        <v>8.1745505988249188E-6</v>
      </c>
      <c r="E834" s="18">
        <f t="shared" si="113"/>
        <v>9.5081987535569797E-3</v>
      </c>
      <c r="F834" s="18">
        <f t="shared" si="108"/>
        <v>3.5730328733231681E-6</v>
      </c>
      <c r="H834">
        <f t="shared" si="114"/>
        <v>827</v>
      </c>
      <c r="I834" s="22">
        <f t="shared" si="115"/>
        <v>1779.5160198772016</v>
      </c>
      <c r="J834" s="18">
        <f t="shared" si="111"/>
        <v>8.1576647167623764E-6</v>
      </c>
    </row>
    <row r="835" spans="1:10" x14ac:dyDescent="0.3">
      <c r="A835">
        <f t="shared" si="112"/>
        <v>828</v>
      </c>
      <c r="B835">
        <f t="shared" si="109"/>
        <v>827</v>
      </c>
      <c r="C835">
        <f t="shared" si="110"/>
        <v>69</v>
      </c>
      <c r="D835" s="18">
        <f t="shared" si="116"/>
        <v>8.1576647167623764E-6</v>
      </c>
      <c r="E835" s="18">
        <f t="shared" si="113"/>
        <v>9.5000410888402172E-3</v>
      </c>
      <c r="F835" s="18">
        <f t="shared" si="108"/>
        <v>3.5191892773792654E-6</v>
      </c>
      <c r="H835">
        <f t="shared" si="114"/>
        <v>828</v>
      </c>
      <c r="I835" s="22">
        <f t="shared" si="115"/>
        <v>1779.5161142491891</v>
      </c>
      <c r="J835" s="18">
        <f t="shared" si="111"/>
        <v>8.1408340417430421E-6</v>
      </c>
    </row>
    <row r="836" spans="1:10" x14ac:dyDescent="0.3">
      <c r="A836">
        <f t="shared" si="112"/>
        <v>829</v>
      </c>
      <c r="B836">
        <f t="shared" si="109"/>
        <v>828</v>
      </c>
      <c r="C836">
        <f t="shared" si="110"/>
        <v>70</v>
      </c>
      <c r="D836" s="18">
        <f t="shared" si="116"/>
        <v>8.1408340417430421E-6</v>
      </c>
      <c r="E836" s="18">
        <f t="shared" si="113"/>
        <v>9.4919002547984733E-3</v>
      </c>
      <c r="F836" s="18">
        <f t="shared" si="108"/>
        <v>3.4661570741448484E-6</v>
      </c>
      <c r="H836">
        <f t="shared" si="114"/>
        <v>829</v>
      </c>
      <c r="I836" s="22">
        <f t="shared" si="115"/>
        <v>1779.5162071990437</v>
      </c>
      <c r="J836" s="18">
        <f t="shared" si="111"/>
        <v>8.1240583269762568E-6</v>
      </c>
    </row>
    <row r="837" spans="1:10" x14ac:dyDescent="0.3">
      <c r="A837">
        <f t="shared" si="112"/>
        <v>830</v>
      </c>
      <c r="B837">
        <f t="shared" si="109"/>
        <v>829</v>
      </c>
      <c r="C837">
        <f t="shared" si="110"/>
        <v>70</v>
      </c>
      <c r="D837" s="18">
        <f t="shared" si="116"/>
        <v>8.1240583269762568E-6</v>
      </c>
      <c r="E837" s="18">
        <f t="shared" si="113"/>
        <v>9.4837761964714964E-3</v>
      </c>
      <c r="F837" s="18">
        <f t="shared" si="108"/>
        <v>3.4139240363881105E-6</v>
      </c>
      <c r="H837">
        <f t="shared" si="114"/>
        <v>830</v>
      </c>
      <c r="I837" s="22">
        <f t="shared" si="115"/>
        <v>1779.5162987481963</v>
      </c>
      <c r="J837" s="18">
        <f t="shared" si="111"/>
        <v>8.1073373270702316E-6</v>
      </c>
    </row>
    <row r="838" spans="1:10" x14ac:dyDescent="0.3">
      <c r="A838">
        <f t="shared" si="112"/>
        <v>831</v>
      </c>
      <c r="B838">
        <f t="shared" si="109"/>
        <v>830</v>
      </c>
      <c r="C838">
        <f t="shared" si="110"/>
        <v>70</v>
      </c>
      <c r="D838" s="18">
        <f t="shared" si="116"/>
        <v>8.1073373270702316E-6</v>
      </c>
      <c r="E838" s="18">
        <f t="shared" si="113"/>
        <v>9.4756688591444253E-3</v>
      </c>
      <c r="F838" s="18">
        <f t="shared" si="108"/>
        <v>3.3624781211347483E-6</v>
      </c>
      <c r="H838">
        <f t="shared" si="114"/>
        <v>831</v>
      </c>
      <c r="I838" s="22">
        <f t="shared" si="115"/>
        <v>1779.5163889177545</v>
      </c>
      <c r="J838" s="18">
        <f t="shared" si="111"/>
        <v>8.0906707980224418E-6</v>
      </c>
    </row>
    <row r="839" spans="1:10" x14ac:dyDescent="0.3">
      <c r="A839">
        <f t="shared" si="112"/>
        <v>832</v>
      </c>
      <c r="B839">
        <f t="shared" si="109"/>
        <v>831</v>
      </c>
      <c r="C839">
        <f t="shared" si="110"/>
        <v>70</v>
      </c>
      <c r="D839" s="18">
        <f t="shared" si="116"/>
        <v>8.0906707980224418E-6</v>
      </c>
      <c r="E839" s="18">
        <f t="shared" si="113"/>
        <v>9.4675781883464035E-3</v>
      </c>
      <c r="F839" s="18">
        <f t="shared" si="108"/>
        <v>3.311807466891312E-6</v>
      </c>
      <c r="H839">
        <f t="shared" si="114"/>
        <v>832</v>
      </c>
      <c r="I839" s="22">
        <f t="shared" si="115"/>
        <v>1779.5164777285083</v>
      </c>
      <c r="J839" s="18">
        <f t="shared" si="111"/>
        <v>8.0740584972101099E-6</v>
      </c>
    </row>
    <row r="840" spans="1:10" x14ac:dyDescent="0.3">
      <c r="A840">
        <f t="shared" si="112"/>
        <v>833</v>
      </c>
      <c r="B840">
        <f t="shared" si="109"/>
        <v>832</v>
      </c>
      <c r="C840">
        <f t="shared" si="110"/>
        <v>70</v>
      </c>
      <c r="D840" s="18">
        <f t="shared" si="116"/>
        <v>8.0740584972101099E-6</v>
      </c>
      <c r="E840" s="18">
        <f t="shared" si="113"/>
        <v>9.4595041298491927E-3</v>
      </c>
      <c r="F840" s="18">
        <f t="shared" ref="F840:F903" si="117">1/(1+$F$5)^B840</f>
        <v>3.261900390910383E-6</v>
      </c>
      <c r="H840">
        <f t="shared" si="114"/>
        <v>833</v>
      </c>
      <c r="I840" s="22">
        <f t="shared" si="115"/>
        <v>1779.5165652009339</v>
      </c>
      <c r="J840" s="18">
        <f t="shared" si="111"/>
        <v>8.0575001833807564E-6</v>
      </c>
    </row>
    <row r="841" spans="1:10" x14ac:dyDescent="0.3">
      <c r="A841">
        <f t="shared" si="112"/>
        <v>834</v>
      </c>
      <c r="B841">
        <f t="shared" ref="B841:B904" si="118">A841-1</f>
        <v>833</v>
      </c>
      <c r="C841">
        <f t="shared" ref="C841:C904" si="119">INT(B841/12)+1</f>
        <v>70</v>
      </c>
      <c r="D841" s="18">
        <f t="shared" si="116"/>
        <v>8.0575001833807564E-6</v>
      </c>
      <c r="E841" s="18">
        <f t="shared" si="113"/>
        <v>9.4514466296658113E-3</v>
      </c>
      <c r="F841" s="18">
        <f t="shared" si="117"/>
        <v>3.2127453864969786E-6</v>
      </c>
      <c r="H841">
        <f t="shared" si="114"/>
        <v>834</v>
      </c>
      <c r="I841" s="22">
        <f t="shared" si="115"/>
        <v>1779.5166513551992</v>
      </c>
      <c r="J841" s="18">
        <f t="shared" ref="J841:J904" si="120">D842</f>
        <v>8.0409956166428243E-6</v>
      </c>
    </row>
    <row r="842" spans="1:10" x14ac:dyDescent="0.3">
      <c r="A842">
        <f t="shared" ref="A842:A905" si="121">A841+1</f>
        <v>835</v>
      </c>
      <c r="B842">
        <f t="shared" si="118"/>
        <v>834</v>
      </c>
      <c r="C842">
        <f t="shared" si="119"/>
        <v>70</v>
      </c>
      <c r="D842" s="18">
        <f t="shared" si="116"/>
        <v>8.0409956166428243E-6</v>
      </c>
      <c r="E842" s="18">
        <f t="shared" ref="E842:E905" si="122">E841-D842</f>
        <v>9.4434056340491693E-3</v>
      </c>
      <c r="F842" s="18">
        <f t="shared" si="117"/>
        <v>3.1643311203555388E-6</v>
      </c>
      <c r="H842">
        <f t="shared" ref="H842:H905" si="123">H841+1</f>
        <v>835</v>
      </c>
      <c r="I842" s="22">
        <f t="shared" ref="I842:I905" si="124">I841+$F$4*F842</f>
        <v>1779.5167362111683</v>
      </c>
      <c r="J842" s="18">
        <f t="shared" si="120"/>
        <v>8.0245445584563907E-6</v>
      </c>
    </row>
    <row r="843" spans="1:10" x14ac:dyDescent="0.3">
      <c r="A843">
        <f t="shared" si="121"/>
        <v>836</v>
      </c>
      <c r="B843">
        <f t="shared" si="118"/>
        <v>835</v>
      </c>
      <c r="C843">
        <f t="shared" si="119"/>
        <v>70</v>
      </c>
      <c r="D843" s="18">
        <f t="shared" ref="D843:D906" si="125">($B$2+B843-2)/($B$1+$B$2+B843-1)*D842</f>
        <v>8.0245445584563907E-6</v>
      </c>
      <c r="E843" s="18">
        <f t="shared" si="122"/>
        <v>9.4353810894907131E-3</v>
      </c>
      <c r="F843" s="18">
        <f t="shared" si="117"/>
        <v>3.1166464299768917E-6</v>
      </c>
      <c r="H843">
        <f t="shared" si="123"/>
        <v>836</v>
      </c>
      <c r="I843" s="22">
        <f t="shared" si="124"/>
        <v>1779.5168197884057</v>
      </c>
      <c r="J843" s="18">
        <f t="shared" si="120"/>
        <v>8.0081467716239397E-6</v>
      </c>
    </row>
    <row r="844" spans="1:10" x14ac:dyDescent="0.3">
      <c r="A844">
        <f t="shared" si="121"/>
        <v>837</v>
      </c>
      <c r="B844">
        <f t="shared" si="118"/>
        <v>836</v>
      </c>
      <c r="C844">
        <f t="shared" si="119"/>
        <v>70</v>
      </c>
      <c r="D844" s="18">
        <f t="shared" si="125"/>
        <v>8.0081467716239397E-6</v>
      </c>
      <c r="E844" s="18">
        <f t="shared" si="122"/>
        <v>9.4273729427190884E-3</v>
      </c>
      <c r="F844" s="18">
        <f t="shared" si="117"/>
        <v>3.0696803210646037E-6</v>
      </c>
      <c r="H844">
        <f t="shared" si="123"/>
        <v>837</v>
      </c>
      <c r="I844" s="22">
        <f t="shared" si="124"/>
        <v>1779.5169021061811</v>
      </c>
      <c r="J844" s="18">
        <f t="shared" si="120"/>
        <v>7.9918020202812171E-6</v>
      </c>
    </row>
    <row r="845" spans="1:10" x14ac:dyDescent="0.3">
      <c r="A845">
        <f t="shared" si="121"/>
        <v>838</v>
      </c>
      <c r="B845">
        <f t="shared" si="118"/>
        <v>837</v>
      </c>
      <c r="C845">
        <f t="shared" si="119"/>
        <v>70</v>
      </c>
      <c r="D845" s="18">
        <f t="shared" si="125"/>
        <v>7.9918020202812171E-6</v>
      </c>
      <c r="E845" s="18">
        <f t="shared" si="122"/>
        <v>9.4193811406988077E-3</v>
      </c>
      <c r="F845" s="18">
        <f t="shared" si="117"/>
        <v>3.0234219650001013E-6</v>
      </c>
      <c r="H845">
        <f t="shared" si="123"/>
        <v>838</v>
      </c>
      <c r="I845" s="22">
        <f t="shared" si="124"/>
        <v>1779.5169831834739</v>
      </c>
      <c r="J845" s="18">
        <f t="shared" si="120"/>
        <v>7.9755100698881574E-6</v>
      </c>
    </row>
    <row r="846" spans="1:10" x14ac:dyDescent="0.3">
      <c r="A846">
        <f t="shared" si="121"/>
        <v>839</v>
      </c>
      <c r="B846">
        <f t="shared" si="118"/>
        <v>838</v>
      </c>
      <c r="C846">
        <f t="shared" si="119"/>
        <v>70</v>
      </c>
      <c r="D846" s="18">
        <f t="shared" si="125"/>
        <v>7.9755100698881574E-6</v>
      </c>
      <c r="E846" s="18">
        <f t="shared" si="122"/>
        <v>9.41140563062892E-3</v>
      </c>
      <c r="F846" s="18">
        <f t="shared" si="117"/>
        <v>2.9778606963460075E-6</v>
      </c>
      <c r="H846">
        <f t="shared" si="123"/>
        <v>839</v>
      </c>
      <c r="I846" s="22">
        <f t="shared" si="124"/>
        <v>1779.5170630389775</v>
      </c>
      <c r="J846" s="18">
        <f t="shared" si="120"/>
        <v>7.9592706872198798E-6</v>
      </c>
    </row>
    <row r="847" spans="1:10" x14ac:dyDescent="0.3">
      <c r="A847">
        <f t="shared" si="121"/>
        <v>840</v>
      </c>
      <c r="B847">
        <f t="shared" si="118"/>
        <v>839</v>
      </c>
      <c r="C847">
        <f t="shared" si="119"/>
        <v>70</v>
      </c>
      <c r="D847" s="18">
        <f t="shared" si="125"/>
        <v>7.9592706872198798E-6</v>
      </c>
      <c r="E847" s="18">
        <f t="shared" si="122"/>
        <v>9.4034463599417008E-3</v>
      </c>
      <c r="F847" s="18">
        <f t="shared" si="117"/>
        <v>2.9329860103870847E-6</v>
      </c>
      <c r="H847">
        <f t="shared" si="123"/>
        <v>840</v>
      </c>
      <c r="I847" s="22">
        <f t="shared" si="124"/>
        <v>1779.5171416911037</v>
      </c>
      <c r="J847" s="18">
        <f t="shared" si="120"/>
        <v>7.9430836403577589E-6</v>
      </c>
    </row>
    <row r="848" spans="1:10" x14ac:dyDescent="0.3">
      <c r="A848">
        <f t="shared" si="121"/>
        <v>841</v>
      </c>
      <c r="B848">
        <f t="shared" si="118"/>
        <v>840</v>
      </c>
      <c r="C848">
        <f t="shared" si="119"/>
        <v>71</v>
      </c>
      <c r="D848" s="18">
        <f t="shared" si="125"/>
        <v>7.9430836403577589E-6</v>
      </c>
      <c r="E848" s="18">
        <f t="shared" si="122"/>
        <v>9.3955032763013424E-3</v>
      </c>
      <c r="F848" s="18">
        <f t="shared" si="117"/>
        <v>2.8887875607082491E-6</v>
      </c>
      <c r="H848">
        <f t="shared" si="123"/>
        <v>841</v>
      </c>
      <c r="I848" s="22">
        <f t="shared" si="124"/>
        <v>1779.5172191579863</v>
      </c>
      <c r="J848" s="18">
        <f t="shared" si="120"/>
        <v>7.9269486986805661E-6</v>
      </c>
    </row>
    <row r="849" spans="1:10" x14ac:dyDescent="0.3">
      <c r="A849">
        <f t="shared" si="121"/>
        <v>842</v>
      </c>
      <c r="B849">
        <f t="shared" si="118"/>
        <v>841</v>
      </c>
      <c r="C849">
        <f t="shared" si="119"/>
        <v>71</v>
      </c>
      <c r="D849" s="18">
        <f t="shared" si="125"/>
        <v>7.9269486986805661E-6</v>
      </c>
      <c r="E849" s="18">
        <f t="shared" si="122"/>
        <v>9.3875763276026619E-3</v>
      </c>
      <c r="F849" s="18">
        <f t="shared" si="117"/>
        <v>2.8452551568090698E-6</v>
      </c>
      <c r="H849">
        <f t="shared" si="123"/>
        <v>842</v>
      </c>
      <c r="I849" s="22">
        <f t="shared" si="124"/>
        <v>1779.5172954574866</v>
      </c>
      <c r="J849" s="18">
        <f t="shared" si="120"/>
        <v>7.9108656328556843E-6</v>
      </c>
    </row>
    <row r="850" spans="1:10" x14ac:dyDescent="0.3">
      <c r="A850">
        <f t="shared" si="121"/>
        <v>843</v>
      </c>
      <c r="B850">
        <f t="shared" si="118"/>
        <v>842</v>
      </c>
      <c r="C850">
        <f t="shared" si="119"/>
        <v>71</v>
      </c>
      <c r="D850" s="18">
        <f t="shared" si="125"/>
        <v>7.9108656328556843E-6</v>
      </c>
      <c r="E850" s="18">
        <f t="shared" si="122"/>
        <v>9.3796654619698067E-3</v>
      </c>
      <c r="F850" s="18">
        <f t="shared" si="117"/>
        <v>2.8023787617542299E-6</v>
      </c>
      <c r="H850">
        <f t="shared" si="123"/>
        <v>843</v>
      </c>
      <c r="I850" s="22">
        <f t="shared" si="124"/>
        <v>1779.5173706071964</v>
      </c>
      <c r="J850" s="18">
        <f t="shared" si="120"/>
        <v>7.894834214830382E-6</v>
      </c>
    </row>
    <row r="851" spans="1:10" x14ac:dyDescent="0.3">
      <c r="A851">
        <f t="shared" si="121"/>
        <v>844</v>
      </c>
      <c r="B851">
        <f t="shared" si="118"/>
        <v>843</v>
      </c>
      <c r="C851">
        <f t="shared" si="119"/>
        <v>71</v>
      </c>
      <c r="D851" s="18">
        <f t="shared" si="125"/>
        <v>7.894834214830382E-6</v>
      </c>
      <c r="E851" s="18">
        <f t="shared" si="122"/>
        <v>9.3717706277549762E-3</v>
      </c>
      <c r="F851" s="18">
        <f t="shared" si="117"/>
        <v>2.7601484898593811E-6</v>
      </c>
      <c r="H851">
        <f t="shared" si="123"/>
        <v>844</v>
      </c>
      <c r="I851" s="22">
        <f t="shared" si="124"/>
        <v>1779.5174446244423</v>
      </c>
      <c r="J851" s="18">
        <f t="shared" si="120"/>
        <v>7.8788542178231732E-6</v>
      </c>
    </row>
    <row r="852" spans="1:10" x14ac:dyDescent="0.3">
      <c r="A852">
        <f t="shared" si="121"/>
        <v>845</v>
      </c>
      <c r="B852">
        <f t="shared" si="118"/>
        <v>844</v>
      </c>
      <c r="C852">
        <f t="shared" si="119"/>
        <v>71</v>
      </c>
      <c r="D852" s="18">
        <f t="shared" si="125"/>
        <v>7.8788542178231732E-6</v>
      </c>
      <c r="E852" s="18">
        <f t="shared" si="122"/>
        <v>9.3638917735371537E-3</v>
      </c>
      <c r="F852" s="18">
        <f t="shared" si="117"/>
        <v>2.7185546044118793E-6</v>
      </c>
      <c r="H852">
        <f t="shared" si="123"/>
        <v>845</v>
      </c>
      <c r="I852" s="22">
        <f t="shared" si="124"/>
        <v>1779.51751752629</v>
      </c>
      <c r="J852" s="18">
        <f t="shared" si="120"/>
        <v>7.8629254163152322E-6</v>
      </c>
    </row>
    <row r="853" spans="1:10" x14ac:dyDescent="0.3">
      <c r="A853">
        <f t="shared" si="121"/>
        <v>846</v>
      </c>
      <c r="B853">
        <f t="shared" si="118"/>
        <v>845</v>
      </c>
      <c r="C853">
        <f t="shared" si="119"/>
        <v>71</v>
      </c>
      <c r="D853" s="18">
        <f t="shared" si="125"/>
        <v>7.8629254163152322E-6</v>
      </c>
      <c r="E853" s="18">
        <f t="shared" si="122"/>
        <v>9.3560288481208381E-3</v>
      </c>
      <c r="F853" s="18">
        <f t="shared" si="117"/>
        <v>2.6775875154258629E-6</v>
      </c>
      <c r="H853">
        <f t="shared" si="123"/>
        <v>846</v>
      </c>
      <c r="I853" s="22">
        <f t="shared" si="124"/>
        <v>1779.5175893295479</v>
      </c>
      <c r="J853" s="18">
        <f t="shared" si="120"/>
        <v>7.8470475860418773E-6</v>
      </c>
    </row>
    <row r="854" spans="1:10" x14ac:dyDescent="0.3">
      <c r="A854">
        <f t="shared" si="121"/>
        <v>847</v>
      </c>
      <c r="B854">
        <f t="shared" si="118"/>
        <v>846</v>
      </c>
      <c r="C854">
        <f t="shared" si="119"/>
        <v>71</v>
      </c>
      <c r="D854" s="18">
        <f t="shared" si="125"/>
        <v>7.8470475860418773E-6</v>
      </c>
      <c r="E854" s="18">
        <f t="shared" si="122"/>
        <v>9.348181800534797E-3</v>
      </c>
      <c r="F854" s="18">
        <f t="shared" si="117"/>
        <v>2.6372377774311669E-6</v>
      </c>
      <c r="H854">
        <f t="shared" si="123"/>
        <v>847</v>
      </c>
      <c r="I854" s="22">
        <f t="shared" si="124"/>
        <v>1779.5176600507712</v>
      </c>
      <c r="J854" s="18">
        <f t="shared" si="120"/>
        <v>7.8312205039841346E-6</v>
      </c>
    </row>
    <row r="855" spans="1:10" x14ac:dyDescent="0.3">
      <c r="A855">
        <f t="shared" si="121"/>
        <v>848</v>
      </c>
      <c r="B855">
        <f t="shared" si="118"/>
        <v>847</v>
      </c>
      <c r="C855">
        <f t="shared" si="119"/>
        <v>71</v>
      </c>
      <c r="D855" s="18">
        <f t="shared" si="125"/>
        <v>7.8312205039841346E-6</v>
      </c>
      <c r="E855" s="18">
        <f t="shared" si="122"/>
        <v>9.3403505800308123E-3</v>
      </c>
      <c r="F855" s="18">
        <f t="shared" si="117"/>
        <v>2.5974960872955442E-6</v>
      </c>
      <c r="H855">
        <f t="shared" si="123"/>
        <v>848</v>
      </c>
      <c r="I855" s="22">
        <f t="shared" si="124"/>
        <v>1779.5177297062653</v>
      </c>
      <c r="J855" s="18">
        <f t="shared" si="120"/>
        <v>7.8154439483603485E-6</v>
      </c>
    </row>
    <row r="856" spans="1:10" x14ac:dyDescent="0.3">
      <c r="A856">
        <f t="shared" si="121"/>
        <v>849</v>
      </c>
      <c r="B856">
        <f t="shared" si="118"/>
        <v>848</v>
      </c>
      <c r="C856">
        <f t="shared" si="119"/>
        <v>71</v>
      </c>
      <c r="D856" s="18">
        <f t="shared" si="125"/>
        <v>7.8154439483603485E-6</v>
      </c>
      <c r="E856" s="18">
        <f t="shared" si="122"/>
        <v>9.332535136082452E-3</v>
      </c>
      <c r="F856" s="18">
        <f t="shared" si="117"/>
        <v>2.5583532820797249E-6</v>
      </c>
      <c r="H856">
        <f t="shared" si="123"/>
        <v>849</v>
      </c>
      <c r="I856" s="22">
        <f t="shared" si="124"/>
        <v>1779.5177983120902</v>
      </c>
      <c r="J856" s="18">
        <f t="shared" si="120"/>
        <v>7.7997176986178814E-6</v>
      </c>
    </row>
    <row r="857" spans="1:10" x14ac:dyDescent="0.3">
      <c r="A857">
        <f t="shared" si="121"/>
        <v>850</v>
      </c>
      <c r="B857">
        <f t="shared" si="118"/>
        <v>849</v>
      </c>
      <c r="C857">
        <f t="shared" si="119"/>
        <v>71</v>
      </c>
      <c r="D857" s="18">
        <f t="shared" si="125"/>
        <v>7.7997176986178814E-6</v>
      </c>
      <c r="E857" s="18">
        <f t="shared" si="122"/>
        <v>9.3247354183838334E-3</v>
      </c>
      <c r="F857" s="18">
        <f t="shared" si="117"/>
        <v>2.5198003369247753E-6</v>
      </c>
      <c r="H857">
        <f t="shared" si="123"/>
        <v>850</v>
      </c>
      <c r="I857" s="22">
        <f t="shared" si="124"/>
        <v>1779.5178658840639</v>
      </c>
      <c r="J857" s="18">
        <f t="shared" si="120"/>
        <v>7.7840415354248581E-6</v>
      </c>
    </row>
    <row r="858" spans="1:10" x14ac:dyDescent="0.3">
      <c r="A858">
        <f t="shared" si="121"/>
        <v>851</v>
      </c>
      <c r="B858">
        <f t="shared" si="118"/>
        <v>850</v>
      </c>
      <c r="C858">
        <f t="shared" si="119"/>
        <v>71</v>
      </c>
      <c r="D858" s="18">
        <f t="shared" si="125"/>
        <v>7.7840415354248581E-6</v>
      </c>
      <c r="E858" s="18">
        <f t="shared" si="122"/>
        <v>9.3169513768484088E-3</v>
      </c>
      <c r="F858" s="18">
        <f t="shared" si="117"/>
        <v>2.4818283629713141E-6</v>
      </c>
      <c r="H858">
        <f t="shared" si="123"/>
        <v>851</v>
      </c>
      <c r="I858" s="22">
        <f t="shared" si="124"/>
        <v>1779.5179324377659</v>
      </c>
      <c r="J858" s="18">
        <f t="shared" si="120"/>
        <v>7.768415240661987E-6</v>
      </c>
    </row>
    <row r="859" spans="1:10" x14ac:dyDescent="0.3">
      <c r="A859">
        <f t="shared" si="121"/>
        <v>852</v>
      </c>
      <c r="B859">
        <f t="shared" si="118"/>
        <v>851</v>
      </c>
      <c r="C859">
        <f t="shared" si="119"/>
        <v>71</v>
      </c>
      <c r="D859" s="18">
        <f t="shared" si="125"/>
        <v>7.768415240661987E-6</v>
      </c>
      <c r="E859" s="18">
        <f t="shared" si="122"/>
        <v>9.3091829616077475E-3</v>
      </c>
      <c r="F859" s="18">
        <f t="shared" si="117"/>
        <v>2.4444286053100697E-6</v>
      </c>
      <c r="H859">
        <f t="shared" si="123"/>
        <v>852</v>
      </c>
      <c r="I859" s="22">
        <f t="shared" si="124"/>
        <v>1779.5179979885411</v>
      </c>
      <c r="J859" s="18">
        <f t="shared" si="120"/>
        <v>7.7528385974144421E-6</v>
      </c>
    </row>
    <row r="860" spans="1:10" x14ac:dyDescent="0.3">
      <c r="A860">
        <f t="shared" si="121"/>
        <v>853</v>
      </c>
      <c r="B860">
        <f t="shared" si="118"/>
        <v>852</v>
      </c>
      <c r="C860">
        <f t="shared" si="119"/>
        <v>72</v>
      </c>
      <c r="D860" s="18">
        <f t="shared" si="125"/>
        <v>7.7528385974144421E-6</v>
      </c>
      <c r="E860" s="18">
        <f t="shared" si="122"/>
        <v>9.3014301230103322E-3</v>
      </c>
      <c r="F860" s="18">
        <f t="shared" si="117"/>
        <v>2.4075924409633316E-6</v>
      </c>
      <c r="H860">
        <f t="shared" si="123"/>
        <v>853</v>
      </c>
      <c r="I860" s="22">
        <f t="shared" si="124"/>
        <v>1779.5180625515029</v>
      </c>
      <c r="J860" s="18">
        <f t="shared" si="120"/>
        <v>7.7373113899638093E-6</v>
      </c>
    </row>
    <row r="861" spans="1:10" x14ac:dyDescent="0.3">
      <c r="A861">
        <f t="shared" si="121"/>
        <v>854</v>
      </c>
      <c r="B861">
        <f t="shared" si="118"/>
        <v>853</v>
      </c>
      <c r="C861">
        <f t="shared" si="119"/>
        <v>72</v>
      </c>
      <c r="D861" s="18">
        <f t="shared" si="125"/>
        <v>7.7373113899638093E-6</v>
      </c>
      <c r="E861" s="18">
        <f t="shared" si="122"/>
        <v>9.2936928116203691E-3</v>
      </c>
      <c r="F861" s="18">
        <f t="shared" si="117"/>
        <v>2.3713113768968095E-6</v>
      </c>
      <c r="H861">
        <f t="shared" si="123"/>
        <v>854</v>
      </c>
      <c r="I861" s="22">
        <f t="shared" si="124"/>
        <v>1779.5181261415373</v>
      </c>
      <c r="J861" s="18">
        <f t="shared" si="120"/>
        <v>7.7218334037800975E-6</v>
      </c>
    </row>
    <row r="862" spans="1:10" x14ac:dyDescent="0.3">
      <c r="A862">
        <f t="shared" si="121"/>
        <v>855</v>
      </c>
      <c r="B862">
        <f t="shared" si="118"/>
        <v>854</v>
      </c>
      <c r="C862">
        <f t="shared" si="119"/>
        <v>72</v>
      </c>
      <c r="D862" s="18">
        <f t="shared" si="125"/>
        <v>7.7218334037800975E-6</v>
      </c>
      <c r="E862" s="18">
        <f t="shared" si="122"/>
        <v>9.2859709782165886E-3</v>
      </c>
      <c r="F862" s="18">
        <f t="shared" si="117"/>
        <v>2.3355770480614695E-6</v>
      </c>
      <c r="H862">
        <f t="shared" si="123"/>
        <v>855</v>
      </c>
      <c r="I862" s="22">
        <f t="shared" si="124"/>
        <v>1779.5181887733056</v>
      </c>
      <c r="J862" s="18">
        <f t="shared" si="120"/>
        <v>7.7064044255138084E-6</v>
      </c>
    </row>
    <row r="863" spans="1:10" x14ac:dyDescent="0.3">
      <c r="A863">
        <f t="shared" si="121"/>
        <v>856</v>
      </c>
      <c r="B863">
        <f t="shared" si="118"/>
        <v>855</v>
      </c>
      <c r="C863">
        <f t="shared" si="119"/>
        <v>72</v>
      </c>
      <c r="D863" s="18">
        <f t="shared" si="125"/>
        <v>7.7064044255138084E-6</v>
      </c>
      <c r="E863" s="18">
        <f t="shared" si="122"/>
        <v>9.278264573791075E-3</v>
      </c>
      <c r="F863" s="18">
        <f t="shared" si="117"/>
        <v>2.3003812154648565E-6</v>
      </c>
      <c r="H863">
        <f t="shared" si="123"/>
        <v>856</v>
      </c>
      <c r="I863" s="22">
        <f t="shared" si="124"/>
        <v>1779.5182504612485</v>
      </c>
      <c r="J863" s="18">
        <f t="shared" si="120"/>
        <v>7.6910242429880726E-6</v>
      </c>
    </row>
    <row r="864" spans="1:10" x14ac:dyDescent="0.3">
      <c r="A864">
        <f t="shared" si="121"/>
        <v>857</v>
      </c>
      <c r="B864">
        <f t="shared" si="118"/>
        <v>856</v>
      </c>
      <c r="C864">
        <f t="shared" si="119"/>
        <v>72</v>
      </c>
      <c r="D864" s="18">
        <f t="shared" si="125"/>
        <v>7.6910242429880726E-6</v>
      </c>
      <c r="E864" s="18">
        <f t="shared" si="122"/>
        <v>9.2705735495480866E-3</v>
      </c>
      <c r="F864" s="18">
        <f t="shared" si="117"/>
        <v>2.265715764271503E-6</v>
      </c>
      <c r="H864">
        <f t="shared" si="123"/>
        <v>857</v>
      </c>
      <c r="I864" s="22">
        <f t="shared" si="124"/>
        <v>1779.5183112195887</v>
      </c>
      <c r="J864" s="18">
        <f t="shared" si="120"/>
        <v>7.6756926451908437E-6</v>
      </c>
    </row>
    <row r="865" spans="1:10" x14ac:dyDescent="0.3">
      <c r="A865">
        <f t="shared" si="121"/>
        <v>858</v>
      </c>
      <c r="B865">
        <f t="shared" si="118"/>
        <v>857</v>
      </c>
      <c r="C865">
        <f t="shared" si="119"/>
        <v>72</v>
      </c>
      <c r="D865" s="18">
        <f t="shared" si="125"/>
        <v>7.6756926451908437E-6</v>
      </c>
      <c r="E865" s="18">
        <f t="shared" si="122"/>
        <v>9.262897856902895E-3</v>
      </c>
      <c r="F865" s="18">
        <f t="shared" si="117"/>
        <v>2.2315727019319437E-6</v>
      </c>
      <c r="H865">
        <f t="shared" si="123"/>
        <v>858</v>
      </c>
      <c r="I865" s="22">
        <f t="shared" si="124"/>
        <v>1779.5183710623348</v>
      </c>
      <c r="J865" s="18">
        <f t="shared" si="120"/>
        <v>7.6604094222671559E-6</v>
      </c>
    </row>
    <row r="866" spans="1:10" x14ac:dyDescent="0.3">
      <c r="A866">
        <f t="shared" si="121"/>
        <v>859</v>
      </c>
      <c r="B866">
        <f t="shared" si="118"/>
        <v>858</v>
      </c>
      <c r="C866">
        <f t="shared" si="119"/>
        <v>72</v>
      </c>
      <c r="D866" s="18">
        <f t="shared" si="125"/>
        <v>7.6604094222671559E-6</v>
      </c>
      <c r="E866" s="18">
        <f t="shared" si="122"/>
        <v>9.2552374474806284E-3</v>
      </c>
      <c r="F866" s="18">
        <f t="shared" si="117"/>
        <v>2.1979441563399425E-6</v>
      </c>
      <c r="H866">
        <f t="shared" si="123"/>
        <v>859</v>
      </c>
      <c r="I866" s="22">
        <f t="shared" si="124"/>
        <v>1779.5184300032845</v>
      </c>
      <c r="J866" s="18">
        <f t="shared" si="120"/>
        <v>7.645174365511442E-6</v>
      </c>
    </row>
    <row r="867" spans="1:10" x14ac:dyDescent="0.3">
      <c r="A867">
        <f t="shared" si="121"/>
        <v>860</v>
      </c>
      <c r="B867">
        <f t="shared" si="118"/>
        <v>859</v>
      </c>
      <c r="C867">
        <f t="shared" si="119"/>
        <v>72</v>
      </c>
      <c r="D867" s="18">
        <f t="shared" si="125"/>
        <v>7.645174365511442E-6</v>
      </c>
      <c r="E867" s="18">
        <f t="shared" si="122"/>
        <v>9.2475922731151163E-3</v>
      </c>
      <c r="F867" s="18">
        <f t="shared" si="117"/>
        <v>2.1648223740174752E-6</v>
      </c>
      <c r="H867">
        <f t="shared" si="123"/>
        <v>860</v>
      </c>
      <c r="I867" s="22">
        <f t="shared" si="124"/>
        <v>1779.5184880560273</v>
      </c>
      <c r="J867" s="18">
        <f t="shared" si="120"/>
        <v>7.6299872673599097E-6</v>
      </c>
    </row>
    <row r="868" spans="1:10" x14ac:dyDescent="0.3">
      <c r="A868">
        <f t="shared" si="121"/>
        <v>861</v>
      </c>
      <c r="B868">
        <f t="shared" si="118"/>
        <v>860</v>
      </c>
      <c r="C868">
        <f t="shared" si="119"/>
        <v>72</v>
      </c>
      <c r="D868" s="18">
        <f t="shared" si="125"/>
        <v>7.6299872673599097E-6</v>
      </c>
      <c r="E868" s="18">
        <f t="shared" si="122"/>
        <v>9.2399622858477561E-3</v>
      </c>
      <c r="F868" s="18">
        <f t="shared" si="117"/>
        <v>2.1321997183270705E-6</v>
      </c>
      <c r="H868">
        <f t="shared" si="123"/>
        <v>861</v>
      </c>
      <c r="I868" s="22">
        <f t="shared" si="124"/>
        <v>1779.5185452339479</v>
      </c>
      <c r="J868" s="18">
        <f t="shared" si="120"/>
        <v>7.6148479213829766E-6</v>
      </c>
    </row>
    <row r="869" spans="1:10" x14ac:dyDescent="0.3">
      <c r="A869">
        <f t="shared" si="121"/>
        <v>862</v>
      </c>
      <c r="B869">
        <f t="shared" si="118"/>
        <v>861</v>
      </c>
      <c r="C869">
        <f t="shared" si="119"/>
        <v>72</v>
      </c>
      <c r="D869" s="18">
        <f t="shared" si="125"/>
        <v>7.6148479213829766E-6</v>
      </c>
      <c r="E869" s="18">
        <f t="shared" si="122"/>
        <v>9.2323474379263724E-3</v>
      </c>
      <c r="F869" s="18">
        <f t="shared" si="117"/>
        <v>2.1000686677110909E-6</v>
      </c>
      <c r="H869">
        <f t="shared" si="123"/>
        <v>862</v>
      </c>
      <c r="I869" s="22">
        <f t="shared" si="124"/>
        <v>1779.5186015502293</v>
      </c>
      <c r="J869" s="18">
        <f t="shared" si="120"/>
        <v>7.599756122277767E-6</v>
      </c>
    </row>
    <row r="870" spans="1:10" x14ac:dyDescent="0.3">
      <c r="A870">
        <f t="shared" si="121"/>
        <v>863</v>
      </c>
      <c r="B870">
        <f t="shared" si="118"/>
        <v>862</v>
      </c>
      <c r="C870">
        <f t="shared" si="119"/>
        <v>72</v>
      </c>
      <c r="D870" s="18">
        <f t="shared" si="125"/>
        <v>7.599756122277767E-6</v>
      </c>
      <c r="E870" s="18">
        <f t="shared" si="122"/>
        <v>9.2247476818040942E-3</v>
      </c>
      <c r="F870" s="18">
        <f t="shared" si="117"/>
        <v>2.0684218139575405E-6</v>
      </c>
      <c r="H870">
        <f t="shared" si="123"/>
        <v>863</v>
      </c>
      <c r="I870" s="22">
        <f t="shared" si="124"/>
        <v>1779.518657017856</v>
      </c>
      <c r="J870" s="18">
        <f t="shared" si="120"/>
        <v>7.5847116658606649E-6</v>
      </c>
    </row>
    <row r="871" spans="1:10" x14ac:dyDescent="0.3">
      <c r="A871">
        <f t="shared" si="121"/>
        <v>864</v>
      </c>
      <c r="B871">
        <f t="shared" si="118"/>
        <v>863</v>
      </c>
      <c r="C871">
        <f t="shared" si="119"/>
        <v>72</v>
      </c>
      <c r="D871" s="18">
        <f t="shared" si="125"/>
        <v>7.5847116658606649E-6</v>
      </c>
      <c r="E871" s="18">
        <f t="shared" si="122"/>
        <v>9.2171629701382329E-3</v>
      </c>
      <c r="F871" s="18">
        <f t="shared" si="117"/>
        <v>2.0372518604920125E-6</v>
      </c>
      <c r="H871">
        <f t="shared" si="123"/>
        <v>864</v>
      </c>
      <c r="I871" s="22">
        <f t="shared" si="124"/>
        <v>1779.5187116496168</v>
      </c>
      <c r="J871" s="18">
        <f t="shared" si="120"/>
        <v>7.569714349059925E-6</v>
      </c>
    </row>
    <row r="872" spans="1:10" x14ac:dyDescent="0.3">
      <c r="A872">
        <f t="shared" si="121"/>
        <v>865</v>
      </c>
      <c r="B872">
        <f t="shared" si="118"/>
        <v>864</v>
      </c>
      <c r="C872">
        <f t="shared" si="119"/>
        <v>73</v>
      </c>
      <c r="D872" s="18">
        <f t="shared" si="125"/>
        <v>7.569714349059925E-6</v>
      </c>
      <c r="E872" s="18">
        <f t="shared" si="122"/>
        <v>9.2095932557891731E-3</v>
      </c>
      <c r="F872" s="18">
        <f t="shared" si="117"/>
        <v>2.0065516206953732E-6</v>
      </c>
      <c r="H872">
        <f t="shared" si="123"/>
        <v>865</v>
      </c>
      <c r="I872" s="22">
        <f t="shared" si="124"/>
        <v>1779.5187654581077</v>
      </c>
      <c r="J872" s="18">
        <f t="shared" si="120"/>
        <v>7.5547639699083422E-6</v>
      </c>
    </row>
    <row r="873" spans="1:10" x14ac:dyDescent="0.3">
      <c r="A873">
        <f t="shared" si="121"/>
        <v>866</v>
      </c>
      <c r="B873">
        <f t="shared" si="118"/>
        <v>865</v>
      </c>
      <c r="C873">
        <f t="shared" si="119"/>
        <v>73</v>
      </c>
      <c r="D873" s="18">
        <f t="shared" si="125"/>
        <v>7.5547639699083422E-6</v>
      </c>
      <c r="E873" s="18">
        <f t="shared" si="122"/>
        <v>9.2020384918192651E-3</v>
      </c>
      <c r="F873" s="18">
        <f t="shared" si="117"/>
        <v>1.9763140162467971E-6</v>
      </c>
      <c r="H873">
        <f t="shared" si="123"/>
        <v>866</v>
      </c>
      <c r="I873" s="22">
        <f t="shared" si="124"/>
        <v>1779.5188184557348</v>
      </c>
      <c r="J873" s="18">
        <f t="shared" si="120"/>
        <v>7.5398603275359755E-6</v>
      </c>
    </row>
    <row r="874" spans="1:10" x14ac:dyDescent="0.3">
      <c r="A874">
        <f t="shared" si="121"/>
        <v>867</v>
      </c>
      <c r="B874">
        <f t="shared" si="118"/>
        <v>866</v>
      </c>
      <c r="C874">
        <f t="shared" si="119"/>
        <v>73</v>
      </c>
      <c r="D874" s="18">
        <f t="shared" si="125"/>
        <v>7.5398603275359755E-6</v>
      </c>
      <c r="E874" s="18">
        <f t="shared" si="122"/>
        <v>9.1944986314917293E-3</v>
      </c>
      <c r="F874" s="18">
        <f t="shared" si="117"/>
        <v>1.9465320754917728E-6</v>
      </c>
      <c r="H874">
        <f t="shared" si="123"/>
        <v>867</v>
      </c>
      <c r="I874" s="22">
        <f t="shared" si="124"/>
        <v>1779.5188706547176</v>
      </c>
      <c r="J874" s="18">
        <f t="shared" si="120"/>
        <v>7.5250032221629293E-6</v>
      </c>
    </row>
    <row r="875" spans="1:10" x14ac:dyDescent="0.3">
      <c r="A875">
        <f t="shared" si="121"/>
        <v>868</v>
      </c>
      <c r="B875">
        <f t="shared" si="118"/>
        <v>867</v>
      </c>
      <c r="C875">
        <f t="shared" si="119"/>
        <v>73</v>
      </c>
      <c r="D875" s="18">
        <f t="shared" si="125"/>
        <v>7.5250032221629293E-6</v>
      </c>
      <c r="E875" s="18">
        <f t="shared" si="122"/>
        <v>9.1869736282695659E-3</v>
      </c>
      <c r="F875" s="18">
        <f t="shared" si="117"/>
        <v>1.9171989318347015E-6</v>
      </c>
      <c r="H875">
        <f t="shared" si="123"/>
        <v>868</v>
      </c>
      <c r="I875" s="22">
        <f t="shared" si="124"/>
        <v>1779.5189220670911</v>
      </c>
      <c r="J875" s="18">
        <f t="shared" si="120"/>
        <v>7.5101924550921919E-6</v>
      </c>
    </row>
    <row r="876" spans="1:10" x14ac:dyDescent="0.3">
      <c r="A876">
        <f t="shared" si="121"/>
        <v>869</v>
      </c>
      <c r="B876">
        <f t="shared" si="118"/>
        <v>868</v>
      </c>
      <c r="C876">
        <f t="shared" si="119"/>
        <v>73</v>
      </c>
      <c r="D876" s="18">
        <f t="shared" si="125"/>
        <v>7.5101924550921919E-6</v>
      </c>
      <c r="E876" s="18">
        <f t="shared" si="122"/>
        <v>9.1794634358144736E-3</v>
      </c>
      <c r="F876" s="18">
        <f t="shared" si="117"/>
        <v>1.8883078221557196E-6</v>
      </c>
      <c r="H876">
        <f t="shared" si="123"/>
        <v>869</v>
      </c>
      <c r="I876" s="22">
        <f t="shared" si="124"/>
        <v>1779.5189727047091</v>
      </c>
      <c r="J876" s="18">
        <f t="shared" si="120"/>
        <v>7.4954278287025274E-6</v>
      </c>
    </row>
    <row r="877" spans="1:10" x14ac:dyDescent="0.3">
      <c r="A877">
        <f t="shared" si="121"/>
        <v>870</v>
      </c>
      <c r="B877">
        <f t="shared" si="118"/>
        <v>869</v>
      </c>
      <c r="C877">
        <f t="shared" si="119"/>
        <v>73</v>
      </c>
      <c r="D877" s="18">
        <f t="shared" si="125"/>
        <v>7.4954278287025274E-6</v>
      </c>
      <c r="E877" s="18">
        <f t="shared" si="122"/>
        <v>9.1719680079857709E-3</v>
      </c>
      <c r="F877" s="18">
        <f t="shared" si="117"/>
        <v>1.8598520852513732E-6</v>
      </c>
      <c r="H877">
        <f t="shared" si="123"/>
        <v>870</v>
      </c>
      <c r="I877" s="22">
        <f t="shared" si="124"/>
        <v>1779.5190225792464</v>
      </c>
      <c r="J877" s="18">
        <f t="shared" si="120"/>
        <v>7.4807091464414212E-6</v>
      </c>
    </row>
    <row r="878" spans="1:10" x14ac:dyDescent="0.3">
      <c r="A878">
        <f t="shared" si="121"/>
        <v>871</v>
      </c>
      <c r="B878">
        <f t="shared" si="118"/>
        <v>870</v>
      </c>
      <c r="C878">
        <f t="shared" si="119"/>
        <v>73</v>
      </c>
      <c r="D878" s="18">
        <f t="shared" si="125"/>
        <v>7.4807091464414212E-6</v>
      </c>
      <c r="E878" s="18">
        <f t="shared" si="122"/>
        <v>9.164487298839329E-3</v>
      </c>
      <c r="F878" s="18">
        <f t="shared" si="117"/>
        <v>1.8318251602988019E-6</v>
      </c>
      <c r="H878">
        <f t="shared" si="123"/>
        <v>871</v>
      </c>
      <c r="I878" s="22">
        <f t="shared" si="124"/>
        <v>1779.5190717022026</v>
      </c>
      <c r="J878" s="18">
        <f t="shared" si="120"/>
        <v>7.4660362128180854E-6</v>
      </c>
    </row>
    <row r="879" spans="1:10" x14ac:dyDescent="0.3">
      <c r="A879">
        <f t="shared" si="121"/>
        <v>872</v>
      </c>
      <c r="B879">
        <f t="shared" si="118"/>
        <v>871</v>
      </c>
      <c r="C879">
        <f t="shared" si="119"/>
        <v>73</v>
      </c>
      <c r="D879" s="18">
        <f t="shared" si="125"/>
        <v>7.4660362128180854E-6</v>
      </c>
      <c r="E879" s="18">
        <f t="shared" si="122"/>
        <v>9.1570212626265104E-3</v>
      </c>
      <c r="F879" s="18">
        <f t="shared" si="117"/>
        <v>1.8042205853430526E-6</v>
      </c>
      <c r="H879">
        <f t="shared" si="123"/>
        <v>872</v>
      </c>
      <c r="I879" s="22">
        <f t="shared" si="124"/>
        <v>1779.5191200849035</v>
      </c>
      <c r="J879" s="18">
        <f t="shared" si="120"/>
        <v>7.4514088333965102E-6</v>
      </c>
    </row>
    <row r="880" spans="1:10" x14ac:dyDescent="0.3">
      <c r="A880">
        <f t="shared" si="121"/>
        <v>873</v>
      </c>
      <c r="B880">
        <f t="shared" si="118"/>
        <v>872</v>
      </c>
      <c r="C880">
        <f t="shared" si="119"/>
        <v>73</v>
      </c>
      <c r="D880" s="18">
        <f t="shared" si="125"/>
        <v>7.4514088333965102E-6</v>
      </c>
      <c r="E880" s="18">
        <f t="shared" si="122"/>
        <v>9.1495698537931141E-3</v>
      </c>
      <c r="F880" s="18">
        <f t="shared" si="117"/>
        <v>1.7770319958072027E-6</v>
      </c>
      <c r="H880">
        <f t="shared" si="123"/>
        <v>873</v>
      </c>
      <c r="I880" s="22">
        <f t="shared" si="124"/>
        <v>1779.5191677385044</v>
      </c>
      <c r="J880" s="18">
        <f t="shared" si="120"/>
        <v>7.4368268147885747E-6</v>
      </c>
    </row>
    <row r="881" spans="1:10" x14ac:dyDescent="0.3">
      <c r="A881">
        <f t="shared" si="121"/>
        <v>874</v>
      </c>
      <c r="B881">
        <f t="shared" si="118"/>
        <v>873</v>
      </c>
      <c r="C881">
        <f t="shared" si="119"/>
        <v>73</v>
      </c>
      <c r="D881" s="18">
        <f t="shared" si="125"/>
        <v>7.4368268147885747E-6</v>
      </c>
      <c r="E881" s="18">
        <f t="shared" si="122"/>
        <v>9.142133026978326E-3</v>
      </c>
      <c r="F881" s="18">
        <f t="shared" si="117"/>
        <v>1.7502531230249211E-6</v>
      </c>
      <c r="H881">
        <f t="shared" si="123"/>
        <v>874</v>
      </c>
      <c r="I881" s="22">
        <f t="shared" si="124"/>
        <v>1779.5192146739923</v>
      </c>
      <c r="J881" s="18">
        <f t="shared" si="120"/>
        <v>7.4222899646472065E-6</v>
      </c>
    </row>
    <row r="882" spans="1:10" x14ac:dyDescent="0.3">
      <c r="A882">
        <f t="shared" si="121"/>
        <v>875</v>
      </c>
      <c r="B882">
        <f t="shared" si="118"/>
        <v>874</v>
      </c>
      <c r="C882">
        <f t="shared" si="119"/>
        <v>73</v>
      </c>
      <c r="D882" s="18">
        <f t="shared" si="125"/>
        <v>7.4222899646472065E-6</v>
      </c>
      <c r="E882" s="18">
        <f t="shared" si="122"/>
        <v>9.1347107370136783E-3</v>
      </c>
      <c r="F882" s="18">
        <f t="shared" si="117"/>
        <v>1.7238777927951554E-6</v>
      </c>
      <c r="H882">
        <f t="shared" si="123"/>
        <v>875</v>
      </c>
      <c r="I882" s="22">
        <f t="shared" si="124"/>
        <v>1779.5192609021888</v>
      </c>
      <c r="J882" s="18">
        <f t="shared" si="120"/>
        <v>7.4077980916595985E-6</v>
      </c>
    </row>
    <row r="883" spans="1:10" x14ac:dyDescent="0.3">
      <c r="A883">
        <f t="shared" si="121"/>
        <v>876</v>
      </c>
      <c r="B883">
        <f t="shared" si="118"/>
        <v>875</v>
      </c>
      <c r="C883">
        <f t="shared" si="119"/>
        <v>73</v>
      </c>
      <c r="D883" s="18">
        <f t="shared" si="125"/>
        <v>7.4077980916595985E-6</v>
      </c>
      <c r="E883" s="18">
        <f t="shared" si="122"/>
        <v>9.1273029389220186E-3</v>
      </c>
      <c r="F883" s="18">
        <f t="shared" si="117"/>
        <v>1.6978999239585888E-6</v>
      </c>
      <c r="H883">
        <f t="shared" si="123"/>
        <v>876</v>
      </c>
      <c r="I883" s="22">
        <f t="shared" si="124"/>
        <v>1779.5193064337523</v>
      </c>
      <c r="J883" s="18">
        <f t="shared" si="120"/>
        <v>7.39335100554047E-6</v>
      </c>
    </row>
    <row r="884" spans="1:10" x14ac:dyDescent="0.3">
      <c r="A884">
        <f t="shared" si="121"/>
        <v>877</v>
      </c>
      <c r="B884">
        <f t="shared" si="118"/>
        <v>876</v>
      </c>
      <c r="C884">
        <f t="shared" si="119"/>
        <v>74</v>
      </c>
      <c r="D884" s="18">
        <f t="shared" si="125"/>
        <v>7.39335100554047E-6</v>
      </c>
      <c r="E884" s="18">
        <f t="shared" si="122"/>
        <v>9.1199095879164783E-3</v>
      </c>
      <c r="F884" s="18">
        <f t="shared" si="117"/>
        <v>1.6723135269955564E-6</v>
      </c>
      <c r="H884">
        <f t="shared" si="123"/>
        <v>877</v>
      </c>
      <c r="I884" s="22">
        <f t="shared" si="124"/>
        <v>1779.5193512791807</v>
      </c>
      <c r="J884" s="18">
        <f t="shared" si="120"/>
        <v>7.3789485170253893E-6</v>
      </c>
    </row>
    <row r="885" spans="1:10" x14ac:dyDescent="0.3">
      <c r="A885">
        <f t="shared" si="121"/>
        <v>878</v>
      </c>
      <c r="B885">
        <f t="shared" si="118"/>
        <v>877</v>
      </c>
      <c r="C885">
        <f t="shared" si="119"/>
        <v>74</v>
      </c>
      <c r="D885" s="18">
        <f t="shared" si="125"/>
        <v>7.3789485170253893E-6</v>
      </c>
      <c r="E885" s="18">
        <f t="shared" si="122"/>
        <v>9.1125306393994524E-3</v>
      </c>
      <c r="F885" s="18">
        <f t="shared" si="117"/>
        <v>1.6471127026450865E-6</v>
      </c>
      <c r="H885">
        <f t="shared" si="123"/>
        <v>878</v>
      </c>
      <c r="I885" s="22">
        <f t="shared" si="124"/>
        <v>1779.5193954488138</v>
      </c>
      <c r="J885" s="18">
        <f t="shared" si="120"/>
        <v>7.3645904378641385E-6</v>
      </c>
    </row>
    <row r="886" spans="1:10" x14ac:dyDescent="0.3">
      <c r="A886">
        <f t="shared" si="121"/>
        <v>879</v>
      </c>
      <c r="B886">
        <f t="shared" si="118"/>
        <v>878</v>
      </c>
      <c r="C886">
        <f t="shared" si="119"/>
        <v>74</v>
      </c>
      <c r="D886" s="18">
        <f t="shared" si="125"/>
        <v>7.3645904378641385E-6</v>
      </c>
      <c r="E886" s="18">
        <f t="shared" si="122"/>
        <v>9.1051660489615879E-3</v>
      </c>
      <c r="F886" s="18">
        <f t="shared" si="117"/>
        <v>1.6222916405447522E-6</v>
      </c>
      <c r="H886">
        <f t="shared" si="123"/>
        <v>879</v>
      </c>
      <c r="I886" s="22">
        <f t="shared" si="124"/>
        <v>1779.5194389528353</v>
      </c>
      <c r="J886" s="18">
        <f t="shared" si="120"/>
        <v>7.3502765808141324E-6</v>
      </c>
    </row>
    <row r="887" spans="1:10" x14ac:dyDescent="0.3">
      <c r="A887">
        <f t="shared" si="121"/>
        <v>880</v>
      </c>
      <c r="B887">
        <f t="shared" si="118"/>
        <v>879</v>
      </c>
      <c r="C887">
        <f t="shared" si="119"/>
        <v>74</v>
      </c>
      <c r="D887" s="18">
        <f t="shared" si="125"/>
        <v>7.3502765808141324E-6</v>
      </c>
      <c r="E887" s="18">
        <f t="shared" si="122"/>
        <v>9.0978157723807743E-3</v>
      </c>
      <c r="F887" s="18">
        <f t="shared" si="117"/>
        <v>1.5978446178910189E-6</v>
      </c>
      <c r="H887">
        <f t="shared" si="123"/>
        <v>880</v>
      </c>
      <c r="I887" s="22">
        <f t="shared" si="124"/>
        <v>1779.5194818012758</v>
      </c>
      <c r="J887" s="18">
        <f t="shared" si="120"/>
        <v>7.3360067596338892E-6</v>
      </c>
    </row>
    <row r="888" spans="1:10" x14ac:dyDescent="0.3">
      <c r="A888">
        <f t="shared" si="121"/>
        <v>881</v>
      </c>
      <c r="B888">
        <f t="shared" si="118"/>
        <v>880</v>
      </c>
      <c r="C888">
        <f t="shared" si="119"/>
        <v>74</v>
      </c>
      <c r="D888" s="18">
        <f t="shared" si="125"/>
        <v>7.3360067596338892E-6</v>
      </c>
      <c r="E888" s="18">
        <f t="shared" si="122"/>
        <v>9.0904797656211397E-3</v>
      </c>
      <c r="F888" s="18">
        <f t="shared" si="117"/>
        <v>1.5737659981197863E-6</v>
      </c>
      <c r="H888">
        <f t="shared" si="123"/>
        <v>881</v>
      </c>
      <c r="I888" s="22">
        <f t="shared" si="124"/>
        <v>1779.5195240040143</v>
      </c>
      <c r="J888" s="18">
        <f t="shared" si="120"/>
        <v>7.3217807890765468E-6</v>
      </c>
    </row>
    <row r="889" spans="1:10" x14ac:dyDescent="0.3">
      <c r="A889">
        <f t="shared" si="121"/>
        <v>882</v>
      </c>
      <c r="B889">
        <f t="shared" si="118"/>
        <v>881</v>
      </c>
      <c r="C889">
        <f t="shared" si="119"/>
        <v>74</v>
      </c>
      <c r="D889" s="18">
        <f t="shared" si="125"/>
        <v>7.3217807890765468E-6</v>
      </c>
      <c r="E889" s="18">
        <f t="shared" si="122"/>
        <v>9.0831579848320628E-3</v>
      </c>
      <c r="F889" s="18">
        <f t="shared" si="117"/>
        <v>1.5500502296068023E-6</v>
      </c>
      <c r="H889">
        <f t="shared" si="123"/>
        <v>882</v>
      </c>
      <c r="I889" s="22">
        <f t="shared" si="124"/>
        <v>1779.5195655707812</v>
      </c>
      <c r="J889" s="18">
        <f t="shared" si="120"/>
        <v>7.3075984848834326E-6</v>
      </c>
    </row>
    <row r="890" spans="1:10" x14ac:dyDescent="0.3">
      <c r="A890">
        <f t="shared" si="121"/>
        <v>883</v>
      </c>
      <c r="B890">
        <f t="shared" si="118"/>
        <v>882</v>
      </c>
      <c r="C890">
        <f t="shared" si="119"/>
        <v>74</v>
      </c>
      <c r="D890" s="18">
        <f t="shared" si="125"/>
        <v>7.3075984848834326E-6</v>
      </c>
      <c r="E890" s="18">
        <f t="shared" si="122"/>
        <v>9.0758503863471798E-3</v>
      </c>
      <c r="F890" s="18">
        <f t="shared" si="117"/>
        <v>1.5266918443876709E-6</v>
      </c>
      <c r="H890">
        <f t="shared" si="123"/>
        <v>883</v>
      </c>
      <c r="I890" s="22">
        <f t="shared" si="124"/>
        <v>1779.5196065111604</v>
      </c>
      <c r="J890" s="18">
        <f t="shared" si="120"/>
        <v>7.2934596637776783E-6</v>
      </c>
    </row>
    <row r="891" spans="1:10" x14ac:dyDescent="0.3">
      <c r="A891">
        <f t="shared" si="121"/>
        <v>884</v>
      </c>
      <c r="B891">
        <f t="shared" si="118"/>
        <v>883</v>
      </c>
      <c r="C891">
        <f t="shared" si="119"/>
        <v>74</v>
      </c>
      <c r="D891" s="18">
        <f t="shared" si="125"/>
        <v>7.2934596637776783E-6</v>
      </c>
      <c r="E891" s="18">
        <f t="shared" si="122"/>
        <v>9.0685569266834021E-3</v>
      </c>
      <c r="F891" s="18">
        <f t="shared" si="117"/>
        <v>1.5036854568971445E-6</v>
      </c>
      <c r="H891">
        <f t="shared" si="123"/>
        <v>884</v>
      </c>
      <c r="I891" s="22">
        <f t="shared" si="124"/>
        <v>1779.5196468345912</v>
      </c>
      <c r="J891" s="18">
        <f t="shared" si="120"/>
        <v>7.2793641434578893E-6</v>
      </c>
    </row>
    <row r="892" spans="1:10" x14ac:dyDescent="0.3">
      <c r="A892">
        <f t="shared" si="121"/>
        <v>885</v>
      </c>
      <c r="B892">
        <f t="shared" si="118"/>
        <v>884</v>
      </c>
      <c r="C892">
        <f t="shared" si="119"/>
        <v>74</v>
      </c>
      <c r="D892" s="18">
        <f t="shared" si="125"/>
        <v>7.2793641434578893E-6</v>
      </c>
      <c r="E892" s="18">
        <f t="shared" si="122"/>
        <v>9.0612775625399447E-3</v>
      </c>
      <c r="F892" s="18">
        <f t="shared" si="117"/>
        <v>1.4810257627274151E-6</v>
      </c>
      <c r="H892">
        <f t="shared" si="123"/>
        <v>885</v>
      </c>
      <c r="I892" s="22">
        <f t="shared" si="124"/>
        <v>1779.5196865503704</v>
      </c>
      <c r="J892" s="18">
        <f t="shared" si="120"/>
        <v>7.2653117425918509E-6</v>
      </c>
    </row>
    <row r="893" spans="1:10" x14ac:dyDescent="0.3">
      <c r="A893">
        <f t="shared" si="121"/>
        <v>886</v>
      </c>
      <c r="B893">
        <f t="shared" si="118"/>
        <v>885</v>
      </c>
      <c r="C893">
        <f t="shared" si="119"/>
        <v>74</v>
      </c>
      <c r="D893" s="18">
        <f t="shared" si="125"/>
        <v>7.2653117425918509E-6</v>
      </c>
      <c r="E893" s="18">
        <f t="shared" si="122"/>
        <v>9.0540122507973535E-3</v>
      </c>
      <c r="F893" s="18">
        <f t="shared" si="117"/>
        <v>1.4587075374051164E-6</v>
      </c>
      <c r="H893">
        <f t="shared" si="123"/>
        <v>886</v>
      </c>
      <c r="I893" s="22">
        <f t="shared" si="124"/>
        <v>1779.5197256676552</v>
      </c>
      <c r="J893" s="18">
        <f t="shared" si="120"/>
        <v>7.2513022808102939E-6</v>
      </c>
    </row>
    <row r="894" spans="1:10" x14ac:dyDescent="0.3">
      <c r="A894">
        <f t="shared" si="121"/>
        <v>887</v>
      </c>
      <c r="B894">
        <f t="shared" si="118"/>
        <v>886</v>
      </c>
      <c r="C894">
        <f t="shared" si="119"/>
        <v>74</v>
      </c>
      <c r="D894" s="18">
        <f t="shared" si="125"/>
        <v>7.2513022808102939E-6</v>
      </c>
      <c r="E894" s="18">
        <f t="shared" si="122"/>
        <v>9.046760948516544E-3</v>
      </c>
      <c r="F894" s="18">
        <f t="shared" si="117"/>
        <v>1.436725635186759E-6</v>
      </c>
      <c r="H894">
        <f t="shared" si="123"/>
        <v>887</v>
      </c>
      <c r="I894" s="22">
        <f t="shared" si="124"/>
        <v>1779.5197641954644</v>
      </c>
      <c r="J894" s="18">
        <f t="shared" si="120"/>
        <v>7.2373355787007023E-6</v>
      </c>
    </row>
    <row r="895" spans="1:10" x14ac:dyDescent="0.3">
      <c r="A895">
        <f t="shared" si="121"/>
        <v>888</v>
      </c>
      <c r="B895">
        <f t="shared" si="118"/>
        <v>887</v>
      </c>
      <c r="C895">
        <f t="shared" si="119"/>
        <v>74</v>
      </c>
      <c r="D895" s="18">
        <f t="shared" si="125"/>
        <v>7.2373355787007023E-6</v>
      </c>
      <c r="E895" s="18">
        <f t="shared" si="122"/>
        <v>9.0395236129378435E-3</v>
      </c>
      <c r="F895" s="18">
        <f t="shared" si="117"/>
        <v>1.4150749878723127E-6</v>
      </c>
      <c r="H895">
        <f t="shared" si="123"/>
        <v>888</v>
      </c>
      <c r="I895" s="22">
        <f t="shared" si="124"/>
        <v>1779.5198021426813</v>
      </c>
      <c r="J895" s="18">
        <f t="shared" si="120"/>
        <v>7.223411457801165E-6</v>
      </c>
    </row>
    <row r="896" spans="1:10" x14ac:dyDescent="0.3">
      <c r="A896">
        <f t="shared" si="121"/>
        <v>889</v>
      </c>
      <c r="B896">
        <f t="shared" si="118"/>
        <v>888</v>
      </c>
      <c r="C896">
        <f t="shared" si="119"/>
        <v>75</v>
      </c>
      <c r="D896" s="18">
        <f t="shared" si="125"/>
        <v>7.223411457801165E-6</v>
      </c>
      <c r="E896" s="18">
        <f t="shared" si="122"/>
        <v>9.0323002014800428E-3</v>
      </c>
      <c r="F896" s="18">
        <f t="shared" si="117"/>
        <v>1.3937506036366716E-6</v>
      </c>
      <c r="H896">
        <f t="shared" si="123"/>
        <v>889</v>
      </c>
      <c r="I896" s="22">
        <f t="shared" si="124"/>
        <v>1779.5198395180551</v>
      </c>
      <c r="J896" s="18">
        <f t="shared" si="120"/>
        <v>7.2095297405942801E-6</v>
      </c>
    </row>
    <row r="897" spans="1:10" x14ac:dyDescent="0.3">
      <c r="A897">
        <f t="shared" si="121"/>
        <v>890</v>
      </c>
      <c r="B897">
        <f t="shared" si="118"/>
        <v>889</v>
      </c>
      <c r="C897">
        <f t="shared" si="119"/>
        <v>75</v>
      </c>
      <c r="D897" s="18">
        <f t="shared" si="125"/>
        <v>7.2095297405942801E-6</v>
      </c>
      <c r="E897" s="18">
        <f t="shared" si="122"/>
        <v>9.0250906717394483E-3</v>
      </c>
      <c r="F897" s="18">
        <f t="shared" si="117"/>
        <v>1.3727475658787269E-6</v>
      </c>
      <c r="H897">
        <f t="shared" si="123"/>
        <v>890</v>
      </c>
      <c r="I897" s="22">
        <f t="shared" si="124"/>
        <v>1779.5198763302028</v>
      </c>
      <c r="J897" s="18">
        <f t="shared" si="120"/>
        <v>7.1956902505010983E-6</v>
      </c>
    </row>
    <row r="898" spans="1:10" x14ac:dyDescent="0.3">
      <c r="A898">
        <f t="shared" si="121"/>
        <v>891</v>
      </c>
      <c r="B898">
        <f t="shared" si="118"/>
        <v>890</v>
      </c>
      <c r="C898">
        <f t="shared" si="119"/>
        <v>75</v>
      </c>
      <c r="D898" s="18">
        <f t="shared" si="125"/>
        <v>7.1956902505010983E-6</v>
      </c>
      <c r="E898" s="18">
        <f t="shared" si="122"/>
        <v>9.0178949814889477E-3</v>
      </c>
      <c r="F898" s="18">
        <f t="shared" si="117"/>
        <v>1.3520610320877836E-6</v>
      </c>
      <c r="H898">
        <f t="shared" si="123"/>
        <v>891</v>
      </c>
      <c r="I898" s="22">
        <f t="shared" si="124"/>
        <v>1779.5199125876122</v>
      </c>
      <c r="J898" s="18">
        <f t="shared" si="120"/>
        <v>7.1818928118751173E-6</v>
      </c>
    </row>
    <row r="899" spans="1:10" x14ac:dyDescent="0.3">
      <c r="A899">
        <f t="shared" si="121"/>
        <v>892</v>
      </c>
      <c r="B899">
        <f t="shared" si="118"/>
        <v>891</v>
      </c>
      <c r="C899">
        <f t="shared" si="119"/>
        <v>75</v>
      </c>
      <c r="D899" s="18">
        <f t="shared" si="125"/>
        <v>7.1818928118751173E-6</v>
      </c>
      <c r="E899" s="18">
        <f t="shared" si="122"/>
        <v>9.0107130886770727E-3</v>
      </c>
      <c r="F899" s="18">
        <f t="shared" si="117"/>
        <v>1.3316862327270595E-6</v>
      </c>
      <c r="H899">
        <f t="shared" si="123"/>
        <v>892</v>
      </c>
      <c r="I899" s="22">
        <f t="shared" si="124"/>
        <v>1779.5199482986429</v>
      </c>
      <c r="J899" s="18">
        <f t="shared" si="120"/>
        <v>7.1681372499963182E-6</v>
      </c>
    </row>
    <row r="900" spans="1:10" x14ac:dyDescent="0.3">
      <c r="A900">
        <f t="shared" si="121"/>
        <v>893</v>
      </c>
      <c r="B900">
        <f t="shared" si="118"/>
        <v>892</v>
      </c>
      <c r="C900">
        <f t="shared" si="119"/>
        <v>75</v>
      </c>
      <c r="D900" s="18">
        <f t="shared" si="125"/>
        <v>7.1681372499963182E-6</v>
      </c>
      <c r="E900" s="18">
        <f t="shared" si="122"/>
        <v>9.0035449514270765E-3</v>
      </c>
      <c r="F900" s="18">
        <f t="shared" si="117"/>
        <v>1.3116184701340092E-6</v>
      </c>
      <c r="H900">
        <f t="shared" si="123"/>
        <v>893</v>
      </c>
      <c r="I900" s="22">
        <f t="shared" si="124"/>
        <v>1779.5199834715286</v>
      </c>
      <c r="J900" s="18">
        <f t="shared" si="120"/>
        <v>7.1544233910652498E-6</v>
      </c>
    </row>
    <row r="901" spans="1:10" x14ac:dyDescent="0.3">
      <c r="A901">
        <f t="shared" si="121"/>
        <v>894</v>
      </c>
      <c r="B901">
        <f t="shared" si="118"/>
        <v>893</v>
      </c>
      <c r="C901">
        <f t="shared" si="119"/>
        <v>75</v>
      </c>
      <c r="D901" s="18">
        <f t="shared" si="125"/>
        <v>7.1544233910652498E-6</v>
      </c>
      <c r="E901" s="18">
        <f t="shared" si="122"/>
        <v>8.9963905280360107E-3</v>
      </c>
      <c r="F901" s="18">
        <f t="shared" si="117"/>
        <v>1.2918531174372197E-6</v>
      </c>
      <c r="H901">
        <f t="shared" si="123"/>
        <v>894</v>
      </c>
      <c r="I901" s="22">
        <f t="shared" si="124"/>
        <v>1779.5200181143784</v>
      </c>
      <c r="J901" s="18">
        <f t="shared" si="120"/>
        <v>7.1407510621971529E-6</v>
      </c>
    </row>
    <row r="902" spans="1:10" x14ac:dyDescent="0.3">
      <c r="A902">
        <f t="shared" si="121"/>
        <v>895</v>
      </c>
      <c r="B902">
        <f t="shared" si="118"/>
        <v>894</v>
      </c>
      <c r="C902">
        <f t="shared" si="119"/>
        <v>75</v>
      </c>
      <c r="D902" s="18">
        <f t="shared" si="125"/>
        <v>7.1407510621971529E-6</v>
      </c>
      <c r="E902" s="18">
        <f t="shared" si="122"/>
        <v>8.9892497769738129E-3</v>
      </c>
      <c r="F902" s="18">
        <f t="shared" si="117"/>
        <v>1.2723856174896284E-6</v>
      </c>
      <c r="H902">
        <f t="shared" si="123"/>
        <v>895</v>
      </c>
      <c r="I902" s="22">
        <f t="shared" si="124"/>
        <v>1779.5200522351802</v>
      </c>
      <c r="J902" s="18">
        <f t="shared" si="120"/>
        <v>7.1271200914161304E-6</v>
      </c>
    </row>
    <row r="903" spans="1:10" x14ac:dyDescent="0.3">
      <c r="A903">
        <f t="shared" si="121"/>
        <v>896</v>
      </c>
      <c r="B903">
        <f t="shared" si="118"/>
        <v>895</v>
      </c>
      <c r="C903">
        <f t="shared" si="119"/>
        <v>75</v>
      </c>
      <c r="D903" s="18">
        <f t="shared" si="125"/>
        <v>7.1271200914161304E-6</v>
      </c>
      <c r="E903" s="18">
        <f t="shared" si="122"/>
        <v>8.9821226568823961E-3</v>
      </c>
      <c r="F903" s="18">
        <f t="shared" si="117"/>
        <v>1.2532114818178158E-6</v>
      </c>
      <c r="H903">
        <f t="shared" si="123"/>
        <v>896</v>
      </c>
      <c r="I903" s="22">
        <f t="shared" si="124"/>
        <v>1779.5200858418007</v>
      </c>
      <c r="J903" s="18">
        <f t="shared" si="120"/>
        <v>7.1135303076493648E-6</v>
      </c>
    </row>
    <row r="904" spans="1:10" x14ac:dyDescent="0.3">
      <c r="A904">
        <f t="shared" si="121"/>
        <v>897</v>
      </c>
      <c r="B904">
        <f t="shared" si="118"/>
        <v>896</v>
      </c>
      <c r="C904">
        <f t="shared" si="119"/>
        <v>75</v>
      </c>
      <c r="D904" s="18">
        <f t="shared" si="125"/>
        <v>7.1135303076493648E-6</v>
      </c>
      <c r="E904" s="18">
        <f t="shared" si="122"/>
        <v>8.9750091265747463E-3</v>
      </c>
      <c r="F904" s="18">
        <f t="shared" ref="F904:F967" si="126">1/(1+$F$5)^B904</f>
        <v>1.2343262895871327E-6</v>
      </c>
      <c r="H904">
        <f t="shared" si="123"/>
        <v>897</v>
      </c>
      <c r="I904" s="22">
        <f t="shared" si="124"/>
        <v>1779.5201189419881</v>
      </c>
      <c r="J904" s="18">
        <f t="shared" si="120"/>
        <v>7.0999815407213715E-6</v>
      </c>
    </row>
    <row r="905" spans="1:10" x14ac:dyDescent="0.3">
      <c r="A905">
        <f t="shared" si="121"/>
        <v>898</v>
      </c>
      <c r="B905">
        <f t="shared" ref="B905:B968" si="127">A905-1</f>
        <v>897</v>
      </c>
      <c r="C905">
        <f t="shared" ref="C905:C968" si="128">INT(B905/12)+1</f>
        <v>75</v>
      </c>
      <c r="D905" s="18">
        <f t="shared" si="125"/>
        <v>7.0999815407213715E-6</v>
      </c>
      <c r="E905" s="18">
        <f t="shared" si="122"/>
        <v>8.9679091450340243E-3</v>
      </c>
      <c r="F905" s="18">
        <f t="shared" si="126"/>
        <v>1.2157256865824214E-6</v>
      </c>
      <c r="H905">
        <f t="shared" si="123"/>
        <v>898</v>
      </c>
      <c r="I905" s="22">
        <f t="shared" si="124"/>
        <v>1779.5201515433744</v>
      </c>
      <c r="J905" s="18">
        <f t="shared" ref="J905:J968" si="129">D906</f>
        <v>7.0864736213483031E-6</v>
      </c>
    </row>
    <row r="906" spans="1:10" x14ac:dyDescent="0.3">
      <c r="A906">
        <f t="shared" ref="A906:A969" si="130">A905+1</f>
        <v>899</v>
      </c>
      <c r="B906">
        <f t="shared" si="127"/>
        <v>898</v>
      </c>
      <c r="C906">
        <f t="shared" si="128"/>
        <v>75</v>
      </c>
      <c r="D906" s="18">
        <f t="shared" si="125"/>
        <v>7.0864736213483031E-6</v>
      </c>
      <c r="E906" s="18">
        <f t="shared" ref="E906:E969" si="131">E905-D906</f>
        <v>8.9608226714126757E-3</v>
      </c>
      <c r="F906" s="18">
        <f t="shared" si="126"/>
        <v>1.1974053842040987E-6</v>
      </c>
      <c r="H906">
        <f t="shared" ref="H906:H969" si="132">H905+1</f>
        <v>899</v>
      </c>
      <c r="I906" s="22">
        <f t="shared" ref="I906:I969" si="133">I905+$F$4*F906</f>
        <v>1779.5201836534761</v>
      </c>
      <c r="J906" s="18">
        <f t="shared" si="129"/>
        <v>7.0730063811322888E-6</v>
      </c>
    </row>
    <row r="907" spans="1:10" x14ac:dyDescent="0.3">
      <c r="A907">
        <f t="shared" si="130"/>
        <v>900</v>
      </c>
      <c r="B907">
        <f t="shared" si="127"/>
        <v>899</v>
      </c>
      <c r="C907">
        <f t="shared" si="128"/>
        <v>75</v>
      </c>
      <c r="D907" s="18">
        <f t="shared" ref="D907:D970" si="134">($B$2+B907-2)/($B$1+$B$2+B907-1)*D906</f>
        <v>7.0730063811322888E-6</v>
      </c>
      <c r="E907" s="18">
        <f t="shared" si="131"/>
        <v>8.9537496650315442E-3</v>
      </c>
      <c r="F907" s="18">
        <f t="shared" si="126"/>
        <v>1.1793611584793641E-6</v>
      </c>
      <c r="H907">
        <f t="shared" si="132"/>
        <v>900</v>
      </c>
      <c r="I907" s="22">
        <f t="shared" si="133"/>
        <v>1779.5202152796967</v>
      </c>
      <c r="J907" s="18">
        <f t="shared" si="129"/>
        <v>7.0595796525558209E-6</v>
      </c>
    </row>
    <row r="908" spans="1:10" x14ac:dyDescent="0.3">
      <c r="A908">
        <f t="shared" si="130"/>
        <v>901</v>
      </c>
      <c r="B908">
        <f t="shared" si="127"/>
        <v>900</v>
      </c>
      <c r="C908">
        <f t="shared" si="128"/>
        <v>76</v>
      </c>
      <c r="D908" s="18">
        <f t="shared" si="134"/>
        <v>7.0595796525558209E-6</v>
      </c>
      <c r="E908" s="18">
        <f t="shared" si="131"/>
        <v>8.9466900853789888E-3</v>
      </c>
      <c r="F908" s="18">
        <f t="shared" si="126"/>
        <v>1.1615888490883131E-6</v>
      </c>
      <c r="H908">
        <f t="shared" si="132"/>
        <v>901</v>
      </c>
      <c r="I908" s="22">
        <f t="shared" si="133"/>
        <v>1779.5202464293279</v>
      </c>
      <c r="J908" s="18">
        <f t="shared" si="129"/>
        <v>7.0461932689761827E-6</v>
      </c>
    </row>
    <row r="909" spans="1:10" x14ac:dyDescent="0.3">
      <c r="A909">
        <f t="shared" si="130"/>
        <v>902</v>
      </c>
      <c r="B909">
        <f t="shared" si="127"/>
        <v>901</v>
      </c>
      <c r="C909">
        <f t="shared" si="128"/>
        <v>76</v>
      </c>
      <c r="D909" s="18">
        <f t="shared" si="134"/>
        <v>7.0461932689761827E-6</v>
      </c>
      <c r="E909" s="18">
        <f t="shared" si="131"/>
        <v>8.9396438921100132E-3</v>
      </c>
      <c r="F909" s="18">
        <f t="shared" si="126"/>
        <v>1.1440843584047206E-6</v>
      </c>
      <c r="H909">
        <f t="shared" si="132"/>
        <v>902</v>
      </c>
      <c r="I909" s="22">
        <f t="shared" si="133"/>
        <v>1779.5202771095517</v>
      </c>
      <c r="J909" s="18">
        <f t="shared" si="129"/>
        <v>7.0328470646199132E-6</v>
      </c>
    </row>
    <row r="910" spans="1:10" x14ac:dyDescent="0.3">
      <c r="A910">
        <f t="shared" si="130"/>
        <v>903</v>
      </c>
      <c r="B910">
        <f t="shared" si="127"/>
        <v>902</v>
      </c>
      <c r="C910">
        <f t="shared" si="128"/>
        <v>76</v>
      </c>
      <c r="D910" s="18">
        <f t="shared" si="134"/>
        <v>7.0328470646199132E-6</v>
      </c>
      <c r="E910" s="18">
        <f t="shared" si="131"/>
        <v>8.9326110450453928E-3</v>
      </c>
      <c r="F910" s="18">
        <f t="shared" si="126"/>
        <v>1.126843650551286E-6</v>
      </c>
      <c r="H910">
        <f t="shared" si="132"/>
        <v>903</v>
      </c>
      <c r="I910" s="22">
        <f t="shared" si="133"/>
        <v>1779.5203073274417</v>
      </c>
      <c r="J910" s="18">
        <f t="shared" si="129"/>
        <v>7.0195408745773192E-6</v>
      </c>
    </row>
    <row r="911" spans="1:10" x14ac:dyDescent="0.3">
      <c r="A911">
        <f t="shared" si="130"/>
        <v>904</v>
      </c>
      <c r="B911">
        <f t="shared" si="127"/>
        <v>903</v>
      </c>
      <c r="C911">
        <f t="shared" si="128"/>
        <v>76</v>
      </c>
      <c r="D911" s="18">
        <f t="shared" si="134"/>
        <v>7.0195408745773192E-6</v>
      </c>
      <c r="E911" s="18">
        <f t="shared" si="131"/>
        <v>8.9255915041708163E-3</v>
      </c>
      <c r="F911" s="18">
        <f t="shared" si="126"/>
        <v>1.1098627504691088E-6</v>
      </c>
      <c r="H911">
        <f t="shared" si="132"/>
        <v>904</v>
      </c>
      <c r="I911" s="22">
        <f t="shared" si="133"/>
        <v>1779.5203370899651</v>
      </c>
      <c r="J911" s="18">
        <f t="shared" si="129"/>
        <v>7.0062745347970236E-6</v>
      </c>
    </row>
    <row r="912" spans="1:10" x14ac:dyDescent="0.3">
      <c r="A912">
        <f t="shared" si="130"/>
        <v>905</v>
      </c>
      <c r="B912">
        <f t="shared" si="127"/>
        <v>904</v>
      </c>
      <c r="C912">
        <f t="shared" si="128"/>
        <v>76</v>
      </c>
      <c r="D912" s="18">
        <f t="shared" si="134"/>
        <v>7.0062745347970236E-6</v>
      </c>
      <c r="E912" s="18">
        <f t="shared" si="131"/>
        <v>8.91858522963602E-3</v>
      </c>
      <c r="F912" s="18">
        <f t="shared" si="126"/>
        <v>1.0931377430011903E-6</v>
      </c>
      <c r="H912">
        <f t="shared" si="132"/>
        <v>905</v>
      </c>
      <c r="I912" s="22">
        <f t="shared" si="133"/>
        <v>1779.5203664039841</v>
      </c>
      <c r="J912" s="18">
        <f t="shared" si="129"/>
        <v>6.9930478820805575E-6</v>
      </c>
    </row>
    <row r="913" spans="1:10" x14ac:dyDescent="0.3">
      <c r="A913">
        <f t="shared" si="130"/>
        <v>906</v>
      </c>
      <c r="B913">
        <f t="shared" si="127"/>
        <v>905</v>
      </c>
      <c r="C913">
        <f t="shared" si="128"/>
        <v>76</v>
      </c>
      <c r="D913" s="18">
        <f t="shared" si="134"/>
        <v>6.9930478820805575E-6</v>
      </c>
      <c r="E913" s="18">
        <f t="shared" si="131"/>
        <v>8.9115921817539395E-3</v>
      </c>
      <c r="F913" s="18">
        <f t="shared" si="126"/>
        <v>1.0766647719897472E-6</v>
      </c>
      <c r="H913">
        <f t="shared" si="132"/>
        <v>906</v>
      </c>
      <c r="I913" s="22">
        <f t="shared" si="133"/>
        <v>1779.5203952762572</v>
      </c>
      <c r="J913" s="18">
        <f t="shared" si="129"/>
        <v>6.9798607540769881E-6</v>
      </c>
    </row>
    <row r="914" spans="1:10" x14ac:dyDescent="0.3">
      <c r="A914">
        <f t="shared" si="130"/>
        <v>907</v>
      </c>
      <c r="B914">
        <f t="shared" si="127"/>
        <v>906</v>
      </c>
      <c r="C914">
        <f t="shared" si="128"/>
        <v>76</v>
      </c>
      <c r="D914" s="18">
        <f t="shared" si="134"/>
        <v>6.9798607540769881E-6</v>
      </c>
      <c r="E914" s="18">
        <f t="shared" si="131"/>
        <v>8.9046123209998631E-3</v>
      </c>
      <c r="F914" s="18">
        <f t="shared" si="126"/>
        <v>1.0604400393871243E-6</v>
      </c>
      <c r="H914">
        <f t="shared" si="132"/>
        <v>907</v>
      </c>
      <c r="I914" s="22">
        <f t="shared" si="133"/>
        <v>1779.5204237134415</v>
      </c>
      <c r="J914" s="18">
        <f t="shared" si="129"/>
        <v>6.9667129892775906E-6</v>
      </c>
    </row>
    <row r="915" spans="1:10" x14ac:dyDescent="0.3">
      <c r="A915">
        <f t="shared" si="130"/>
        <v>908</v>
      </c>
      <c r="B915">
        <f t="shared" si="127"/>
        <v>907</v>
      </c>
      <c r="C915">
        <f t="shared" si="128"/>
        <v>76</v>
      </c>
      <c r="D915" s="18">
        <f t="shared" si="134"/>
        <v>6.9667129892775906E-6</v>
      </c>
      <c r="E915" s="18">
        <f t="shared" si="131"/>
        <v>8.8976456080105855E-3</v>
      </c>
      <c r="F915" s="18">
        <f t="shared" si="126"/>
        <v>1.0444598043801084E-6</v>
      </c>
      <c r="H915">
        <f t="shared" si="132"/>
        <v>908</v>
      </c>
      <c r="I915" s="22">
        <f t="shared" si="133"/>
        <v>1779.5204517220934</v>
      </c>
      <c r="J915" s="18">
        <f t="shared" si="129"/>
        <v>6.9536044270105556E-6</v>
      </c>
    </row>
    <row r="916" spans="1:10" x14ac:dyDescent="0.3">
      <c r="A916">
        <f t="shared" si="130"/>
        <v>909</v>
      </c>
      <c r="B916">
        <f t="shared" si="127"/>
        <v>908</v>
      </c>
      <c r="C916">
        <f t="shared" si="128"/>
        <v>76</v>
      </c>
      <c r="D916" s="18">
        <f t="shared" si="134"/>
        <v>6.9536044270105556E-6</v>
      </c>
      <c r="E916" s="18">
        <f t="shared" si="131"/>
        <v>8.8906920035835748E-3</v>
      </c>
      <c r="F916" s="18">
        <f t="shared" si="126"/>
        <v>1.0287203825274385E-6</v>
      </c>
      <c r="H916">
        <f t="shared" si="132"/>
        <v>909</v>
      </c>
      <c r="I916" s="22">
        <f t="shared" si="133"/>
        <v>1779.5204793086707</v>
      </c>
      <c r="J916" s="18">
        <f t="shared" si="129"/>
        <v>6.9405349074357404E-6</v>
      </c>
    </row>
    <row r="917" spans="1:10" x14ac:dyDescent="0.3">
      <c r="A917">
        <f t="shared" si="130"/>
        <v>910</v>
      </c>
      <c r="B917">
        <f t="shared" si="127"/>
        <v>909</v>
      </c>
      <c r="C917">
        <f t="shared" si="128"/>
        <v>76</v>
      </c>
      <c r="D917" s="18">
        <f t="shared" si="134"/>
        <v>6.9405349074357404E-6</v>
      </c>
      <c r="E917" s="18">
        <f t="shared" si="131"/>
        <v>8.8837514686761383E-3</v>
      </c>
      <c r="F917" s="18">
        <f t="shared" si="126"/>
        <v>1.0132181449103106E-6</v>
      </c>
      <c r="H917">
        <f t="shared" si="132"/>
        <v>910</v>
      </c>
      <c r="I917" s="22">
        <f t="shared" si="133"/>
        <v>1779.5205064795337</v>
      </c>
      <c r="J917" s="18">
        <f t="shared" si="129"/>
        <v>6.9275042715394517E-6</v>
      </c>
    </row>
    <row r="918" spans="1:10" x14ac:dyDescent="0.3">
      <c r="A918">
        <f t="shared" si="130"/>
        <v>911</v>
      </c>
      <c r="B918">
        <f t="shared" si="127"/>
        <v>910</v>
      </c>
      <c r="C918">
        <f t="shared" si="128"/>
        <v>76</v>
      </c>
      <c r="D918" s="18">
        <f t="shared" si="134"/>
        <v>6.9275042715394517E-6</v>
      </c>
      <c r="E918" s="18">
        <f t="shared" si="131"/>
        <v>8.8768239644045985E-3</v>
      </c>
      <c r="F918" s="18">
        <f t="shared" si="126"/>
        <v>9.9794951729568666E-7</v>
      </c>
      <c r="H918">
        <f t="shared" si="132"/>
        <v>911</v>
      </c>
      <c r="I918" s="22">
        <f t="shared" si="133"/>
        <v>1779.5205332409471</v>
      </c>
      <c r="J918" s="18">
        <f t="shared" si="129"/>
        <v>6.9145123611292749E-6</v>
      </c>
    </row>
    <row r="919" spans="1:10" x14ac:dyDescent="0.3">
      <c r="A919">
        <f t="shared" si="130"/>
        <v>912</v>
      </c>
      <c r="B919">
        <f t="shared" si="127"/>
        <v>911</v>
      </c>
      <c r="C919">
        <f t="shared" si="128"/>
        <v>76</v>
      </c>
      <c r="D919" s="18">
        <f t="shared" si="134"/>
        <v>6.9145123611292749E-6</v>
      </c>
      <c r="E919" s="18">
        <f t="shared" si="131"/>
        <v>8.8699094520434691E-3</v>
      </c>
      <c r="F919" s="18">
        <f t="shared" si="126"/>
        <v>9.8291097931220984E-7</v>
      </c>
      <c r="H919">
        <f t="shared" si="132"/>
        <v>912</v>
      </c>
      <c r="I919" s="22">
        <f t="shared" si="133"/>
        <v>1779.520559599081</v>
      </c>
      <c r="J919" s="18">
        <f t="shared" si="129"/>
        <v>6.9015590188289356E-6</v>
      </c>
    </row>
    <row r="920" spans="1:10" x14ac:dyDescent="0.3">
      <c r="A920">
        <f t="shared" si="130"/>
        <v>913</v>
      </c>
      <c r="B920">
        <f t="shared" si="127"/>
        <v>912</v>
      </c>
      <c r="C920">
        <f t="shared" si="128"/>
        <v>77</v>
      </c>
      <c r="D920" s="18">
        <f t="shared" si="134"/>
        <v>6.9015590188289356E-6</v>
      </c>
      <c r="E920" s="18">
        <f t="shared" si="131"/>
        <v>8.8630078930246395E-3</v>
      </c>
      <c r="F920" s="18">
        <f t="shared" si="126"/>
        <v>9.6809906363854022E-7</v>
      </c>
      <c r="H920">
        <f t="shared" si="132"/>
        <v>913</v>
      </c>
      <c r="I920" s="22">
        <f t="shared" si="133"/>
        <v>1779.5205855600127</v>
      </c>
      <c r="J920" s="18">
        <f t="shared" si="129"/>
        <v>6.8886440880732008E-6</v>
      </c>
    </row>
    <row r="921" spans="1:10" x14ac:dyDescent="0.3">
      <c r="A921">
        <f t="shared" si="130"/>
        <v>914</v>
      </c>
      <c r="B921">
        <f t="shared" si="127"/>
        <v>913</v>
      </c>
      <c r="C921">
        <f t="shared" si="128"/>
        <v>77</v>
      </c>
      <c r="D921" s="18">
        <f t="shared" si="134"/>
        <v>6.8886440880732008E-6</v>
      </c>
      <c r="E921" s="18">
        <f t="shared" si="131"/>
        <v>8.8561192489365666E-3</v>
      </c>
      <c r="F921" s="18">
        <f t="shared" si="126"/>
        <v>9.5351035520392004E-7</v>
      </c>
      <c r="H921">
        <f t="shared" si="132"/>
        <v>914</v>
      </c>
      <c r="I921" s="22">
        <f t="shared" si="133"/>
        <v>1779.5206111297277</v>
      </c>
      <c r="J921" s="18">
        <f t="shared" si="129"/>
        <v>6.8757674131028168E-6</v>
      </c>
    </row>
    <row r="922" spans="1:10" x14ac:dyDescent="0.3">
      <c r="A922">
        <f t="shared" si="130"/>
        <v>915</v>
      </c>
      <c r="B922">
        <f t="shared" si="127"/>
        <v>914</v>
      </c>
      <c r="C922">
        <f t="shared" si="128"/>
        <v>77</v>
      </c>
      <c r="D922" s="18">
        <f t="shared" si="134"/>
        <v>6.8757674131028168E-6</v>
      </c>
      <c r="E922" s="18">
        <f t="shared" si="131"/>
        <v>8.8492434815234632E-3</v>
      </c>
      <c r="F922" s="18">
        <f t="shared" si="126"/>
        <v>9.3914149040078802E-7</v>
      </c>
      <c r="H922">
        <f t="shared" si="132"/>
        <v>915</v>
      </c>
      <c r="I922" s="22">
        <f t="shared" si="133"/>
        <v>1779.5206363141217</v>
      </c>
      <c r="J922" s="18">
        <f t="shared" si="129"/>
        <v>6.8629288389594873E-6</v>
      </c>
    </row>
    <row r="923" spans="1:10" x14ac:dyDescent="0.3">
      <c r="A923">
        <f t="shared" si="130"/>
        <v>916</v>
      </c>
      <c r="B923">
        <f t="shared" si="127"/>
        <v>915</v>
      </c>
      <c r="C923">
        <f t="shared" si="128"/>
        <v>77</v>
      </c>
      <c r="D923" s="18">
        <f t="shared" si="134"/>
        <v>6.8629288389594873E-6</v>
      </c>
      <c r="E923" s="18">
        <f t="shared" si="131"/>
        <v>8.8423805526845044E-3</v>
      </c>
      <c r="F923" s="18">
        <f t="shared" si="126"/>
        <v>9.2498915630925616E-7</v>
      </c>
      <c r="H923">
        <f t="shared" si="132"/>
        <v>916</v>
      </c>
      <c r="I923" s="22">
        <f t="shared" si="133"/>
        <v>1779.5206611190008</v>
      </c>
      <c r="J923" s="18">
        <f t="shared" si="129"/>
        <v>6.8501282114808824E-6</v>
      </c>
    </row>
    <row r="924" spans="1:10" x14ac:dyDescent="0.3">
      <c r="A924">
        <f t="shared" si="130"/>
        <v>917</v>
      </c>
      <c r="B924">
        <f t="shared" si="127"/>
        <v>916</v>
      </c>
      <c r="C924">
        <f t="shared" si="128"/>
        <v>77</v>
      </c>
      <c r="D924" s="18">
        <f t="shared" si="134"/>
        <v>6.8501282114808824E-6</v>
      </c>
      <c r="E924" s="18">
        <f t="shared" si="131"/>
        <v>8.8355304244730239E-3</v>
      </c>
      <c r="F924" s="18">
        <f t="shared" si="126"/>
        <v>9.1105008993327737E-7</v>
      </c>
      <c r="H924">
        <f t="shared" si="132"/>
        <v>917</v>
      </c>
      <c r="I924" s="22">
        <f t="shared" si="133"/>
        <v>1779.5206855500844</v>
      </c>
      <c r="J924" s="18">
        <f t="shared" si="129"/>
        <v>6.8373653772956891E-6</v>
      </c>
    </row>
    <row r="925" spans="1:10" x14ac:dyDescent="0.3">
      <c r="A925">
        <f t="shared" si="130"/>
        <v>918</v>
      </c>
      <c r="B925">
        <f t="shared" si="127"/>
        <v>917</v>
      </c>
      <c r="C925">
        <f t="shared" si="128"/>
        <v>77</v>
      </c>
      <c r="D925" s="18">
        <f t="shared" si="134"/>
        <v>6.8373653772956891E-6</v>
      </c>
      <c r="E925" s="18">
        <f t="shared" si="131"/>
        <v>8.8286930590957286E-3</v>
      </c>
      <c r="F925" s="18">
        <f t="shared" si="126"/>
        <v>8.9732107744831768E-7</v>
      </c>
      <c r="H925">
        <f t="shared" si="132"/>
        <v>918</v>
      </c>
      <c r="I925" s="22">
        <f t="shared" si="133"/>
        <v>1779.5207096130052</v>
      </c>
      <c r="J925" s="18">
        <f t="shared" si="129"/>
        <v>6.8246401838186968E-6</v>
      </c>
    </row>
    <row r="926" spans="1:10" x14ac:dyDescent="0.3">
      <c r="A926">
        <f t="shared" si="130"/>
        <v>919</v>
      </c>
      <c r="B926">
        <f t="shared" si="127"/>
        <v>918</v>
      </c>
      <c r="C926">
        <f t="shared" si="128"/>
        <v>77</v>
      </c>
      <c r="D926" s="18">
        <f t="shared" si="134"/>
        <v>6.8246401838186968E-6</v>
      </c>
      <c r="E926" s="18">
        <f t="shared" si="131"/>
        <v>8.8218684189119104E-3</v>
      </c>
      <c r="F926" s="18">
        <f t="shared" si="126"/>
        <v>8.8379895346037408E-7</v>
      </c>
      <c r="H926">
        <f t="shared" si="132"/>
        <v>919</v>
      </c>
      <c r="I926" s="22">
        <f t="shared" si="133"/>
        <v>1779.5207333133114</v>
      </c>
      <c r="J926" s="18">
        <f t="shared" si="129"/>
        <v>6.8119524792459176E-6</v>
      </c>
    </row>
    <row r="927" spans="1:10" x14ac:dyDescent="0.3">
      <c r="A927">
        <f t="shared" si="130"/>
        <v>920</v>
      </c>
      <c r="B927">
        <f t="shared" si="127"/>
        <v>919</v>
      </c>
      <c r="C927">
        <f t="shared" si="128"/>
        <v>77</v>
      </c>
      <c r="D927" s="18">
        <f t="shared" si="134"/>
        <v>6.8119524792459176E-6</v>
      </c>
      <c r="E927" s="18">
        <f t="shared" si="131"/>
        <v>8.815056466432665E-3</v>
      </c>
      <c r="F927" s="18">
        <f t="shared" si="126"/>
        <v>8.7048060027614905E-7</v>
      </c>
      <c r="H927">
        <f t="shared" si="132"/>
        <v>920</v>
      </c>
      <c r="I927" s="22">
        <f t="shared" si="133"/>
        <v>1779.5207566564675</v>
      </c>
      <c r="J927" s="18">
        <f t="shared" si="129"/>
        <v>6.7993021125497408E-6</v>
      </c>
    </row>
    <row r="928" spans="1:10" x14ac:dyDescent="0.3">
      <c r="A928">
        <f t="shared" si="130"/>
        <v>921</v>
      </c>
      <c r="B928">
        <f t="shared" si="127"/>
        <v>920</v>
      </c>
      <c r="C928">
        <f t="shared" si="128"/>
        <v>77</v>
      </c>
      <c r="D928" s="18">
        <f t="shared" si="134"/>
        <v>6.7993021125497408E-6</v>
      </c>
      <c r="E928" s="18">
        <f t="shared" si="131"/>
        <v>8.8082571643201147E-3</v>
      </c>
      <c r="F928" s="18">
        <f t="shared" si="126"/>
        <v>8.5736294718423029E-7</v>
      </c>
      <c r="H928">
        <f t="shared" si="132"/>
        <v>921</v>
      </c>
      <c r="I928" s="22">
        <f t="shared" si="133"/>
        <v>1779.5207796478553</v>
      </c>
      <c r="J928" s="18">
        <f t="shared" si="129"/>
        <v>6.7866889334741277E-6</v>
      </c>
    </row>
    <row r="929" spans="1:10" x14ac:dyDescent="0.3">
      <c r="A929">
        <f t="shared" si="130"/>
        <v>922</v>
      </c>
      <c r="B929">
        <f t="shared" si="127"/>
        <v>921</v>
      </c>
      <c r="C929">
        <f t="shared" si="128"/>
        <v>77</v>
      </c>
      <c r="D929" s="18">
        <f t="shared" si="134"/>
        <v>6.7866889334741277E-6</v>
      </c>
      <c r="E929" s="18">
        <f t="shared" si="131"/>
        <v>8.8014704753866402E-3</v>
      </c>
      <c r="F929" s="18">
        <f t="shared" si="126"/>
        <v>8.444429697470995E-7</v>
      </c>
      <c r="H929">
        <f t="shared" si="132"/>
        <v>922</v>
      </c>
      <c r="I929" s="22">
        <f t="shared" si="133"/>
        <v>1779.5208022927757</v>
      </c>
      <c r="J929" s="18">
        <f t="shared" si="129"/>
        <v>6.7741127925298359E-6</v>
      </c>
    </row>
    <row r="930" spans="1:10" x14ac:dyDescent="0.3">
      <c r="A930">
        <f t="shared" si="130"/>
        <v>923</v>
      </c>
      <c r="B930">
        <f t="shared" si="127"/>
        <v>922</v>
      </c>
      <c r="C930">
        <f t="shared" si="128"/>
        <v>77</v>
      </c>
      <c r="D930" s="18">
        <f t="shared" si="134"/>
        <v>6.7741127925298359E-6</v>
      </c>
      <c r="E930" s="18">
        <f t="shared" si="131"/>
        <v>8.7946963625941104E-3</v>
      </c>
      <c r="F930" s="18">
        <f t="shared" si="126"/>
        <v>8.3171768910381121E-7</v>
      </c>
      <c r="H930">
        <f t="shared" si="132"/>
        <v>923</v>
      </c>
      <c r="I930" s="22">
        <f t="shared" si="133"/>
        <v>1779.52082459645</v>
      </c>
      <c r="J930" s="18">
        <f t="shared" si="129"/>
        <v>6.7615735409896808E-6</v>
      </c>
    </row>
    <row r="931" spans="1:10" x14ac:dyDescent="0.3">
      <c r="A931">
        <f t="shared" si="130"/>
        <v>924</v>
      </c>
      <c r="B931">
        <f t="shared" si="127"/>
        <v>923</v>
      </c>
      <c r="C931">
        <f t="shared" si="128"/>
        <v>77</v>
      </c>
      <c r="D931" s="18">
        <f t="shared" si="134"/>
        <v>6.7615735409896808E-6</v>
      </c>
      <c r="E931" s="18">
        <f t="shared" si="131"/>
        <v>8.7879347890531204E-3</v>
      </c>
      <c r="F931" s="18">
        <f t="shared" si="126"/>
        <v>8.1918417128317846E-7</v>
      </c>
      <c r="H931">
        <f t="shared" si="132"/>
        <v>924</v>
      </c>
      <c r="I931" s="22">
        <f t="shared" si="133"/>
        <v>1779.5208465640203</v>
      </c>
      <c r="J931" s="18">
        <f t="shared" si="129"/>
        <v>6.7490710308838319E-6</v>
      </c>
    </row>
    <row r="932" spans="1:10" x14ac:dyDescent="0.3">
      <c r="A932">
        <f t="shared" si="130"/>
        <v>925</v>
      </c>
      <c r="B932">
        <f t="shared" si="127"/>
        <v>924</v>
      </c>
      <c r="C932">
        <f t="shared" si="128"/>
        <v>78</v>
      </c>
      <c r="D932" s="18">
        <f t="shared" si="134"/>
        <v>6.7490710308838319E-6</v>
      </c>
      <c r="E932" s="18">
        <f t="shared" si="131"/>
        <v>8.7811857180222358E-3</v>
      </c>
      <c r="F932" s="18">
        <f t="shared" si="126"/>
        <v>8.0683952652731059E-7</v>
      </c>
      <c r="H932">
        <f t="shared" si="132"/>
        <v>925</v>
      </c>
      <c r="I932" s="22">
        <f t="shared" si="133"/>
        <v>1779.5208682005518</v>
      </c>
      <c r="J932" s="18">
        <f t="shared" si="129"/>
        <v>6.7366051149951423E-6</v>
      </c>
    </row>
    <row r="933" spans="1:10" x14ac:dyDescent="0.3">
      <c r="A933">
        <f t="shared" si="130"/>
        <v>926</v>
      </c>
      <c r="B933">
        <f t="shared" si="127"/>
        <v>925</v>
      </c>
      <c r="C933">
        <f t="shared" si="128"/>
        <v>78</v>
      </c>
      <c r="D933" s="18">
        <f t="shared" si="134"/>
        <v>6.7366051149951423E-6</v>
      </c>
      <c r="E933" s="18">
        <f t="shared" si="131"/>
        <v>8.774449112907241E-3</v>
      </c>
      <c r="F933" s="18">
        <f t="shared" si="126"/>
        <v>7.946809086253427E-7</v>
      </c>
      <c r="H933">
        <f t="shared" si="132"/>
        <v>926</v>
      </c>
      <c r="I933" s="22">
        <f t="shared" si="133"/>
        <v>1779.5208895110329</v>
      </c>
      <c r="J933" s="18">
        <f t="shared" si="129"/>
        <v>6.7241756468545121E-6</v>
      </c>
    </row>
    <row r="934" spans="1:10" x14ac:dyDescent="0.3">
      <c r="A934">
        <f t="shared" si="130"/>
        <v>927</v>
      </c>
      <c r="B934">
        <f t="shared" si="127"/>
        <v>926</v>
      </c>
      <c r="C934">
        <f t="shared" si="128"/>
        <v>78</v>
      </c>
      <c r="D934" s="18">
        <f t="shared" si="134"/>
        <v>6.7241756468545121E-6</v>
      </c>
      <c r="E934" s="18">
        <f t="shared" si="131"/>
        <v>8.7677249372603867E-3</v>
      </c>
      <c r="F934" s="18">
        <f t="shared" si="126"/>
        <v>7.8270551425720741E-7</v>
      </c>
      <c r="H934">
        <f t="shared" si="132"/>
        <v>927</v>
      </c>
      <c r="I934" s="22">
        <f t="shared" si="133"/>
        <v>1779.5209105003771</v>
      </c>
      <c r="J934" s="18">
        <f t="shared" si="129"/>
        <v>6.7117824807362857E-6</v>
      </c>
    </row>
    <row r="935" spans="1:10" x14ac:dyDescent="0.3">
      <c r="A935">
        <f t="shared" si="130"/>
        <v>928</v>
      </c>
      <c r="B935">
        <f t="shared" si="127"/>
        <v>927</v>
      </c>
      <c r="C935">
        <f t="shared" si="128"/>
        <v>78</v>
      </c>
      <c r="D935" s="18">
        <f t="shared" si="134"/>
        <v>6.7117824807362857E-6</v>
      </c>
      <c r="E935" s="18">
        <f t="shared" si="131"/>
        <v>8.7610131547796507E-3</v>
      </c>
      <c r="F935" s="18">
        <f t="shared" si="126"/>
        <v>7.7091058234729373E-7</v>
      </c>
      <c r="H935">
        <f t="shared" si="132"/>
        <v>928</v>
      </c>
      <c r="I935" s="22">
        <f t="shared" si="133"/>
        <v>1779.5209311734236</v>
      </c>
      <c r="J935" s="18">
        <f t="shared" si="129"/>
        <v>6.6994254716536802E-6</v>
      </c>
    </row>
    <row r="936" spans="1:10" x14ac:dyDescent="0.3">
      <c r="A936">
        <f t="shared" si="130"/>
        <v>929</v>
      </c>
      <c r="B936">
        <f t="shared" si="127"/>
        <v>928</v>
      </c>
      <c r="C936">
        <f t="shared" si="128"/>
        <v>78</v>
      </c>
      <c r="D936" s="18">
        <f t="shared" si="134"/>
        <v>6.6994254716536802E-6</v>
      </c>
      <c r="E936" s="18">
        <f t="shared" si="131"/>
        <v>8.7543137293079974E-3</v>
      </c>
      <c r="F936" s="18">
        <f t="shared" si="126"/>
        <v>7.5929339342784782E-7</v>
      </c>
      <c r="H936">
        <f t="shared" si="132"/>
        <v>929</v>
      </c>
      <c r="I936" s="22">
        <f t="shared" si="133"/>
        <v>1779.5209515349391</v>
      </c>
      <c r="J936" s="18">
        <f t="shared" si="129"/>
        <v>6.6871044753542513E-6</v>
      </c>
    </row>
    <row r="937" spans="1:10" x14ac:dyDescent="0.3">
      <c r="A937">
        <f t="shared" si="130"/>
        <v>930</v>
      </c>
      <c r="B937">
        <f t="shared" si="127"/>
        <v>929</v>
      </c>
      <c r="C937">
        <f t="shared" si="128"/>
        <v>78</v>
      </c>
      <c r="D937" s="18">
        <f t="shared" si="134"/>
        <v>6.6871044753542513E-6</v>
      </c>
      <c r="E937" s="18">
        <f t="shared" si="131"/>
        <v>8.7476266248326436E-3</v>
      </c>
      <c r="F937" s="18">
        <f t="shared" si="126"/>
        <v>7.4785126901196467E-7</v>
      </c>
      <c r="H937">
        <f t="shared" si="132"/>
        <v>930</v>
      </c>
      <c r="I937" s="22">
        <f t="shared" si="133"/>
        <v>1779.5209715896178</v>
      </c>
      <c r="J937" s="18">
        <f t="shared" si="129"/>
        <v>6.674819348315388E-6</v>
      </c>
    </row>
    <row r="938" spans="1:10" x14ac:dyDescent="0.3">
      <c r="A938">
        <f t="shared" si="130"/>
        <v>931</v>
      </c>
      <c r="B938">
        <f t="shared" si="127"/>
        <v>930</v>
      </c>
      <c r="C938">
        <f t="shared" si="128"/>
        <v>78</v>
      </c>
      <c r="D938" s="18">
        <f t="shared" si="134"/>
        <v>6.674819348315388E-6</v>
      </c>
      <c r="E938" s="18">
        <f t="shared" si="131"/>
        <v>8.7409518054843288E-3</v>
      </c>
      <c r="F938" s="18">
        <f t="shared" si="126"/>
        <v>7.3658157097603133E-7</v>
      </c>
      <c r="H938">
        <f t="shared" si="132"/>
        <v>931</v>
      </c>
      <c r="I938" s="22">
        <f t="shared" si="133"/>
        <v>1779.5209913420838</v>
      </c>
      <c r="J938" s="18">
        <f t="shared" si="129"/>
        <v>6.6625699477398408E-6</v>
      </c>
    </row>
    <row r="939" spans="1:10" x14ac:dyDescent="0.3">
      <c r="A939">
        <f t="shared" si="130"/>
        <v>932</v>
      </c>
      <c r="B939">
        <f t="shared" si="127"/>
        <v>931</v>
      </c>
      <c r="C939">
        <f t="shared" si="128"/>
        <v>78</v>
      </c>
      <c r="D939" s="18">
        <f t="shared" si="134"/>
        <v>6.6625699477398408E-6</v>
      </c>
      <c r="E939" s="18">
        <f t="shared" si="131"/>
        <v>8.7342892355365895E-3</v>
      </c>
      <c r="F939" s="18">
        <f t="shared" si="126"/>
        <v>7.2548170095147379E-7</v>
      </c>
      <c r="H939">
        <f t="shared" si="132"/>
        <v>932</v>
      </c>
      <c r="I939" s="22">
        <f t="shared" si="133"/>
        <v>1779.5210107968912</v>
      </c>
      <c r="J939" s="18">
        <f t="shared" si="129"/>
        <v>6.6503561315512822E-6</v>
      </c>
    </row>
    <row r="940" spans="1:10" x14ac:dyDescent="0.3">
      <c r="A940">
        <f t="shared" si="130"/>
        <v>933</v>
      </c>
      <c r="B940">
        <f t="shared" si="127"/>
        <v>932</v>
      </c>
      <c r="C940">
        <f t="shared" si="128"/>
        <v>78</v>
      </c>
      <c r="D940" s="18">
        <f t="shared" si="134"/>
        <v>6.6503561315512822E-6</v>
      </c>
      <c r="E940" s="18">
        <f t="shared" si="131"/>
        <v>8.7276388794050377E-3</v>
      </c>
      <c r="F940" s="18">
        <f t="shared" si="126"/>
        <v>7.1454909972567104E-7</v>
      </c>
      <c r="H940">
        <f t="shared" si="132"/>
        <v>933</v>
      </c>
      <c r="I940" s="22">
        <f t="shared" si="133"/>
        <v>1779.5210299585258</v>
      </c>
      <c r="J940" s="18">
        <f t="shared" si="129"/>
        <v>6.6381777583898997E-6</v>
      </c>
    </row>
    <row r="941" spans="1:10" x14ac:dyDescent="0.3">
      <c r="A941">
        <f t="shared" si="130"/>
        <v>934</v>
      </c>
      <c r="B941">
        <f t="shared" si="127"/>
        <v>933</v>
      </c>
      <c r="C941">
        <f t="shared" si="128"/>
        <v>78</v>
      </c>
      <c r="D941" s="18">
        <f t="shared" si="134"/>
        <v>6.6381777583898997E-6</v>
      </c>
      <c r="E941" s="18">
        <f t="shared" si="131"/>
        <v>8.7210007016466484E-3</v>
      </c>
      <c r="F941" s="18">
        <f t="shared" si="126"/>
        <v>7.0378124665189687E-7</v>
      </c>
      <c r="H941">
        <f t="shared" si="132"/>
        <v>934</v>
      </c>
      <c r="I941" s="22">
        <f t="shared" si="133"/>
        <v>1779.5210488314051</v>
      </c>
      <c r="J941" s="18">
        <f t="shared" si="129"/>
        <v>6.6260346876080196E-6</v>
      </c>
    </row>
    <row r="942" spans="1:10" x14ac:dyDescent="0.3">
      <c r="A942">
        <f t="shared" si="130"/>
        <v>935</v>
      </c>
      <c r="B942">
        <f t="shared" si="127"/>
        <v>934</v>
      </c>
      <c r="C942">
        <f t="shared" si="128"/>
        <v>78</v>
      </c>
      <c r="D942" s="18">
        <f t="shared" si="134"/>
        <v>6.6260346876080196E-6</v>
      </c>
      <c r="E942" s="18">
        <f t="shared" si="131"/>
        <v>8.7143746669590405E-3</v>
      </c>
      <c r="F942" s="18">
        <f t="shared" si="126"/>
        <v>6.9317565906815428E-7</v>
      </c>
      <c r="H942">
        <f t="shared" si="132"/>
        <v>935</v>
      </c>
      <c r="I942" s="22">
        <f t="shared" si="133"/>
        <v>1779.5210674198809</v>
      </c>
      <c r="J942" s="18">
        <f t="shared" si="129"/>
        <v>6.6139267792657618E-6</v>
      </c>
    </row>
    <row r="943" spans="1:10" x14ac:dyDescent="0.3">
      <c r="A943">
        <f t="shared" si="130"/>
        <v>936</v>
      </c>
      <c r="B943">
        <f t="shared" si="127"/>
        <v>935</v>
      </c>
      <c r="C943">
        <f t="shared" si="128"/>
        <v>78</v>
      </c>
      <c r="D943" s="18">
        <f t="shared" si="134"/>
        <v>6.6139267792657618E-6</v>
      </c>
      <c r="E943" s="18">
        <f t="shared" si="131"/>
        <v>8.7077607401797753E-3</v>
      </c>
      <c r="F943" s="18">
        <f t="shared" si="126"/>
        <v>6.8272989172476528E-7</v>
      </c>
      <c r="H943">
        <f t="shared" si="132"/>
        <v>936</v>
      </c>
      <c r="I943" s="22">
        <f t="shared" si="133"/>
        <v>1779.5210857282386</v>
      </c>
      <c r="J943" s="18">
        <f t="shared" si="129"/>
        <v>6.6018538941267272E-6</v>
      </c>
    </row>
    <row r="944" spans="1:10" x14ac:dyDescent="0.3">
      <c r="A944">
        <f t="shared" si="130"/>
        <v>937</v>
      </c>
      <c r="B944">
        <f t="shared" si="127"/>
        <v>936</v>
      </c>
      <c r="C944">
        <f t="shared" si="128"/>
        <v>79</v>
      </c>
      <c r="D944" s="18">
        <f t="shared" si="134"/>
        <v>6.6018538941267272E-6</v>
      </c>
      <c r="E944" s="18">
        <f t="shared" si="131"/>
        <v>8.7011588862856478E-3</v>
      </c>
      <c r="F944" s="18">
        <f t="shared" si="126"/>
        <v>6.7244153622059016E-7</v>
      </c>
      <c r="H944">
        <f t="shared" si="132"/>
        <v>937</v>
      </c>
      <c r="I944" s="22">
        <f t="shared" si="133"/>
        <v>1779.5211037606998</v>
      </c>
      <c r="J944" s="18">
        <f t="shared" si="129"/>
        <v>6.5898158936537154E-6</v>
      </c>
    </row>
    <row r="945" spans="1:10" x14ac:dyDescent="0.3">
      <c r="A945">
        <f t="shared" si="130"/>
        <v>938</v>
      </c>
      <c r="B945">
        <f t="shared" si="127"/>
        <v>937</v>
      </c>
      <c r="C945">
        <f t="shared" si="128"/>
        <v>79</v>
      </c>
      <c r="D945" s="18">
        <f t="shared" si="134"/>
        <v>6.5898158936537154E-6</v>
      </c>
      <c r="E945" s="18">
        <f t="shared" si="131"/>
        <v>8.6945690703919935E-3</v>
      </c>
      <c r="F945" s="18">
        <f t="shared" si="126"/>
        <v>6.6230822044773966E-7</v>
      </c>
      <c r="H945">
        <f t="shared" si="132"/>
        <v>938</v>
      </c>
      <c r="I945" s="22">
        <f t="shared" si="133"/>
        <v>1779.5211215214219</v>
      </c>
      <c r="J945" s="18">
        <f t="shared" si="129"/>
        <v>6.5778126400044707E-6</v>
      </c>
    </row>
    <row r="946" spans="1:10" x14ac:dyDescent="0.3">
      <c r="A946">
        <f t="shared" si="130"/>
        <v>939</v>
      </c>
      <c r="B946">
        <f t="shared" si="127"/>
        <v>938</v>
      </c>
      <c r="C946">
        <f t="shared" si="128"/>
        <v>79</v>
      </c>
      <c r="D946" s="18">
        <f t="shared" si="134"/>
        <v>6.5778126400044707E-6</v>
      </c>
      <c r="E946" s="18">
        <f t="shared" si="131"/>
        <v>8.687991257751989E-3</v>
      </c>
      <c r="F946" s="18">
        <f t="shared" si="126"/>
        <v>6.523276080446565E-7</v>
      </c>
      <c r="H946">
        <f t="shared" si="132"/>
        <v>939</v>
      </c>
      <c r="I946" s="22">
        <f t="shared" si="133"/>
        <v>1779.5211390145</v>
      </c>
      <c r="J946" s="18">
        <f t="shared" si="129"/>
        <v>6.5658439960274623E-6</v>
      </c>
    </row>
    <row r="947" spans="1:10" x14ac:dyDescent="0.3">
      <c r="A947">
        <f t="shared" si="130"/>
        <v>940</v>
      </c>
      <c r="B947">
        <f t="shared" si="127"/>
        <v>939</v>
      </c>
      <c r="C947">
        <f t="shared" si="128"/>
        <v>79</v>
      </c>
      <c r="D947" s="18">
        <f t="shared" si="134"/>
        <v>6.5658439960274623E-6</v>
      </c>
      <c r="E947" s="18">
        <f t="shared" si="131"/>
        <v>8.6814254137559613E-3</v>
      </c>
      <c r="F947" s="18">
        <f t="shared" si="126"/>
        <v>6.4249739785743776E-7</v>
      </c>
      <c r="H947">
        <f t="shared" si="132"/>
        <v>940</v>
      </c>
      <c r="I947" s="22">
        <f t="shared" si="133"/>
        <v>1779.5211562439672</v>
      </c>
      <c r="J947" s="18">
        <f t="shared" si="129"/>
        <v>6.5539098252576924E-6</v>
      </c>
    </row>
    <row r="948" spans="1:10" x14ac:dyDescent="0.3">
      <c r="A948">
        <f t="shared" si="130"/>
        <v>941</v>
      </c>
      <c r="B948">
        <f t="shared" si="127"/>
        <v>940</v>
      </c>
      <c r="C948">
        <f t="shared" si="128"/>
        <v>79</v>
      </c>
      <c r="D948" s="18">
        <f t="shared" si="134"/>
        <v>6.5539098252576924E-6</v>
      </c>
      <c r="E948" s="18">
        <f t="shared" si="131"/>
        <v>8.6748715039307034E-3</v>
      </c>
      <c r="F948" s="18">
        <f t="shared" si="126"/>
        <v>6.3281532340927552E-7</v>
      </c>
      <c r="H948">
        <f t="shared" si="132"/>
        <v>941</v>
      </c>
      <c r="I948" s="22">
        <f t="shared" si="133"/>
        <v>1779.5211732137961</v>
      </c>
      <c r="J948" s="18">
        <f t="shared" si="129"/>
        <v>6.5420099919125354E-6</v>
      </c>
    </row>
    <row r="949" spans="1:10" x14ac:dyDescent="0.3">
      <c r="A949">
        <f t="shared" si="130"/>
        <v>942</v>
      </c>
      <c r="B949">
        <f t="shared" si="127"/>
        <v>941</v>
      </c>
      <c r="C949">
        <f t="shared" si="128"/>
        <v>79</v>
      </c>
      <c r="D949" s="18">
        <f t="shared" si="134"/>
        <v>6.5420099919125354E-6</v>
      </c>
      <c r="E949" s="18">
        <f t="shared" si="131"/>
        <v>8.6683294939387916E-3</v>
      </c>
      <c r="F949" s="18">
        <f t="shared" si="126"/>
        <v>6.2327915237789369E-7</v>
      </c>
      <c r="H949">
        <f t="shared" si="132"/>
        <v>942</v>
      </c>
      <c r="I949" s="22">
        <f t="shared" si="133"/>
        <v>1779.5211899278993</v>
      </c>
      <c r="J949" s="18">
        <f t="shared" si="129"/>
        <v>6.5301443608876036E-6</v>
      </c>
    </row>
    <row r="950" spans="1:10" x14ac:dyDescent="0.3">
      <c r="A950">
        <f t="shared" si="130"/>
        <v>943</v>
      </c>
      <c r="B950">
        <f t="shared" si="127"/>
        <v>942</v>
      </c>
      <c r="C950">
        <f t="shared" si="128"/>
        <v>79</v>
      </c>
      <c r="D950" s="18">
        <f t="shared" si="134"/>
        <v>6.5301443608876036E-6</v>
      </c>
      <c r="E950" s="18">
        <f t="shared" si="131"/>
        <v>8.6617993495779044E-3</v>
      </c>
      <c r="F950" s="18">
        <f t="shared" si="126"/>
        <v>6.1388668608085676E-7</v>
      </c>
      <c r="H950">
        <f t="shared" si="132"/>
        <v>943</v>
      </c>
      <c r="I950" s="22">
        <f t="shared" si="133"/>
        <v>1779.5212063901301</v>
      </c>
      <c r="J950" s="18">
        <f t="shared" si="129"/>
        <v>6.5183127977526452E-6</v>
      </c>
    </row>
    <row r="951" spans="1:10" x14ac:dyDescent="0.3">
      <c r="A951">
        <f t="shared" si="130"/>
        <v>944</v>
      </c>
      <c r="B951">
        <f t="shared" si="127"/>
        <v>943</v>
      </c>
      <c r="C951">
        <f t="shared" si="128"/>
        <v>79</v>
      </c>
      <c r="D951" s="18">
        <f t="shared" si="134"/>
        <v>6.5183127977526452E-6</v>
      </c>
      <c r="E951" s="18">
        <f t="shared" si="131"/>
        <v>8.6552810367801509E-3</v>
      </c>
      <c r="F951" s="18">
        <f t="shared" si="126"/>
        <v>6.046357589686365E-7</v>
      </c>
      <c r="H951">
        <f t="shared" si="132"/>
        <v>944</v>
      </c>
      <c r="I951" s="22">
        <f t="shared" si="133"/>
        <v>1779.5212226042845</v>
      </c>
      <c r="J951" s="18">
        <f t="shared" si="129"/>
        <v>6.506515168747473E-6</v>
      </c>
    </row>
    <row r="952" spans="1:10" x14ac:dyDescent="0.3">
      <c r="A952">
        <f t="shared" si="130"/>
        <v>945</v>
      </c>
      <c r="B952">
        <f t="shared" si="127"/>
        <v>944</v>
      </c>
      <c r="C952">
        <f t="shared" si="128"/>
        <v>79</v>
      </c>
      <c r="D952" s="18">
        <f t="shared" si="134"/>
        <v>6.506515168747473E-6</v>
      </c>
      <c r="E952" s="18">
        <f t="shared" si="131"/>
        <v>8.6487745216114031E-3</v>
      </c>
      <c r="F952" s="18">
        <f t="shared" si="126"/>
        <v>5.9552423812531905E-7</v>
      </c>
      <c r="H952">
        <f t="shared" si="132"/>
        <v>945</v>
      </c>
      <c r="I952" s="22">
        <f t="shared" si="133"/>
        <v>1779.5212385741006</v>
      </c>
      <c r="J952" s="18">
        <f t="shared" si="129"/>
        <v>6.4947513407779161E-6</v>
      </c>
    </row>
    <row r="953" spans="1:10" x14ac:dyDescent="0.3">
      <c r="A953">
        <f t="shared" si="130"/>
        <v>946</v>
      </c>
      <c r="B953">
        <f t="shared" si="127"/>
        <v>945</v>
      </c>
      <c r="C953">
        <f t="shared" si="128"/>
        <v>79</v>
      </c>
      <c r="D953" s="18">
        <f t="shared" si="134"/>
        <v>6.4947513407779161E-6</v>
      </c>
      <c r="E953" s="18">
        <f t="shared" si="131"/>
        <v>8.6422797702706243E-3</v>
      </c>
      <c r="F953" s="18">
        <f t="shared" si="126"/>
        <v>5.865500227768336E-7</v>
      </c>
      <c r="H953">
        <f t="shared" si="132"/>
        <v>946</v>
      </c>
      <c r="I953" s="22">
        <f t="shared" si="133"/>
        <v>1779.5212543032605</v>
      </c>
      <c r="J953" s="18">
        <f t="shared" si="129"/>
        <v>6.4830211814118072E-6</v>
      </c>
    </row>
    <row r="954" spans="1:10" x14ac:dyDescent="0.3">
      <c r="A954">
        <f t="shared" si="130"/>
        <v>947</v>
      </c>
      <c r="B954">
        <f t="shared" si="127"/>
        <v>946</v>
      </c>
      <c r="C954">
        <f t="shared" si="128"/>
        <v>79</v>
      </c>
      <c r="D954" s="18">
        <f t="shared" si="134"/>
        <v>6.4830211814118072E-6</v>
      </c>
      <c r="E954" s="18">
        <f t="shared" si="131"/>
        <v>8.6357967490892119E-3</v>
      </c>
      <c r="F954" s="18">
        <f t="shared" si="126"/>
        <v>5.7771104380659266E-7</v>
      </c>
      <c r="H954">
        <f t="shared" si="132"/>
        <v>947</v>
      </c>
      <c r="I954" s="22">
        <f t="shared" si="133"/>
        <v>1779.5212697953909</v>
      </c>
      <c r="J954" s="18">
        <f t="shared" si="129"/>
        <v>6.4713245588749924E-6</v>
      </c>
    </row>
    <row r="955" spans="1:10" x14ac:dyDescent="0.3">
      <c r="A955">
        <f t="shared" si="130"/>
        <v>948</v>
      </c>
      <c r="B955">
        <f t="shared" si="127"/>
        <v>947</v>
      </c>
      <c r="C955">
        <f t="shared" si="128"/>
        <v>79</v>
      </c>
      <c r="D955" s="18">
        <f t="shared" si="134"/>
        <v>6.4713245588749924E-6</v>
      </c>
      <c r="E955" s="18">
        <f t="shared" si="131"/>
        <v>8.6293254245303364E-3</v>
      </c>
      <c r="F955" s="18">
        <f t="shared" si="126"/>
        <v>5.6900526327843265E-7</v>
      </c>
      <c r="H955">
        <f t="shared" si="132"/>
        <v>948</v>
      </c>
      <c r="I955" s="22">
        <f t="shared" si="133"/>
        <v>1779.5212850540636</v>
      </c>
      <c r="J955" s="18">
        <f t="shared" si="129"/>
        <v>6.4596613420473736E-6</v>
      </c>
    </row>
    <row r="956" spans="1:10" x14ac:dyDescent="0.3">
      <c r="A956">
        <f t="shared" si="130"/>
        <v>949</v>
      </c>
      <c r="B956">
        <f t="shared" si="127"/>
        <v>948</v>
      </c>
      <c r="C956">
        <f t="shared" si="128"/>
        <v>80</v>
      </c>
      <c r="D956" s="18">
        <f t="shared" si="134"/>
        <v>6.4596613420473736E-6</v>
      </c>
      <c r="E956" s="18">
        <f t="shared" si="131"/>
        <v>8.622865763188289E-3</v>
      </c>
      <c r="F956" s="18">
        <f t="shared" si="126"/>
        <v>5.6043067396674152E-7</v>
      </c>
      <c r="H956">
        <f t="shared" si="132"/>
        <v>949</v>
      </c>
      <c r="I956" s="22">
        <f t="shared" si="133"/>
        <v>1779.5213000827966</v>
      </c>
      <c r="J956" s="18">
        <f t="shared" si="129"/>
        <v>6.448031400458977E-6</v>
      </c>
    </row>
    <row r="957" spans="1:10" x14ac:dyDescent="0.3">
      <c r="A957">
        <f t="shared" si="130"/>
        <v>950</v>
      </c>
      <c r="B957">
        <f t="shared" si="127"/>
        <v>949</v>
      </c>
      <c r="C957">
        <f t="shared" si="128"/>
        <v>80</v>
      </c>
      <c r="D957" s="18">
        <f t="shared" si="134"/>
        <v>6.448031400458977E-6</v>
      </c>
      <c r="E957" s="18">
        <f t="shared" si="131"/>
        <v>8.6164177317878295E-3</v>
      </c>
      <c r="F957" s="18">
        <f t="shared" si="126"/>
        <v>5.5198529889366825E-7</v>
      </c>
      <c r="H957">
        <f t="shared" si="132"/>
        <v>950</v>
      </c>
      <c r="I957" s="22">
        <f t="shared" si="133"/>
        <v>1779.5213148850553</v>
      </c>
      <c r="J957" s="18">
        <f t="shared" si="129"/>
        <v>6.4364346042860478E-6</v>
      </c>
    </row>
    <row r="958" spans="1:10" x14ac:dyDescent="0.3">
      <c r="A958">
        <f t="shared" si="130"/>
        <v>951</v>
      </c>
      <c r="B958">
        <f t="shared" si="127"/>
        <v>950</v>
      </c>
      <c r="C958">
        <f t="shared" si="128"/>
        <v>80</v>
      </c>
      <c r="D958" s="18">
        <f t="shared" si="134"/>
        <v>6.4364346042860478E-6</v>
      </c>
      <c r="E958" s="18">
        <f t="shared" si="131"/>
        <v>8.6099812971835426E-3</v>
      </c>
      <c r="F958" s="18">
        <f t="shared" si="126"/>
        <v>5.4366719087330671E-7</v>
      </c>
      <c r="H958">
        <f t="shared" si="132"/>
        <v>951</v>
      </c>
      <c r="I958" s="22">
        <f t="shared" si="133"/>
        <v>1779.5213294642522</v>
      </c>
      <c r="J958" s="18">
        <f t="shared" si="129"/>
        <v>6.4248708243471761E-6</v>
      </c>
    </row>
    <row r="959" spans="1:10" x14ac:dyDescent="0.3">
      <c r="A959">
        <f t="shared" si="130"/>
        <v>952</v>
      </c>
      <c r="B959">
        <f t="shared" si="127"/>
        <v>951</v>
      </c>
      <c r="C959">
        <f t="shared" si="128"/>
        <v>80</v>
      </c>
      <c r="D959" s="18">
        <f t="shared" si="134"/>
        <v>6.4248708243471761E-6</v>
      </c>
      <c r="E959" s="18">
        <f t="shared" si="131"/>
        <v>8.6035564263591963E-3</v>
      </c>
      <c r="F959" s="18">
        <f t="shared" si="126"/>
        <v>5.3547443206274661E-7</v>
      </c>
      <c r="H959">
        <f t="shared" si="132"/>
        <v>952</v>
      </c>
      <c r="I959" s="22">
        <f t="shared" si="133"/>
        <v>1779.5213438237488</v>
      </c>
      <c r="J959" s="18">
        <f t="shared" si="129"/>
        <v>6.4133399320994456E-6</v>
      </c>
    </row>
    <row r="960" spans="1:10" x14ac:dyDescent="0.3">
      <c r="A960">
        <f t="shared" si="130"/>
        <v>953</v>
      </c>
      <c r="B960">
        <f t="shared" si="127"/>
        <v>952</v>
      </c>
      <c r="C960">
        <f t="shared" si="128"/>
        <v>80</v>
      </c>
      <c r="D960" s="18">
        <f t="shared" si="134"/>
        <v>6.4133399320994456E-6</v>
      </c>
      <c r="E960" s="18">
        <f t="shared" si="131"/>
        <v>8.5971430864270962E-3</v>
      </c>
      <c r="F960" s="18">
        <f t="shared" si="126"/>
        <v>5.2740513351989232E-7</v>
      </c>
      <c r="H960">
        <f t="shared" si="132"/>
        <v>953</v>
      </c>
      <c r="I960" s="22">
        <f t="shared" si="133"/>
        <v>1779.5213579668557</v>
      </c>
      <c r="J960" s="18">
        <f t="shared" si="129"/>
        <v>6.4018417996346148E-6</v>
      </c>
    </row>
    <row r="961" spans="1:10" x14ac:dyDescent="0.3">
      <c r="A961">
        <f t="shared" si="130"/>
        <v>954</v>
      </c>
      <c r="B961">
        <f t="shared" si="127"/>
        <v>953</v>
      </c>
      <c r="C961">
        <f t="shared" si="128"/>
        <v>80</v>
      </c>
      <c r="D961" s="18">
        <f t="shared" si="134"/>
        <v>6.4018417996346148E-6</v>
      </c>
      <c r="E961" s="18">
        <f t="shared" si="131"/>
        <v>8.5907412446274613E-3</v>
      </c>
      <c r="F961" s="18">
        <f t="shared" si="126"/>
        <v>5.1945743476794255E-7</v>
      </c>
      <c r="H961">
        <f t="shared" si="132"/>
        <v>954</v>
      </c>
      <c r="I961" s="22">
        <f t="shared" si="133"/>
        <v>1779.5213718968341</v>
      </c>
      <c r="J961" s="18">
        <f t="shared" si="129"/>
        <v>6.3903762996753194E-6</v>
      </c>
    </row>
    <row r="962" spans="1:10" x14ac:dyDescent="0.3">
      <c r="A962">
        <f t="shared" si="130"/>
        <v>955</v>
      </c>
      <c r="B962">
        <f t="shared" si="127"/>
        <v>954</v>
      </c>
      <c r="C962">
        <f t="shared" si="128"/>
        <v>80</v>
      </c>
      <c r="D962" s="18">
        <f t="shared" si="134"/>
        <v>6.3903762996753194E-6</v>
      </c>
      <c r="E962" s="18">
        <f t="shared" si="131"/>
        <v>8.5843508683277857E-3</v>
      </c>
      <c r="F962" s="18">
        <f t="shared" si="126"/>
        <v>5.1162950336643617E-7</v>
      </c>
      <c r="H962">
        <f t="shared" si="132"/>
        <v>955</v>
      </c>
      <c r="I962" s="22">
        <f t="shared" si="133"/>
        <v>1779.5213856168955</v>
      </c>
      <c r="J962" s="18">
        <f t="shared" si="129"/>
        <v>6.3789433055713058E-6</v>
      </c>
    </row>
    <row r="963" spans="1:10" x14ac:dyDescent="0.3">
      <c r="A963">
        <f t="shared" si="130"/>
        <v>956</v>
      </c>
      <c r="B963">
        <f t="shared" si="127"/>
        <v>955</v>
      </c>
      <c r="C963">
        <f t="shared" si="128"/>
        <v>80</v>
      </c>
      <c r="D963" s="18">
        <f t="shared" si="134"/>
        <v>6.3789433055713058E-6</v>
      </c>
      <c r="E963" s="18">
        <f t="shared" si="131"/>
        <v>8.5779719250222135E-3</v>
      </c>
      <c r="F963" s="18">
        <f t="shared" si="126"/>
        <v>5.0391953448875821E-7</v>
      </c>
      <c r="H963">
        <f t="shared" si="132"/>
        <v>956</v>
      </c>
      <c r="I963" s="22">
        <f t="shared" si="133"/>
        <v>1779.5213991302032</v>
      </c>
      <c r="J963" s="18">
        <f t="shared" si="129"/>
        <v>6.3675426912956877E-6</v>
      </c>
    </row>
    <row r="964" spans="1:10" x14ac:dyDescent="0.3">
      <c r="A964">
        <f t="shared" si="130"/>
        <v>957</v>
      </c>
      <c r="B964">
        <f t="shared" si="127"/>
        <v>956</v>
      </c>
      <c r="C964">
        <f t="shared" si="128"/>
        <v>80</v>
      </c>
      <c r="D964" s="18">
        <f t="shared" si="134"/>
        <v>6.3675426912956877E-6</v>
      </c>
      <c r="E964" s="18">
        <f t="shared" si="131"/>
        <v>8.5716043823309187E-3</v>
      </c>
      <c r="F964" s="18">
        <f t="shared" si="126"/>
        <v>4.9632575050601604E-7</v>
      </c>
      <c r="H964">
        <f t="shared" si="132"/>
        <v>957</v>
      </c>
      <c r="I964" s="22">
        <f t="shared" si="133"/>
        <v>1779.5214124398731</v>
      </c>
      <c r="J964" s="18">
        <f t="shared" si="129"/>
        <v>6.3561743314412317E-6</v>
      </c>
    </row>
    <row r="965" spans="1:10" x14ac:dyDescent="0.3">
      <c r="A965">
        <f t="shared" si="130"/>
        <v>958</v>
      </c>
      <c r="B965">
        <f t="shared" si="127"/>
        <v>957</v>
      </c>
      <c r="C965">
        <f t="shared" si="128"/>
        <v>80</v>
      </c>
      <c r="D965" s="18">
        <f t="shared" si="134"/>
        <v>6.3561743314412317E-6</v>
      </c>
      <c r="E965" s="18">
        <f t="shared" si="131"/>
        <v>8.565248207999478E-3</v>
      </c>
      <c r="F965" s="18">
        <f t="shared" si="126"/>
        <v>4.8884640057718514E-7</v>
      </c>
      <c r="H965">
        <f t="shared" si="132"/>
        <v>958</v>
      </c>
      <c r="I965" s="22">
        <f t="shared" si="133"/>
        <v>1779.5214255489736</v>
      </c>
      <c r="J965" s="18">
        <f t="shared" si="129"/>
        <v>6.3448381012166675E-6</v>
      </c>
    </row>
    <row r="966" spans="1:10" x14ac:dyDescent="0.3">
      <c r="A966">
        <f t="shared" si="130"/>
        <v>959</v>
      </c>
      <c r="B966">
        <f t="shared" si="127"/>
        <v>958</v>
      </c>
      <c r="C966">
        <f t="shared" si="128"/>
        <v>80</v>
      </c>
      <c r="D966" s="18">
        <f t="shared" si="134"/>
        <v>6.3448381012166675E-6</v>
      </c>
      <c r="E966" s="18">
        <f t="shared" si="131"/>
        <v>8.558903369898261E-3</v>
      </c>
      <c r="F966" s="18">
        <f t="shared" si="126"/>
        <v>4.8147976024543004E-7</v>
      </c>
      <c r="H966">
        <f t="shared" si="132"/>
        <v>959</v>
      </c>
      <c r="I966" s="22">
        <f t="shared" si="133"/>
        <v>1779.5214384605274</v>
      </c>
      <c r="J966" s="18">
        <f t="shared" si="129"/>
        <v>6.3335338764430229E-6</v>
      </c>
    </row>
    <row r="967" spans="1:10" x14ac:dyDescent="0.3">
      <c r="A967">
        <f t="shared" si="130"/>
        <v>960</v>
      </c>
      <c r="B967">
        <f t="shared" si="127"/>
        <v>959</v>
      </c>
      <c r="C967">
        <f t="shared" si="128"/>
        <v>80</v>
      </c>
      <c r="D967" s="18">
        <f t="shared" si="134"/>
        <v>6.3335338764430229E-6</v>
      </c>
      <c r="E967" s="18">
        <f t="shared" si="131"/>
        <v>8.5525698360218172E-3</v>
      </c>
      <c r="F967" s="18">
        <f t="shared" si="126"/>
        <v>4.7422413104051017E-7</v>
      </c>
      <c r="H967">
        <f t="shared" si="132"/>
        <v>960</v>
      </c>
      <c r="I967" s="22">
        <f t="shared" si="133"/>
        <v>1779.5214511775114</v>
      </c>
      <c r="J967" s="18">
        <f t="shared" si="129"/>
        <v>6.3222615335499867E-6</v>
      </c>
    </row>
    <row r="968" spans="1:10" x14ac:dyDescent="0.3">
      <c r="A968">
        <f t="shared" si="130"/>
        <v>961</v>
      </c>
      <c r="B968">
        <f t="shared" si="127"/>
        <v>960</v>
      </c>
      <c r="C968">
        <f t="shared" si="128"/>
        <v>81</v>
      </c>
      <c r="D968" s="18">
        <f t="shared" si="134"/>
        <v>6.3222615335499867E-6</v>
      </c>
      <c r="E968" s="18">
        <f t="shared" si="131"/>
        <v>8.5462475744882676E-3</v>
      </c>
      <c r="F968" s="18">
        <f t="shared" ref="F968:F1031" si="135">1/(1+$F$5)^B968</f>
        <v>4.6707784008717639E-7</v>
      </c>
      <c r="H968">
        <f t="shared" si="132"/>
        <v>961</v>
      </c>
      <c r="I968" s="22">
        <f t="shared" si="133"/>
        <v>1779.5214637028575</v>
      </c>
      <c r="J968" s="18">
        <f t="shared" si="129"/>
        <v>6.3110209495722951E-6</v>
      </c>
    </row>
    <row r="969" spans="1:10" x14ac:dyDescent="0.3">
      <c r="A969">
        <f t="shared" si="130"/>
        <v>962</v>
      </c>
      <c r="B969">
        <f t="shared" ref="B969:B1032" si="136">A969-1</f>
        <v>961</v>
      </c>
      <c r="C969">
        <f t="shared" ref="C969:C1032" si="137">INT(B969/12)+1</f>
        <v>81</v>
      </c>
      <c r="D969" s="18">
        <f t="shared" si="134"/>
        <v>6.3110209495722951E-6</v>
      </c>
      <c r="E969" s="18">
        <f t="shared" si="131"/>
        <v>8.5399365535386955E-3</v>
      </c>
      <c r="F969" s="18">
        <f t="shared" si="135"/>
        <v>4.6003923971946854E-7</v>
      </c>
      <c r="H969">
        <f t="shared" si="132"/>
        <v>962</v>
      </c>
      <c r="I969" s="22">
        <f t="shared" si="133"/>
        <v>1779.5214760394538</v>
      </c>
      <c r="J969" s="18">
        <f t="shared" ref="J969:J1032" si="138">D970</f>
        <v>6.299812002146144E-6</v>
      </c>
    </row>
    <row r="970" spans="1:10" x14ac:dyDescent="0.3">
      <c r="A970">
        <f t="shared" ref="A970:A1033" si="139">A969+1</f>
        <v>963</v>
      </c>
      <c r="B970">
        <f t="shared" si="136"/>
        <v>962</v>
      </c>
      <c r="C970">
        <f t="shared" si="137"/>
        <v>81</v>
      </c>
      <c r="D970" s="18">
        <f t="shared" si="134"/>
        <v>6.299812002146144E-6</v>
      </c>
      <c r="E970" s="18">
        <f t="shared" ref="E970:E1033" si="140">E969-D970</f>
        <v>8.5336367415365499E-3</v>
      </c>
      <c r="F970" s="18">
        <f t="shared" si="135"/>
        <v>4.5310670710082586E-7</v>
      </c>
      <c r="H970">
        <f t="shared" ref="H970:H1033" si="141">H969+1</f>
        <v>963</v>
      </c>
      <c r="I970" s="22">
        <f t="shared" ref="I970:I1033" si="142">I969+$F$4*F970</f>
        <v>1779.5214881901445</v>
      </c>
      <c r="J970" s="18">
        <f t="shared" si="138"/>
        <v>6.2886345695056259E-6</v>
      </c>
    </row>
    <row r="971" spans="1:10" x14ac:dyDescent="0.3">
      <c r="A971">
        <f t="shared" si="139"/>
        <v>964</v>
      </c>
      <c r="B971">
        <f t="shared" si="136"/>
        <v>963</v>
      </c>
      <c r="C971">
        <f t="shared" si="137"/>
        <v>81</v>
      </c>
      <c r="D971" s="18">
        <f t="shared" ref="D971:D1034" si="143">($B$2+B971-2)/($B$1+$B$2+B971-1)*D970</f>
        <v>6.2886345695056259E-6</v>
      </c>
      <c r="E971" s="18">
        <f t="shared" si="140"/>
        <v>8.5273481069670434E-3</v>
      </c>
      <c r="F971" s="18">
        <f t="shared" si="135"/>
        <v>4.4627864384992191E-7</v>
      </c>
      <c r="H971">
        <f t="shared" si="141"/>
        <v>964</v>
      </c>
      <c r="I971" s="22">
        <f t="shared" si="142"/>
        <v>1779.5215001577312</v>
      </c>
      <c r="J971" s="18">
        <f t="shared" si="138"/>
        <v>6.2774885304791929E-6</v>
      </c>
    </row>
    <row r="972" spans="1:10" x14ac:dyDescent="0.3">
      <c r="A972">
        <f t="shared" si="139"/>
        <v>965</v>
      </c>
      <c r="B972">
        <f t="shared" si="136"/>
        <v>964</v>
      </c>
      <c r="C972">
        <f t="shared" si="137"/>
        <v>81</v>
      </c>
      <c r="D972" s="18">
        <f t="shared" si="143"/>
        <v>6.2774885304791929E-6</v>
      </c>
      <c r="E972" s="18">
        <f t="shared" si="140"/>
        <v>8.5210706184365645E-3</v>
      </c>
      <c r="F972" s="18">
        <f t="shared" si="135"/>
        <v>4.3955347567213827E-7</v>
      </c>
      <c r="H972">
        <f t="shared" si="141"/>
        <v>965</v>
      </c>
      <c r="I972" s="22">
        <f t="shared" si="142"/>
        <v>1779.5215119449731</v>
      </c>
      <c r="J972" s="18">
        <f t="shared" si="138"/>
        <v>6.2663737644861444E-6</v>
      </c>
    </row>
    <row r="973" spans="1:10" x14ac:dyDescent="0.3">
      <c r="A973">
        <f t="shared" si="139"/>
        <v>966</v>
      </c>
      <c r="B973">
        <f t="shared" si="136"/>
        <v>965</v>
      </c>
      <c r="C973">
        <f t="shared" si="137"/>
        <v>81</v>
      </c>
      <c r="D973" s="18">
        <f t="shared" si="143"/>
        <v>6.2663737644861444E-6</v>
      </c>
      <c r="E973" s="18">
        <f t="shared" si="140"/>
        <v>8.5148042446720786E-3</v>
      </c>
      <c r="F973" s="18">
        <f t="shared" si="135"/>
        <v>4.3292965199659038E-7</v>
      </c>
      <c r="H973">
        <f t="shared" si="141"/>
        <v>966</v>
      </c>
      <c r="I973" s="22">
        <f t="shared" si="142"/>
        <v>1779.5215235545879</v>
      </c>
      <c r="J973" s="18">
        <f t="shared" si="138"/>
        <v>6.2552901515331331E-6</v>
      </c>
    </row>
    <row r="974" spans="1:10" x14ac:dyDescent="0.3">
      <c r="A974">
        <f t="shared" si="139"/>
        <v>967</v>
      </c>
      <c r="B974">
        <f t="shared" si="136"/>
        <v>966</v>
      </c>
      <c r="C974">
        <f t="shared" si="137"/>
        <v>81</v>
      </c>
      <c r="D974" s="18">
        <f t="shared" si="143"/>
        <v>6.2552901515331331E-6</v>
      </c>
      <c r="E974" s="18">
        <f t="shared" si="140"/>
        <v>8.5085489545205454E-3</v>
      </c>
      <c r="F974" s="18">
        <f t="shared" si="135"/>
        <v>4.2640564561862537E-7</v>
      </c>
      <c r="H974">
        <f t="shared" si="141"/>
        <v>967</v>
      </c>
      <c r="I974" s="22">
        <f t="shared" si="142"/>
        <v>1779.5215349892524</v>
      </c>
      <c r="J974" s="18">
        <f t="shared" si="138"/>
        <v>6.2442375722107069E-6</v>
      </c>
    </row>
    <row r="975" spans="1:10" x14ac:dyDescent="0.3">
      <c r="A975">
        <f t="shared" si="139"/>
        <v>968</v>
      </c>
      <c r="B975">
        <f t="shared" si="136"/>
        <v>967</v>
      </c>
      <c r="C975">
        <f t="shared" si="137"/>
        <v>81</v>
      </c>
      <c r="D975" s="18">
        <f t="shared" si="143"/>
        <v>6.2442375722107069E-6</v>
      </c>
      <c r="E975" s="18">
        <f t="shared" si="140"/>
        <v>8.5023047169483345E-3</v>
      </c>
      <c r="F975" s="18">
        <f t="shared" si="135"/>
        <v>4.1997995234770551E-7</v>
      </c>
      <c r="H975">
        <f t="shared" si="141"/>
        <v>968</v>
      </c>
      <c r="I975" s="22">
        <f t="shared" si="142"/>
        <v>1779.5215462516028</v>
      </c>
      <c r="J975" s="18">
        <f t="shared" si="138"/>
        <v>6.233215907689861E-6</v>
      </c>
    </row>
    <row r="976" spans="1:10" x14ac:dyDescent="0.3">
      <c r="A976">
        <f t="shared" si="139"/>
        <v>969</v>
      </c>
      <c r="B976">
        <f t="shared" si="136"/>
        <v>968</v>
      </c>
      <c r="C976">
        <f t="shared" si="137"/>
        <v>81</v>
      </c>
      <c r="D976" s="18">
        <f t="shared" si="143"/>
        <v>6.233215907689861E-6</v>
      </c>
      <c r="E976" s="18">
        <f t="shared" si="140"/>
        <v>8.4960715010406439E-3</v>
      </c>
      <c r="F976" s="18">
        <f t="shared" si="135"/>
        <v>4.1365109066059833E-7</v>
      </c>
      <c r="H976">
        <f t="shared" si="141"/>
        <v>969</v>
      </c>
      <c r="I976" s="22">
        <f t="shared" si="142"/>
        <v>1779.5215573442358</v>
      </c>
      <c r="J976" s="18">
        <f t="shared" si="138"/>
        <v>6.2222250397186272E-6</v>
      </c>
    </row>
    <row r="977" spans="1:10" x14ac:dyDescent="0.3">
      <c r="A977">
        <f t="shared" si="139"/>
        <v>970</v>
      </c>
      <c r="B977">
        <f t="shared" si="136"/>
        <v>969</v>
      </c>
      <c r="C977">
        <f t="shared" si="137"/>
        <v>81</v>
      </c>
      <c r="D977" s="18">
        <f t="shared" si="143"/>
        <v>6.2222250397186272E-6</v>
      </c>
      <c r="E977" s="18">
        <f t="shared" si="140"/>
        <v>8.4898492760009259E-3</v>
      </c>
      <c r="F977" s="18">
        <f t="shared" si="135"/>
        <v>4.0741760135979356E-7</v>
      </c>
      <c r="H977">
        <f t="shared" si="141"/>
        <v>970</v>
      </c>
      <c r="I977" s="22">
        <f t="shared" si="142"/>
        <v>1779.5215682697092</v>
      </c>
      <c r="J977" s="18">
        <f t="shared" si="138"/>
        <v>6.2112648506186766E-6</v>
      </c>
    </row>
    <row r="978" spans="1:10" x14ac:dyDescent="0.3">
      <c r="A978">
        <f t="shared" si="139"/>
        <v>971</v>
      </c>
      <c r="B978">
        <f t="shared" si="136"/>
        <v>970</v>
      </c>
      <c r="C978">
        <f t="shared" si="137"/>
        <v>81</v>
      </c>
      <c r="D978" s="18">
        <f t="shared" si="143"/>
        <v>6.2112648506186766E-6</v>
      </c>
      <c r="E978" s="18">
        <f t="shared" si="140"/>
        <v>8.4836380111503081E-3</v>
      </c>
      <c r="F978" s="18">
        <f t="shared" si="135"/>
        <v>4.0127804723706638E-7</v>
      </c>
      <c r="H978">
        <f t="shared" si="141"/>
        <v>971</v>
      </c>
      <c r="I978" s="22">
        <f t="shared" si="142"/>
        <v>1779.5215790305417</v>
      </c>
      <c r="J978" s="18">
        <f t="shared" si="138"/>
        <v>6.2003352232819503E-6</v>
      </c>
    </row>
    <row r="979" spans="1:10" x14ac:dyDescent="0.3">
      <c r="A979">
        <f t="shared" si="139"/>
        <v>972</v>
      </c>
      <c r="B979">
        <f t="shared" si="136"/>
        <v>971</v>
      </c>
      <c r="C979">
        <f t="shared" si="137"/>
        <v>81</v>
      </c>
      <c r="D979" s="18">
        <f t="shared" si="143"/>
        <v>6.2003352232819503E-6</v>
      </c>
      <c r="E979" s="18">
        <f t="shared" si="140"/>
        <v>8.4774376759270253E-3</v>
      </c>
      <c r="F979" s="18">
        <f t="shared" si="135"/>
        <v>3.9523101274211203E-7</v>
      </c>
      <c r="H979">
        <f t="shared" si="141"/>
        <v>972</v>
      </c>
      <c r="I979" s="22">
        <f t="shared" si="142"/>
        <v>1779.5215896292148</v>
      </c>
      <c r="J979" s="18">
        <f t="shared" si="138"/>
        <v>6.1894360411673137E-6</v>
      </c>
    </row>
    <row r="980" spans="1:10" x14ac:dyDescent="0.3">
      <c r="A980">
        <f t="shared" si="139"/>
        <v>973</v>
      </c>
      <c r="B980">
        <f t="shared" si="136"/>
        <v>972</v>
      </c>
      <c r="C980">
        <f t="shared" si="137"/>
        <v>82</v>
      </c>
      <c r="D980" s="18">
        <f t="shared" si="143"/>
        <v>6.1894360411673137E-6</v>
      </c>
      <c r="E980" s="18">
        <f t="shared" si="140"/>
        <v>8.4712482398858584E-3</v>
      </c>
      <c r="F980" s="18">
        <f t="shared" si="135"/>
        <v>3.8927510365617247E-7</v>
      </c>
      <c r="H980">
        <f t="shared" si="141"/>
        <v>973</v>
      </c>
      <c r="I980" s="22">
        <f t="shared" si="142"/>
        <v>1779.5216000681717</v>
      </c>
      <c r="J980" s="18">
        <f t="shared" si="138"/>
        <v>6.1785671882972311E-6</v>
      </c>
    </row>
    <row r="981" spans="1:10" x14ac:dyDescent="0.3">
      <c r="A981">
        <f t="shared" si="139"/>
        <v>974</v>
      </c>
      <c r="B981">
        <f t="shared" si="136"/>
        <v>973</v>
      </c>
      <c r="C981">
        <f t="shared" si="137"/>
        <v>82</v>
      </c>
      <c r="D981" s="18">
        <f t="shared" si="143"/>
        <v>6.1785671882972311E-6</v>
      </c>
      <c r="E981" s="18">
        <f t="shared" si="140"/>
        <v>8.4650696726975613E-3</v>
      </c>
      <c r="F981" s="18">
        <f t="shared" si="135"/>
        <v>3.8340894677058262E-7</v>
      </c>
      <c r="H981">
        <f t="shared" si="141"/>
        <v>974</v>
      </c>
      <c r="I981" s="22">
        <f t="shared" si="142"/>
        <v>1779.5216103498194</v>
      </c>
      <c r="J981" s="18">
        <f t="shared" si="138"/>
        <v>6.1677285492544669E-6</v>
      </c>
    </row>
    <row r="982" spans="1:10" x14ac:dyDescent="0.3">
      <c r="A982">
        <f t="shared" si="139"/>
        <v>975</v>
      </c>
      <c r="B982">
        <f t="shared" si="136"/>
        <v>974</v>
      </c>
      <c r="C982">
        <f t="shared" si="137"/>
        <v>82</v>
      </c>
      <c r="D982" s="18">
        <f t="shared" si="143"/>
        <v>6.1677285492544669E-6</v>
      </c>
      <c r="E982" s="18">
        <f t="shared" si="140"/>
        <v>8.458901944148306E-3</v>
      </c>
      <c r="F982" s="18">
        <f t="shared" si="135"/>
        <v>3.7763118957015916E-7</v>
      </c>
      <c r="H982">
        <f t="shared" si="141"/>
        <v>975</v>
      </c>
      <c r="I982" s="22">
        <f t="shared" si="142"/>
        <v>1779.5216204765284</v>
      </c>
      <c r="J982" s="18">
        <f t="shared" si="138"/>
        <v>6.1569200091788065E-6</v>
      </c>
    </row>
    <row r="983" spans="1:10" x14ac:dyDescent="0.3">
      <c r="A983">
        <f t="shared" si="139"/>
        <v>976</v>
      </c>
      <c r="B983">
        <f t="shared" si="136"/>
        <v>975</v>
      </c>
      <c r="C983">
        <f t="shared" si="137"/>
        <v>82</v>
      </c>
      <c r="D983" s="18">
        <f t="shared" si="143"/>
        <v>6.1569200091788065E-6</v>
      </c>
      <c r="E983" s="18">
        <f t="shared" si="140"/>
        <v>8.4527450241391276E-3</v>
      </c>
      <c r="F983" s="18">
        <f t="shared" si="135"/>
        <v>3.7194049992136225E-7</v>
      </c>
      <c r="H983">
        <f t="shared" si="141"/>
        <v>976</v>
      </c>
      <c r="I983" s="22">
        <f t="shared" si="142"/>
        <v>1779.5216304506337</v>
      </c>
      <c r="J983" s="18">
        <f t="shared" si="138"/>
        <v>6.1461414537637982E-6</v>
      </c>
    </row>
    <row r="984" spans="1:10" x14ac:dyDescent="0.3">
      <c r="A984">
        <f t="shared" si="139"/>
        <v>977</v>
      </c>
      <c r="B984">
        <f t="shared" si="136"/>
        <v>976</v>
      </c>
      <c r="C984">
        <f t="shared" si="137"/>
        <v>82</v>
      </c>
      <c r="D984" s="18">
        <f t="shared" si="143"/>
        <v>6.1461414537637982E-6</v>
      </c>
      <c r="E984" s="18">
        <f t="shared" si="140"/>
        <v>8.4465988826853636E-3</v>
      </c>
      <c r="F984" s="18">
        <f t="shared" si="135"/>
        <v>3.663355657651554E-7</v>
      </c>
      <c r="H984">
        <f t="shared" si="141"/>
        <v>977</v>
      </c>
      <c r="I984" s="22">
        <f t="shared" si="142"/>
        <v>1779.5216402744347</v>
      </c>
      <c r="J984" s="18">
        <f t="shared" si="138"/>
        <v>6.1353927692535255E-6</v>
      </c>
    </row>
    <row r="985" spans="1:10" x14ac:dyDescent="0.3">
      <c r="A985">
        <f t="shared" si="139"/>
        <v>978</v>
      </c>
      <c r="B985">
        <f t="shared" si="136"/>
        <v>977</v>
      </c>
      <c r="C985">
        <f t="shared" si="137"/>
        <v>82</v>
      </c>
      <c r="D985" s="18">
        <f t="shared" si="143"/>
        <v>6.1353927692535255E-6</v>
      </c>
      <c r="E985" s="18">
        <f t="shared" si="140"/>
        <v>8.4404634899161099E-3</v>
      </c>
      <c r="F985" s="18">
        <f t="shared" si="135"/>
        <v>3.6081509481449366E-7</v>
      </c>
      <c r="H985">
        <f t="shared" si="141"/>
        <v>978</v>
      </c>
      <c r="I985" s="22">
        <f t="shared" si="142"/>
        <v>1779.5216499501967</v>
      </c>
      <c r="J985" s="18">
        <f t="shared" si="138"/>
        <v>6.1246738424393896E-6</v>
      </c>
    </row>
    <row r="986" spans="1:10" x14ac:dyDescent="0.3">
      <c r="A986">
        <f t="shared" si="139"/>
        <v>979</v>
      </c>
      <c r="B986">
        <f t="shared" si="136"/>
        <v>978</v>
      </c>
      <c r="C986">
        <f t="shared" si="137"/>
        <v>82</v>
      </c>
      <c r="D986" s="18">
        <f t="shared" si="143"/>
        <v>6.1246738424393896E-6</v>
      </c>
      <c r="E986" s="18">
        <f t="shared" si="140"/>
        <v>8.43433881607367E-3</v>
      </c>
      <c r="F986" s="18">
        <f t="shared" si="135"/>
        <v>3.5537781425637115E-7</v>
      </c>
      <c r="H986">
        <f t="shared" si="141"/>
        <v>979</v>
      </c>
      <c r="I986" s="22">
        <f t="shared" si="142"/>
        <v>1779.5216594801502</v>
      </c>
      <c r="J986" s="18">
        <f t="shared" si="138"/>
        <v>6.1139845606569259E-6</v>
      </c>
    </row>
    <row r="987" spans="1:10" x14ac:dyDescent="0.3">
      <c r="A987">
        <f t="shared" si="139"/>
        <v>980</v>
      </c>
      <c r="B987">
        <f t="shared" si="136"/>
        <v>979</v>
      </c>
      <c r="C987">
        <f t="shared" si="137"/>
        <v>82</v>
      </c>
      <c r="D987" s="18">
        <f t="shared" si="143"/>
        <v>6.1139845606569259E-6</v>
      </c>
      <c r="E987" s="18">
        <f t="shared" si="140"/>
        <v>8.4282248315130127E-3</v>
      </c>
      <c r="F987" s="18">
        <f t="shared" si="135"/>
        <v>3.5002247045835819E-7</v>
      </c>
      <c r="H987">
        <f t="shared" si="141"/>
        <v>980</v>
      </c>
      <c r="I987" s="22">
        <f t="shared" si="142"/>
        <v>1779.5216688664927</v>
      </c>
      <c r="J987" s="18">
        <f t="shared" si="138"/>
        <v>6.1033248117826322E-6</v>
      </c>
    </row>
    <row r="988" spans="1:10" x14ac:dyDescent="0.3">
      <c r="A988">
        <f t="shared" si="139"/>
        <v>981</v>
      </c>
      <c r="B988">
        <f t="shared" si="136"/>
        <v>980</v>
      </c>
      <c r="C988">
        <f t="shared" si="137"/>
        <v>82</v>
      </c>
      <c r="D988" s="18">
        <f t="shared" si="143"/>
        <v>6.1033248117826322E-6</v>
      </c>
      <c r="E988" s="18">
        <f t="shared" si="140"/>
        <v>8.4221215067012307E-3</v>
      </c>
      <c r="F988" s="18">
        <f t="shared" si="135"/>
        <v>3.44747828679561E-7</v>
      </c>
      <c r="H988">
        <f t="shared" si="141"/>
        <v>981</v>
      </c>
      <c r="I988" s="22">
        <f t="shared" si="142"/>
        <v>1779.5216781113884</v>
      </c>
      <c r="J988" s="18">
        <f t="shared" si="138"/>
        <v>6.0926944842308258E-6</v>
      </c>
    </row>
    <row r="989" spans="1:10" x14ac:dyDescent="0.3">
      <c r="A989">
        <f t="shared" si="139"/>
        <v>982</v>
      </c>
      <c r="B989">
        <f t="shared" si="136"/>
        <v>981</v>
      </c>
      <c r="C989">
        <f t="shared" si="137"/>
        <v>82</v>
      </c>
      <c r="D989" s="18">
        <f t="shared" si="143"/>
        <v>6.0926944842308258E-6</v>
      </c>
      <c r="E989" s="18">
        <f t="shared" si="140"/>
        <v>8.4160288122169993E-3</v>
      </c>
      <c r="F989" s="18">
        <f t="shared" si="135"/>
        <v>3.3955267278593609E-7</v>
      </c>
      <c r="H989">
        <f t="shared" si="141"/>
        <v>982</v>
      </c>
      <c r="I989" s="22">
        <f t="shared" si="142"/>
        <v>1779.5216872169688</v>
      </c>
      <c r="J989" s="18">
        <f t="shared" si="138"/>
        <v>6.0820934669505171E-6</v>
      </c>
    </row>
    <row r="990" spans="1:10" x14ac:dyDescent="0.3">
      <c r="A990">
        <f t="shared" si="139"/>
        <v>983</v>
      </c>
      <c r="B990">
        <f t="shared" si="136"/>
        <v>982</v>
      </c>
      <c r="C990">
        <f t="shared" si="137"/>
        <v>82</v>
      </c>
      <c r="D990" s="18">
        <f t="shared" si="143"/>
        <v>6.0820934669505171E-6</v>
      </c>
      <c r="E990" s="18">
        <f t="shared" si="140"/>
        <v>8.4099467187500488E-3</v>
      </c>
      <c r="F990" s="18">
        <f t="shared" si="135"/>
        <v>3.3443580496989666E-7</v>
      </c>
      <c r="H990">
        <f t="shared" si="141"/>
        <v>983</v>
      </c>
      <c r="I990" s="22">
        <f t="shared" si="142"/>
        <v>1779.521696185333</v>
      </c>
      <c r="J990" s="18">
        <f t="shared" si="138"/>
        <v>6.0715216494223098E-6</v>
      </c>
    </row>
    <row r="991" spans="1:10" x14ac:dyDescent="0.3">
      <c r="A991">
        <f t="shared" si="139"/>
        <v>984</v>
      </c>
      <c r="B991">
        <f t="shared" si="136"/>
        <v>983</v>
      </c>
      <c r="C991">
        <f t="shared" si="137"/>
        <v>82</v>
      </c>
      <c r="D991" s="18">
        <f t="shared" si="143"/>
        <v>6.0715216494223098E-6</v>
      </c>
      <c r="E991" s="18">
        <f t="shared" si="140"/>
        <v>8.4038751971006256E-3</v>
      </c>
      <c r="F991" s="18">
        <f t="shared" si="135"/>
        <v>3.2939604547414228E-7</v>
      </c>
      <c r="H991">
        <f t="shared" si="141"/>
        <v>984</v>
      </c>
      <c r="I991" s="22">
        <f t="shared" si="142"/>
        <v>1779.521705018549</v>
      </c>
      <c r="J991" s="18">
        <f t="shared" si="138"/>
        <v>6.0609789216553157E-6</v>
      </c>
    </row>
    <row r="992" spans="1:10" x14ac:dyDescent="0.3">
      <c r="A992">
        <f t="shared" si="139"/>
        <v>985</v>
      </c>
      <c r="B992">
        <f t="shared" si="136"/>
        <v>984</v>
      </c>
      <c r="C992">
        <f t="shared" si="137"/>
        <v>83</v>
      </c>
      <c r="D992" s="18">
        <f t="shared" si="143"/>
        <v>6.0609789216553157E-6</v>
      </c>
      <c r="E992" s="18">
        <f t="shared" si="140"/>
        <v>8.3978142181789697E-3</v>
      </c>
      <c r="F992" s="18">
        <f t="shared" si="135"/>
        <v>3.2443223231965165E-7</v>
      </c>
      <c r="H992">
        <f t="shared" si="141"/>
        <v>985</v>
      </c>
      <c r="I992" s="22">
        <f t="shared" si="142"/>
        <v>1779.5217137186535</v>
      </c>
      <c r="J992" s="18">
        <f t="shared" si="138"/>
        <v>6.0504651741840967E-6</v>
      </c>
    </row>
    <row r="993" spans="1:10" x14ac:dyDescent="0.3">
      <c r="A993">
        <f t="shared" si="139"/>
        <v>986</v>
      </c>
      <c r="B993">
        <f t="shared" si="136"/>
        <v>985</v>
      </c>
      <c r="C993">
        <f t="shared" si="137"/>
        <v>83</v>
      </c>
      <c r="D993" s="18">
        <f t="shared" si="143"/>
        <v>6.0504651741840967E-6</v>
      </c>
      <c r="E993" s="18">
        <f t="shared" si="140"/>
        <v>8.3917637530047853E-3</v>
      </c>
      <c r="F993" s="18">
        <f t="shared" si="135"/>
        <v>3.1954322103777365E-7</v>
      </c>
      <c r="H993">
        <f t="shared" si="141"/>
        <v>986</v>
      </c>
      <c r="I993" s="22">
        <f t="shared" si="142"/>
        <v>1779.5217222876522</v>
      </c>
      <c r="J993" s="18">
        <f t="shared" si="138"/>
        <v>6.0399802980656231E-6</v>
      </c>
    </row>
    <row r="994" spans="1:10" x14ac:dyDescent="0.3">
      <c r="A994">
        <f t="shared" si="139"/>
        <v>987</v>
      </c>
      <c r="B994">
        <f t="shared" si="136"/>
        <v>986</v>
      </c>
      <c r="C994">
        <f t="shared" si="137"/>
        <v>83</v>
      </c>
      <c r="D994" s="18">
        <f t="shared" si="143"/>
        <v>6.0399802980656231E-6</v>
      </c>
      <c r="E994" s="18">
        <f t="shared" si="140"/>
        <v>8.3857237727067192E-3</v>
      </c>
      <c r="F994" s="18">
        <f t="shared" si="135"/>
        <v>3.1472788440635634E-7</v>
      </c>
      <c r="H994">
        <f t="shared" si="141"/>
        <v>987</v>
      </c>
      <c r="I994" s="22">
        <f t="shared" si="142"/>
        <v>1779.5217307275211</v>
      </c>
      <c r="J994" s="18">
        <f t="shared" si="138"/>
        <v>6.0295241848762548E-6</v>
      </c>
    </row>
    <row r="995" spans="1:10" x14ac:dyDescent="0.3">
      <c r="A995">
        <f t="shared" si="139"/>
        <v>988</v>
      </c>
      <c r="B995">
        <f t="shared" si="136"/>
        <v>987</v>
      </c>
      <c r="C995">
        <f t="shared" si="137"/>
        <v>83</v>
      </c>
      <c r="D995" s="18">
        <f t="shared" si="143"/>
        <v>6.0295241848762548E-6</v>
      </c>
      <c r="E995" s="18">
        <f t="shared" si="140"/>
        <v>8.3796942485218438E-3</v>
      </c>
      <c r="F995" s="18">
        <f t="shared" si="135"/>
        <v>3.0998511218985168E-7</v>
      </c>
      <c r="H995">
        <f t="shared" si="141"/>
        <v>988</v>
      </c>
      <c r="I995" s="22">
        <f t="shared" si="142"/>
        <v>1779.5217390402058</v>
      </c>
      <c r="J995" s="18">
        <f t="shared" si="138"/>
        <v>6.0190967267087411E-6</v>
      </c>
    </row>
    <row r="996" spans="1:10" x14ac:dyDescent="0.3">
      <c r="A996">
        <f t="shared" si="139"/>
        <v>989</v>
      </c>
      <c r="B996">
        <f t="shared" si="136"/>
        <v>988</v>
      </c>
      <c r="C996">
        <f t="shared" si="137"/>
        <v>83</v>
      </c>
      <c r="D996" s="18">
        <f t="shared" si="143"/>
        <v>6.0190967267087411E-6</v>
      </c>
      <c r="E996" s="18">
        <f t="shared" si="140"/>
        <v>8.3736751517951343E-3</v>
      </c>
      <c r="F996" s="18">
        <f t="shared" si="135"/>
        <v>3.0531381088333649E-7</v>
      </c>
      <c r="H996">
        <f t="shared" si="141"/>
        <v>989</v>
      </c>
      <c r="I996" s="22">
        <f t="shared" si="142"/>
        <v>1779.5217472276231</v>
      </c>
      <c r="J996" s="18">
        <f t="shared" si="138"/>
        <v>6.0086978161692459E-6</v>
      </c>
    </row>
    <row r="997" spans="1:10" x14ac:dyDescent="0.3">
      <c r="A997">
        <f t="shared" si="139"/>
        <v>990</v>
      </c>
      <c r="B997">
        <f t="shared" si="136"/>
        <v>989</v>
      </c>
      <c r="C997">
        <f t="shared" si="137"/>
        <v>83</v>
      </c>
      <c r="D997" s="18">
        <f t="shared" si="143"/>
        <v>6.0086978161692459E-6</v>
      </c>
      <c r="E997" s="18">
        <f t="shared" si="140"/>
        <v>8.3676664539789648E-3</v>
      </c>
      <c r="F997" s="18">
        <f t="shared" si="135"/>
        <v>3.0071290346039247E-7</v>
      </c>
      <c r="H997">
        <f t="shared" si="141"/>
        <v>990</v>
      </c>
      <c r="I997" s="22">
        <f t="shared" si="142"/>
        <v>1779.5217552916606</v>
      </c>
      <c r="J997" s="18">
        <f t="shared" si="138"/>
        <v>5.9983273463743849E-6</v>
      </c>
    </row>
    <row r="998" spans="1:10" x14ac:dyDescent="0.3">
      <c r="A998">
        <f t="shared" si="139"/>
        <v>991</v>
      </c>
      <c r="B998">
        <f t="shared" si="136"/>
        <v>990</v>
      </c>
      <c r="C998">
        <f t="shared" si="137"/>
        <v>83</v>
      </c>
      <c r="D998" s="18">
        <f t="shared" si="143"/>
        <v>5.9983273463743849E-6</v>
      </c>
      <c r="E998" s="18">
        <f t="shared" si="140"/>
        <v>8.3616681266325908E-3</v>
      </c>
      <c r="F998" s="18">
        <f t="shared" si="135"/>
        <v>2.9618132912478336E-7</v>
      </c>
      <c r="H998">
        <f t="shared" si="141"/>
        <v>991</v>
      </c>
      <c r="I998" s="22">
        <f t="shared" si="142"/>
        <v>1779.5217632341776</v>
      </c>
      <c r="J998" s="18">
        <f t="shared" si="138"/>
        <v>5.9879852109482894E-6</v>
      </c>
    </row>
    <row r="999" spans="1:10" x14ac:dyDescent="0.3">
      <c r="A999">
        <f t="shared" si="139"/>
        <v>992</v>
      </c>
      <c r="B999">
        <f t="shared" si="136"/>
        <v>991</v>
      </c>
      <c r="C999">
        <f t="shared" si="137"/>
        <v>83</v>
      </c>
      <c r="D999" s="18">
        <f t="shared" si="143"/>
        <v>5.9879852109482894E-6</v>
      </c>
      <c r="E999" s="18">
        <f t="shared" si="140"/>
        <v>8.3556801414216425E-3</v>
      </c>
      <c r="F999" s="18">
        <f t="shared" si="135"/>
        <v>2.9171804306587541E-7</v>
      </c>
      <c r="H999">
        <f t="shared" si="141"/>
        <v>992</v>
      </c>
      <c r="I999" s="22">
        <f t="shared" si="142"/>
        <v>1779.5217710570053</v>
      </c>
      <c r="J999" s="18">
        <f t="shared" si="138"/>
        <v>5.9776713040196889E-6</v>
      </c>
    </row>
    <row r="1000" spans="1:10" x14ac:dyDescent="0.3">
      <c r="A1000">
        <f t="shared" si="139"/>
        <v>993</v>
      </c>
      <c r="B1000">
        <f t="shared" si="136"/>
        <v>992</v>
      </c>
      <c r="C1000">
        <f t="shared" si="137"/>
        <v>83</v>
      </c>
      <c r="D1000" s="18">
        <f t="shared" si="143"/>
        <v>5.9776713040196889E-6</v>
      </c>
      <c r="E1000" s="18">
        <f t="shared" si="140"/>
        <v>8.3497024701176224E-3</v>
      </c>
      <c r="F1000" s="18">
        <f t="shared" si="135"/>
        <v>2.8732201621774392E-7</v>
      </c>
      <c r="H1000">
        <f t="shared" si="141"/>
        <v>993</v>
      </c>
      <c r="I1000" s="22">
        <f t="shared" si="142"/>
        <v>1779.5217787619474</v>
      </c>
      <c r="J1000" s="18">
        <f t="shared" si="138"/>
        <v>5.9673855202190095E-6</v>
      </c>
    </row>
    <row r="1001" spans="1:10" x14ac:dyDescent="0.3">
      <c r="A1001">
        <f t="shared" si="139"/>
        <v>994</v>
      </c>
      <c r="B1001">
        <f t="shared" si="136"/>
        <v>993</v>
      </c>
      <c r="C1001">
        <f t="shared" si="137"/>
        <v>83</v>
      </c>
      <c r="D1001" s="18">
        <f t="shared" si="143"/>
        <v>5.9673855202190095E-6</v>
      </c>
      <c r="E1001" s="18">
        <f t="shared" si="140"/>
        <v>8.3437350845974034E-3</v>
      </c>
      <c r="F1001" s="18">
        <f t="shared" si="135"/>
        <v>2.8299223502190875E-7</v>
      </c>
      <c r="H1001">
        <f t="shared" si="141"/>
        <v>994</v>
      </c>
      <c r="I1001" s="22">
        <f t="shared" si="142"/>
        <v>1779.5217863507803</v>
      </c>
      <c r="J1001" s="18">
        <f t="shared" si="138"/>
        <v>5.9571277546754967E-6</v>
      </c>
    </row>
    <row r="1002" spans="1:10" x14ac:dyDescent="0.3">
      <c r="A1002">
        <f t="shared" si="139"/>
        <v>995</v>
      </c>
      <c r="B1002">
        <f t="shared" si="136"/>
        <v>994</v>
      </c>
      <c r="C1002">
        <f t="shared" si="137"/>
        <v>83</v>
      </c>
      <c r="D1002" s="18">
        <f t="shared" si="143"/>
        <v>5.9571277546754967E-6</v>
      </c>
      <c r="E1002" s="18">
        <f t="shared" si="140"/>
        <v>8.3377779568427277E-3</v>
      </c>
      <c r="F1002" s="18">
        <f t="shared" si="135"/>
        <v>2.787277011936459E-7</v>
      </c>
      <c r="H1002">
        <f t="shared" si="141"/>
        <v>995</v>
      </c>
      <c r="I1002" s="22">
        <f t="shared" si="142"/>
        <v>1779.5217938252538</v>
      </c>
      <c r="J1002" s="18">
        <f t="shared" si="138"/>
        <v>5.946897903014355E-6</v>
      </c>
    </row>
    <row r="1003" spans="1:10" x14ac:dyDescent="0.3">
      <c r="A1003">
        <f t="shared" si="139"/>
        <v>996</v>
      </c>
      <c r="B1003">
        <f t="shared" si="136"/>
        <v>995</v>
      </c>
      <c r="C1003">
        <f t="shared" si="137"/>
        <v>83</v>
      </c>
      <c r="D1003" s="18">
        <f t="shared" si="143"/>
        <v>5.946897903014355E-6</v>
      </c>
      <c r="E1003" s="18">
        <f t="shared" si="140"/>
        <v>8.3318310589397138E-3</v>
      </c>
      <c r="F1003" s="18">
        <f t="shared" si="135"/>
        <v>2.7452743149182101E-7</v>
      </c>
      <c r="H1003">
        <f t="shared" si="141"/>
        <v>996</v>
      </c>
      <c r="I1003" s="22">
        <f t="shared" si="142"/>
        <v>1779.5218011870911</v>
      </c>
      <c r="J1003" s="18">
        <f t="shared" si="138"/>
        <v>5.9366958613539085E-6</v>
      </c>
    </row>
    <row r="1004" spans="1:10" x14ac:dyDescent="0.3">
      <c r="A1004">
        <f t="shared" si="139"/>
        <v>997</v>
      </c>
      <c r="B1004">
        <f t="shared" si="136"/>
        <v>996</v>
      </c>
      <c r="C1004">
        <f t="shared" si="137"/>
        <v>84</v>
      </c>
      <c r="D1004" s="18">
        <f t="shared" si="143"/>
        <v>5.9366958613539085E-6</v>
      </c>
      <c r="E1004" s="18">
        <f t="shared" si="140"/>
        <v>8.3258943630783594E-3</v>
      </c>
      <c r="F1004" s="18">
        <f t="shared" si="135"/>
        <v>2.7039045749219051E-7</v>
      </c>
      <c r="H1004">
        <f t="shared" si="141"/>
        <v>997</v>
      </c>
      <c r="I1004" s="22">
        <f t="shared" si="142"/>
        <v>1779.5218084379899</v>
      </c>
      <c r="J1004" s="18">
        <f t="shared" si="138"/>
        <v>5.9265215263027756E-6</v>
      </c>
    </row>
    <row r="1005" spans="1:10" x14ac:dyDescent="0.3">
      <c r="A1005">
        <f t="shared" si="139"/>
        <v>998</v>
      </c>
      <c r="B1005">
        <f t="shared" si="136"/>
        <v>997</v>
      </c>
      <c r="C1005">
        <f t="shared" si="137"/>
        <v>84</v>
      </c>
      <c r="D1005" s="18">
        <f t="shared" si="143"/>
        <v>5.9265215263027756E-6</v>
      </c>
      <c r="E1005" s="18">
        <f t="shared" si="140"/>
        <v>8.3199678415520565E-3</v>
      </c>
      <c r="F1005" s="18">
        <f t="shared" si="135"/>
        <v>2.6631582536411941E-7</v>
      </c>
      <c r="H1005">
        <f t="shared" si="141"/>
        <v>998</v>
      </c>
      <c r="I1005" s="22">
        <f t="shared" si="142"/>
        <v>1779.5218155796215</v>
      </c>
      <c r="J1005" s="18">
        <f t="shared" si="138"/>
        <v>5.9163747949570723E-6</v>
      </c>
    </row>
    <row r="1006" spans="1:10" x14ac:dyDescent="0.3">
      <c r="A1006">
        <f t="shared" si="139"/>
        <v>999</v>
      </c>
      <c r="B1006">
        <f t="shared" si="136"/>
        <v>998</v>
      </c>
      <c r="C1006">
        <f t="shared" si="137"/>
        <v>84</v>
      </c>
      <c r="D1006" s="18">
        <f t="shared" si="143"/>
        <v>5.9163747949570723E-6</v>
      </c>
      <c r="E1006" s="18">
        <f t="shared" si="140"/>
        <v>8.3140514667570994E-3</v>
      </c>
      <c r="F1006" s="18">
        <f t="shared" si="135"/>
        <v>2.623025956506644E-7</v>
      </c>
      <c r="H1006">
        <f t="shared" si="141"/>
        <v>999</v>
      </c>
      <c r="I1006" s="22">
        <f t="shared" si="142"/>
        <v>1779.5218226136328</v>
      </c>
      <c r="J1006" s="18">
        <f t="shared" si="138"/>
        <v>5.9062555648976227E-6</v>
      </c>
    </row>
    <row r="1007" spans="1:10" x14ac:dyDescent="0.3">
      <c r="A1007">
        <f t="shared" si="139"/>
        <v>1000</v>
      </c>
      <c r="B1007">
        <f t="shared" si="136"/>
        <v>999</v>
      </c>
      <c r="C1007">
        <f t="shared" si="137"/>
        <v>84</v>
      </c>
      <c r="D1007" s="18">
        <f t="shared" si="143"/>
        <v>5.9062555648976227E-6</v>
      </c>
      <c r="E1007" s="18">
        <f t="shared" si="140"/>
        <v>8.308145211192202E-3</v>
      </c>
      <c r="F1007" s="18">
        <f t="shared" si="135"/>
        <v>2.5834984305196917E-7</v>
      </c>
      <c r="H1007">
        <f t="shared" si="141"/>
        <v>1000</v>
      </c>
      <c r="I1007" s="22">
        <f t="shared" si="142"/>
        <v>1779.5218295416455</v>
      </c>
      <c r="J1007" s="18">
        <f t="shared" si="138"/>
        <v>5.8961637341871972E-6</v>
      </c>
    </row>
    <row r="1008" spans="1:10" x14ac:dyDescent="0.3">
      <c r="A1008">
        <f t="shared" si="139"/>
        <v>1001</v>
      </c>
      <c r="B1008">
        <f t="shared" si="136"/>
        <v>1000</v>
      </c>
      <c r="C1008">
        <f t="shared" si="137"/>
        <v>84</v>
      </c>
      <c r="D1008" s="18">
        <f t="shared" si="143"/>
        <v>5.8961637341871972E-6</v>
      </c>
      <c r="E1008" s="18">
        <f t="shared" si="140"/>
        <v>8.3022490474580143E-3</v>
      </c>
      <c r="F1008" s="18">
        <f t="shared" si="135"/>
        <v>2.5445665621192665E-7</v>
      </c>
      <c r="H1008">
        <f t="shared" si="141"/>
        <v>1001</v>
      </c>
      <c r="I1008" s="22">
        <f t="shared" si="142"/>
        <v>1779.5218363652571</v>
      </c>
      <c r="J1008" s="18">
        <f t="shared" si="138"/>
        <v>5.8860992013677658E-6</v>
      </c>
    </row>
    <row r="1009" spans="1:10" x14ac:dyDescent="0.3">
      <c r="A1009">
        <f t="shared" si="139"/>
        <v>1002</v>
      </c>
      <c r="B1009">
        <f t="shared" si="136"/>
        <v>1001</v>
      </c>
      <c r="C1009">
        <f t="shared" si="137"/>
        <v>84</v>
      </c>
      <c r="D1009" s="18">
        <f t="shared" si="143"/>
        <v>5.8860992013677658E-6</v>
      </c>
      <c r="E1009" s="18">
        <f t="shared" si="140"/>
        <v>8.2963629482566466E-3</v>
      </c>
      <c r="F1009" s="18">
        <f t="shared" si="135"/>
        <v>2.5062213750805341E-7</v>
      </c>
      <c r="H1009">
        <f t="shared" si="141"/>
        <v>1002</v>
      </c>
      <c r="I1009" s="22">
        <f t="shared" si="142"/>
        <v>1779.5218430860405</v>
      </c>
      <c r="J1009" s="18">
        <f t="shared" si="138"/>
        <v>5.8760618654577692E-6</v>
      </c>
    </row>
    <row r="1010" spans="1:10" x14ac:dyDescent="0.3">
      <c r="A1010">
        <f t="shared" si="139"/>
        <v>1003</v>
      </c>
      <c r="B1010">
        <f t="shared" si="136"/>
        <v>1002</v>
      </c>
      <c r="C1010">
        <f t="shared" si="137"/>
        <v>84</v>
      </c>
      <c r="D1010" s="18">
        <f t="shared" si="143"/>
        <v>5.8760618654577692E-6</v>
      </c>
      <c r="E1010" s="18">
        <f t="shared" si="140"/>
        <v>8.2904868863911893E-3</v>
      </c>
      <c r="F1010" s="18">
        <f t="shared" si="135"/>
        <v>2.468454028445321E-7</v>
      </c>
      <c r="H1010">
        <f t="shared" si="141"/>
        <v>1003</v>
      </c>
      <c r="I1010" s="22">
        <f t="shared" si="142"/>
        <v>1779.5218497055455</v>
      </c>
      <c r="J1010" s="18">
        <f t="shared" si="138"/>
        <v>5.8660516259494077E-6</v>
      </c>
    </row>
    <row r="1011" spans="1:10" x14ac:dyDescent="0.3">
      <c r="A1011">
        <f t="shared" si="139"/>
        <v>1004</v>
      </c>
      <c r="B1011">
        <f t="shared" si="136"/>
        <v>1003</v>
      </c>
      <c r="C1011">
        <f t="shared" si="137"/>
        <v>84</v>
      </c>
      <c r="D1011" s="18">
        <f t="shared" si="143"/>
        <v>5.8660516259494077E-6</v>
      </c>
      <c r="E1011" s="18">
        <f t="shared" si="140"/>
        <v>8.2846208347652391E-3</v>
      </c>
      <c r="F1011" s="18">
        <f t="shared" si="135"/>
        <v>2.4312558144837196E-7</v>
      </c>
      <c r="H1011">
        <f t="shared" si="141"/>
        <v>1004</v>
      </c>
      <c r="I1011" s="22">
        <f t="shared" si="142"/>
        <v>1779.5218562252983</v>
      </c>
      <c r="J1011" s="18">
        <f t="shared" si="138"/>
        <v>5.8560683828059514E-6</v>
      </c>
    </row>
    <row r="1012" spans="1:10" x14ac:dyDescent="0.3">
      <c r="A1012">
        <f t="shared" si="139"/>
        <v>1005</v>
      </c>
      <c r="B1012">
        <f t="shared" si="136"/>
        <v>1004</v>
      </c>
      <c r="C1012">
        <f t="shared" si="137"/>
        <v>84</v>
      </c>
      <c r="D1012" s="18">
        <f t="shared" si="143"/>
        <v>5.8560683828059514E-6</v>
      </c>
      <c r="E1012" s="18">
        <f t="shared" si="140"/>
        <v>8.2787647663824324E-3</v>
      </c>
      <c r="F1012" s="18">
        <f t="shared" si="135"/>
        <v>2.3946181566864169E-7</v>
      </c>
      <c r="H1012">
        <f t="shared" si="141"/>
        <v>1005</v>
      </c>
      <c r="I1012" s="22">
        <f t="shared" si="142"/>
        <v>1779.5218626468022</v>
      </c>
      <c r="J1012" s="18">
        <f t="shared" si="138"/>
        <v>5.8461120364590671E-6</v>
      </c>
    </row>
    <row r="1013" spans="1:10" x14ac:dyDescent="0.3">
      <c r="A1013">
        <f t="shared" si="139"/>
        <v>1006</v>
      </c>
      <c r="B1013">
        <f t="shared" si="136"/>
        <v>1005</v>
      </c>
      <c r="C1013">
        <f t="shared" si="137"/>
        <v>84</v>
      </c>
      <c r="D1013" s="18">
        <f t="shared" si="143"/>
        <v>5.8461120364590671E-6</v>
      </c>
      <c r="E1013" s="18">
        <f t="shared" si="140"/>
        <v>8.2729186543459739E-3</v>
      </c>
      <c r="F1013" s="18">
        <f t="shared" si="135"/>
        <v>2.3585326077872721E-7</v>
      </c>
      <c r="H1013">
        <f t="shared" si="141"/>
        <v>1006</v>
      </c>
      <c r="I1013" s="22">
        <f t="shared" si="142"/>
        <v>1779.5218689715375</v>
      </c>
      <c r="J1013" s="18">
        <f t="shared" si="138"/>
        <v>5.8361824878061575E-6</v>
      </c>
    </row>
    <row r="1014" spans="1:10" x14ac:dyDescent="0.3">
      <c r="A1014">
        <f t="shared" si="139"/>
        <v>1007</v>
      </c>
      <c r="B1014">
        <f t="shared" si="136"/>
        <v>1006</v>
      </c>
      <c r="C1014">
        <f t="shared" si="137"/>
        <v>84</v>
      </c>
      <c r="D1014" s="18">
        <f t="shared" si="143"/>
        <v>5.8361824878061575E-6</v>
      </c>
      <c r="E1014" s="18">
        <f t="shared" si="140"/>
        <v>8.2670824718581674E-3</v>
      </c>
      <c r="F1014" s="18">
        <f t="shared" si="135"/>
        <v>2.3229908478156921E-7</v>
      </c>
      <c r="H1014">
        <f t="shared" si="141"/>
        <v>1007</v>
      </c>
      <c r="I1014" s="22">
        <f t="shared" si="142"/>
        <v>1779.5218752009628</v>
      </c>
      <c r="J1014" s="18">
        <f t="shared" si="138"/>
        <v>5.8262796382077277E-6</v>
      </c>
    </row>
    <row r="1015" spans="1:10" x14ac:dyDescent="0.3">
      <c r="A1015">
        <f t="shared" si="139"/>
        <v>1008</v>
      </c>
      <c r="B1015">
        <f t="shared" si="136"/>
        <v>1007</v>
      </c>
      <c r="C1015">
        <f t="shared" si="137"/>
        <v>84</v>
      </c>
      <c r="D1015" s="18">
        <f t="shared" si="143"/>
        <v>5.8262796382077277E-6</v>
      </c>
      <c r="E1015" s="18">
        <f t="shared" si="140"/>
        <v>8.2612561922199602E-3</v>
      </c>
      <c r="F1015" s="18">
        <f t="shared" si="135"/>
        <v>2.2879846821783621E-7</v>
      </c>
      <c r="H1015">
        <f t="shared" si="141"/>
        <v>1008</v>
      </c>
      <c r="I1015" s="22">
        <f t="shared" si="142"/>
        <v>1779.5218813365141</v>
      </c>
      <c r="J1015" s="18">
        <f t="shared" si="138"/>
        <v>5.8164033894847631E-6</v>
      </c>
    </row>
    <row r="1016" spans="1:10" x14ac:dyDescent="0.3">
      <c r="A1016">
        <f t="shared" si="139"/>
        <v>1009</v>
      </c>
      <c r="B1016">
        <f t="shared" si="136"/>
        <v>1008</v>
      </c>
      <c r="C1016">
        <f t="shared" si="137"/>
        <v>85</v>
      </c>
      <c r="D1016" s="18">
        <f t="shared" si="143"/>
        <v>5.8164033894847631E-6</v>
      </c>
      <c r="E1016" s="18">
        <f t="shared" si="140"/>
        <v>8.2554397888304747E-3</v>
      </c>
      <c r="F1016" s="18">
        <f t="shared" si="135"/>
        <v>2.253506039769884E-7</v>
      </c>
      <c r="H1016">
        <f t="shared" si="141"/>
        <v>1009</v>
      </c>
      <c r="I1016" s="22">
        <f t="shared" si="142"/>
        <v>1779.5218873796059</v>
      </c>
      <c r="J1016" s="18">
        <f t="shared" si="138"/>
        <v>5.8065536439161238E-6</v>
      </c>
    </row>
    <row r="1017" spans="1:10" x14ac:dyDescent="0.3">
      <c r="A1017">
        <f t="shared" si="139"/>
        <v>1010</v>
      </c>
      <c r="B1017">
        <f t="shared" si="136"/>
        <v>1009</v>
      </c>
      <c r="C1017">
        <f t="shared" si="137"/>
        <v>85</v>
      </c>
      <c r="D1017" s="18">
        <f t="shared" si="143"/>
        <v>5.8065536439161238E-6</v>
      </c>
      <c r="E1017" s="18">
        <f t="shared" si="140"/>
        <v>8.2496332351865587E-3</v>
      </c>
      <c r="F1017" s="18">
        <f t="shared" si="135"/>
        <v>2.2195469711118717E-7</v>
      </c>
      <c r="H1017">
        <f t="shared" si="141"/>
        <v>1010</v>
      </c>
      <c r="I1017" s="22">
        <f t="shared" si="142"/>
        <v>1779.5218933316319</v>
      </c>
      <c r="J1017" s="18">
        <f t="shared" si="138"/>
        <v>5.7967303042359602E-6</v>
      </c>
    </row>
    <row r="1018" spans="1:10" x14ac:dyDescent="0.3">
      <c r="A1018">
        <f t="shared" si="139"/>
        <v>1011</v>
      </c>
      <c r="B1018">
        <f t="shared" si="136"/>
        <v>1010</v>
      </c>
      <c r="C1018">
        <f t="shared" si="137"/>
        <v>85</v>
      </c>
      <c r="D1018" s="18">
        <f t="shared" si="143"/>
        <v>5.7967303042359602E-6</v>
      </c>
      <c r="E1018" s="18">
        <f t="shared" si="140"/>
        <v>8.2438365048823226E-3</v>
      </c>
      <c r="F1018" s="18">
        <f t="shared" si="135"/>
        <v>2.1860996465201139E-7</v>
      </c>
      <c r="H1018">
        <f t="shared" si="141"/>
        <v>1011</v>
      </c>
      <c r="I1018" s="22">
        <f t="shared" si="142"/>
        <v>1779.5218991939641</v>
      </c>
      <c r="J1018" s="18">
        <f t="shared" si="138"/>
        <v>5.7869332736311458E-6</v>
      </c>
    </row>
    <row r="1019" spans="1:10" x14ac:dyDescent="0.3">
      <c r="A1019">
        <f t="shared" si="139"/>
        <v>1012</v>
      </c>
      <c r="B1019">
        <f t="shared" si="136"/>
        <v>1011</v>
      </c>
      <c r="C1019">
        <f t="shared" si="137"/>
        <v>85</v>
      </c>
      <c r="D1019" s="18">
        <f t="shared" si="143"/>
        <v>5.7869332736311458E-6</v>
      </c>
      <c r="E1019" s="18">
        <f t="shared" si="140"/>
        <v>8.2380495716086917E-3</v>
      </c>
      <c r="F1019" s="18">
        <f t="shared" si="135"/>
        <v>2.1531563542993343E-7</v>
      </c>
      <c r="H1019">
        <f t="shared" si="141"/>
        <v>1012</v>
      </c>
      <c r="I1019" s="22">
        <f t="shared" si="142"/>
        <v>1779.5219049679542</v>
      </c>
      <c r="J1019" s="18">
        <f t="shared" si="138"/>
        <v>5.7771624557387214E-6</v>
      </c>
    </row>
    <row r="1020" spans="1:10" x14ac:dyDescent="0.3">
      <c r="A1020">
        <f t="shared" si="139"/>
        <v>1013</v>
      </c>
      <c r="B1020">
        <f t="shared" si="136"/>
        <v>1012</v>
      </c>
      <c r="C1020">
        <f t="shared" si="137"/>
        <v>85</v>
      </c>
      <c r="D1020" s="18">
        <f t="shared" si="143"/>
        <v>5.7771624557387214E-6</v>
      </c>
      <c r="E1020" s="18">
        <f t="shared" si="140"/>
        <v>8.2322724091529534E-3</v>
      </c>
      <c r="F1020" s="18">
        <f t="shared" si="135"/>
        <v>2.1207094989651671E-7</v>
      </c>
      <c r="H1020">
        <f t="shared" si="141"/>
        <v>1013</v>
      </c>
      <c r="I1020" s="22">
        <f t="shared" si="142"/>
        <v>1779.5219106549337</v>
      </c>
      <c r="J1020" s="18">
        <f t="shared" si="138"/>
        <v>5.7674177546433612E-6</v>
      </c>
    </row>
    <row r="1021" spans="1:10" x14ac:dyDescent="0.3">
      <c r="A1021">
        <f t="shared" si="139"/>
        <v>1014</v>
      </c>
      <c r="B1021">
        <f t="shared" si="136"/>
        <v>1013</v>
      </c>
      <c r="C1021">
        <f t="shared" si="137"/>
        <v>85</v>
      </c>
      <c r="D1021" s="18">
        <f t="shared" si="143"/>
        <v>5.7674177546433612E-6</v>
      </c>
      <c r="E1021" s="18">
        <f t="shared" si="140"/>
        <v>8.2265049913983097E-3</v>
      </c>
      <c r="F1021" s="18">
        <f t="shared" si="135"/>
        <v>2.088751599492925E-7</v>
      </c>
      <c r="H1021">
        <f t="shared" si="141"/>
        <v>1014</v>
      </c>
      <c r="I1021" s="22">
        <f t="shared" si="142"/>
        <v>1779.5219162562134</v>
      </c>
      <c r="J1021" s="18">
        <f t="shared" si="138"/>
        <v>5.7576990748748569E-6</v>
      </c>
    </row>
    <row r="1022" spans="1:10" x14ac:dyDescent="0.3">
      <c r="A1022">
        <f t="shared" si="139"/>
        <v>1015</v>
      </c>
      <c r="B1022">
        <f t="shared" si="136"/>
        <v>1014</v>
      </c>
      <c r="C1022">
        <f t="shared" si="137"/>
        <v>85</v>
      </c>
      <c r="D1022" s="18">
        <f t="shared" si="143"/>
        <v>5.7576990748748569E-6</v>
      </c>
      <c r="E1022" s="18">
        <f t="shared" si="140"/>
        <v>8.220747292323435E-3</v>
      </c>
      <c r="F1022" s="18">
        <f t="shared" si="135"/>
        <v>2.0572752875927558E-7</v>
      </c>
      <c r="H1022">
        <f t="shared" si="141"/>
        <v>1015</v>
      </c>
      <c r="I1022" s="22">
        <f t="shared" si="142"/>
        <v>1779.5219217730851</v>
      </c>
      <c r="J1022" s="18">
        <f t="shared" si="138"/>
        <v>5.7480063214056121E-6</v>
      </c>
    </row>
    <row r="1023" spans="1:10" x14ac:dyDescent="0.3">
      <c r="A1023">
        <f t="shared" si="139"/>
        <v>1016</v>
      </c>
      <c r="B1023">
        <f t="shared" si="136"/>
        <v>1015</v>
      </c>
      <c r="C1023">
        <f t="shared" si="137"/>
        <v>85</v>
      </c>
      <c r="D1023" s="18">
        <f t="shared" si="143"/>
        <v>5.7480063214056121E-6</v>
      </c>
      <c r="E1023" s="18">
        <f t="shared" si="140"/>
        <v>8.21499928600203E-3</v>
      </c>
      <c r="F1023" s="18">
        <f t="shared" si="135"/>
        <v>2.0262733060107905E-7</v>
      </c>
      <c r="H1023">
        <f t="shared" si="141"/>
        <v>1016</v>
      </c>
      <c r="I1023" s="22">
        <f t="shared" si="142"/>
        <v>1779.5219272068207</v>
      </c>
      <c r="J1023" s="18">
        <f t="shared" si="138"/>
        <v>5.7383393996481615E-6</v>
      </c>
    </row>
    <row r="1024" spans="1:10" x14ac:dyDescent="0.3">
      <c r="A1024">
        <f t="shared" si="139"/>
        <v>1017</v>
      </c>
      <c r="B1024">
        <f t="shared" si="136"/>
        <v>1016</v>
      </c>
      <c r="C1024">
        <f t="shared" si="137"/>
        <v>85</v>
      </c>
      <c r="D1024" s="18">
        <f t="shared" si="143"/>
        <v>5.7383393996481615E-6</v>
      </c>
      <c r="E1024" s="18">
        <f t="shared" si="140"/>
        <v>8.209260946602381E-3</v>
      </c>
      <c r="F1024" s="18">
        <f t="shared" si="135"/>
        <v>1.9957385068558958E-7</v>
      </c>
      <c r="H1024">
        <f t="shared" si="141"/>
        <v>1017</v>
      </c>
      <c r="I1024" s="22">
        <f t="shared" si="142"/>
        <v>1779.5219325586729</v>
      </c>
      <c r="J1024" s="18">
        <f t="shared" si="138"/>
        <v>5.7286982154526975E-6</v>
      </c>
    </row>
    <row r="1025" spans="1:10" x14ac:dyDescent="0.3">
      <c r="A1025">
        <f t="shared" si="139"/>
        <v>1018</v>
      </c>
      <c r="B1025">
        <f t="shared" si="136"/>
        <v>1017</v>
      </c>
      <c r="C1025">
        <f t="shared" si="137"/>
        <v>85</v>
      </c>
      <c r="D1025" s="18">
        <f t="shared" si="143"/>
        <v>5.7286982154526975E-6</v>
      </c>
      <c r="E1025" s="18">
        <f t="shared" si="140"/>
        <v>8.2035322483869286E-3</v>
      </c>
      <c r="F1025" s="18">
        <f t="shared" si="135"/>
        <v>1.9656638499516353E-7</v>
      </c>
      <c r="H1025">
        <f t="shared" si="141"/>
        <v>1018</v>
      </c>
      <c r="I1025" s="22">
        <f t="shared" si="142"/>
        <v>1779.5219378298757</v>
      </c>
      <c r="J1025" s="18">
        <f t="shared" si="138"/>
        <v>5.7190826751046212E-6</v>
      </c>
    </row>
    <row r="1026" spans="1:10" x14ac:dyDescent="0.3">
      <c r="A1026">
        <f t="shared" si="139"/>
        <v>1019</v>
      </c>
      <c r="B1026">
        <f t="shared" si="136"/>
        <v>1018</v>
      </c>
      <c r="C1026">
        <f t="shared" si="137"/>
        <v>85</v>
      </c>
      <c r="D1026" s="18">
        <f t="shared" si="143"/>
        <v>5.7190826751046212E-6</v>
      </c>
      <c r="E1026" s="18">
        <f t="shared" si="140"/>
        <v>8.1978131657118244E-3</v>
      </c>
      <c r="F1026" s="18">
        <f t="shared" si="135"/>
        <v>1.9360424012130747E-7</v>
      </c>
      <c r="H1026">
        <f t="shared" si="141"/>
        <v>1019</v>
      </c>
      <c r="I1026" s="22">
        <f t="shared" si="142"/>
        <v>1779.5219430216443</v>
      </c>
      <c r="J1026" s="18">
        <f t="shared" si="138"/>
        <v>5.7094926853221035E-6</v>
      </c>
    </row>
    <row r="1027" spans="1:10" x14ac:dyDescent="0.3">
      <c r="A1027">
        <f t="shared" si="139"/>
        <v>1020</v>
      </c>
      <c r="B1027">
        <f t="shared" si="136"/>
        <v>1019</v>
      </c>
      <c r="C1027">
        <f t="shared" si="137"/>
        <v>85</v>
      </c>
      <c r="D1027" s="18">
        <f t="shared" si="143"/>
        <v>5.7094926853221035E-6</v>
      </c>
      <c r="E1027" s="18">
        <f t="shared" si="140"/>
        <v>8.1921036730265018E-3</v>
      </c>
      <c r="F1027" s="18">
        <f t="shared" si="135"/>
        <v>1.90686733104804E-7</v>
      </c>
      <c r="H1027">
        <f t="shared" si="141"/>
        <v>1020</v>
      </c>
      <c r="I1027" s="22">
        <f t="shared" si="142"/>
        <v>1779.521948135176</v>
      </c>
      <c r="J1027" s="18">
        <f t="shared" si="138"/>
        <v>5.6999281532536671E-6</v>
      </c>
    </row>
    <row r="1028" spans="1:10" x14ac:dyDescent="0.3">
      <c r="A1028">
        <f t="shared" si="139"/>
        <v>1021</v>
      </c>
      <c r="B1028">
        <f t="shared" si="136"/>
        <v>1020</v>
      </c>
      <c r="C1028">
        <f t="shared" si="137"/>
        <v>86</v>
      </c>
      <c r="D1028" s="18">
        <f t="shared" si="143"/>
        <v>5.6999281532536671E-6</v>
      </c>
      <c r="E1028" s="18">
        <f t="shared" si="140"/>
        <v>8.1864037448732482E-3</v>
      </c>
      <c r="F1028" s="18">
        <f t="shared" si="135"/>
        <v>1.8781319127824682E-7</v>
      </c>
      <c r="H1028">
        <f t="shared" si="141"/>
        <v>1021</v>
      </c>
      <c r="I1028" s="22">
        <f t="shared" si="142"/>
        <v>1779.5219531716496</v>
      </c>
      <c r="J1028" s="18">
        <f t="shared" si="138"/>
        <v>5.6903889864757787E-6</v>
      </c>
    </row>
    <row r="1029" spans="1:10" x14ac:dyDescent="0.3">
      <c r="A1029">
        <f t="shared" si="139"/>
        <v>1022</v>
      </c>
      <c r="B1029">
        <f t="shared" si="136"/>
        <v>1021</v>
      </c>
      <c r="C1029">
        <f t="shared" si="137"/>
        <v>86</v>
      </c>
      <c r="D1029" s="18">
        <f t="shared" si="143"/>
        <v>5.6903889864757787E-6</v>
      </c>
      <c r="E1029" s="18">
        <f t="shared" si="140"/>
        <v>8.1807133558867724E-3</v>
      </c>
      <c r="F1029" s="18">
        <f t="shared" si="135"/>
        <v>1.8498295211094927E-7</v>
      </c>
      <c r="H1029">
        <f t="shared" si="141"/>
        <v>1022</v>
      </c>
      <c r="I1029" s="22">
        <f t="shared" si="142"/>
        <v>1779.5219581322265</v>
      </c>
      <c r="J1029" s="18">
        <f t="shared" si="138"/>
        <v>5.6808750929904644E-6</v>
      </c>
    </row>
    <row r="1030" spans="1:10" x14ac:dyDescent="0.3">
      <c r="A1030">
        <f t="shared" si="139"/>
        <v>1023</v>
      </c>
      <c r="B1030">
        <f t="shared" si="136"/>
        <v>1022</v>
      </c>
      <c r="C1030">
        <f t="shared" si="137"/>
        <v>86</v>
      </c>
      <c r="D1030" s="18">
        <f t="shared" si="143"/>
        <v>5.6808750929904644E-6</v>
      </c>
      <c r="E1030" s="18">
        <f t="shared" si="140"/>
        <v>8.175032480793782E-3</v>
      </c>
      <c r="F1030" s="18">
        <f t="shared" si="135"/>
        <v>1.8219536305618956E-7</v>
      </c>
      <c r="H1030">
        <f t="shared" si="141"/>
        <v>1023</v>
      </c>
      <c r="I1030" s="22">
        <f t="shared" si="142"/>
        <v>1779.5219630180502</v>
      </c>
      <c r="J1030" s="18">
        <f t="shared" si="138"/>
        <v>5.6713863812229324E-6</v>
      </c>
    </row>
    <row r="1031" spans="1:10" x14ac:dyDescent="0.3">
      <c r="A1031">
        <f t="shared" si="139"/>
        <v>1024</v>
      </c>
      <c r="B1031">
        <f t="shared" si="136"/>
        <v>1023</v>
      </c>
      <c r="C1031">
        <f t="shared" si="137"/>
        <v>86</v>
      </c>
      <c r="D1031" s="18">
        <f t="shared" si="143"/>
        <v>5.6713863812229324E-6</v>
      </c>
      <c r="E1031" s="18">
        <f t="shared" si="140"/>
        <v>8.1693610944125594E-3</v>
      </c>
      <c r="F1031" s="18">
        <f t="shared" si="135"/>
        <v>1.7944978140075795E-7</v>
      </c>
      <c r="H1031">
        <f t="shared" si="141"/>
        <v>1024</v>
      </c>
      <c r="I1031" s="22">
        <f t="shared" si="142"/>
        <v>1779.5219678302474</v>
      </c>
      <c r="J1031" s="18">
        <f t="shared" si="138"/>
        <v>5.6619227600192178E-6</v>
      </c>
    </row>
    <row r="1032" spans="1:10" x14ac:dyDescent="0.3">
      <c r="A1032">
        <f t="shared" si="139"/>
        <v>1025</v>
      </c>
      <c r="B1032">
        <f t="shared" si="136"/>
        <v>1024</v>
      </c>
      <c r="C1032">
        <f t="shared" si="137"/>
        <v>86</v>
      </c>
      <c r="D1032" s="18">
        <f t="shared" si="143"/>
        <v>5.6619227600192178E-6</v>
      </c>
      <c r="E1032" s="18">
        <f t="shared" si="140"/>
        <v>8.1636991716525394E-3</v>
      </c>
      <c r="F1032" s="18">
        <f t="shared" ref="F1032:F1095" si="144">1/(1+$F$5)^B1032</f>
        <v>1.7674557411677136E-7</v>
      </c>
      <c r="H1032">
        <f t="shared" si="141"/>
        <v>1025</v>
      </c>
      <c r="I1032" s="22">
        <f t="shared" si="142"/>
        <v>1779.5219725699274</v>
      </c>
      <c r="J1032" s="18">
        <f t="shared" si="138"/>
        <v>5.6524841386438403E-6</v>
      </c>
    </row>
    <row r="1033" spans="1:10" x14ac:dyDescent="0.3">
      <c r="A1033">
        <f t="shared" si="139"/>
        <v>1026</v>
      </c>
      <c r="B1033">
        <f t="shared" ref="B1033:B1096" si="145">A1033-1</f>
        <v>1025</v>
      </c>
      <c r="C1033">
        <f t="shared" ref="C1033:C1096" si="146">INT(B1033/12)+1</f>
        <v>86</v>
      </c>
      <c r="D1033" s="18">
        <f t="shared" si="143"/>
        <v>5.6524841386438403E-6</v>
      </c>
      <c r="E1033" s="18">
        <f t="shared" si="140"/>
        <v>8.1580466875138952E-3</v>
      </c>
      <c r="F1033" s="18">
        <f t="shared" si="144"/>
        <v>1.7408211771572083E-7</v>
      </c>
      <c r="H1033">
        <f t="shared" si="141"/>
        <v>1026</v>
      </c>
      <c r="I1033" s="22">
        <f t="shared" si="142"/>
        <v>1779.5219772381831</v>
      </c>
      <c r="J1033" s="18">
        <f t="shared" ref="J1033:J1096" si="147">D1034</f>
        <v>5.6430704267774775E-6</v>
      </c>
    </row>
    <row r="1034" spans="1:10" x14ac:dyDescent="0.3">
      <c r="A1034">
        <f t="shared" ref="A1034:A1097" si="148">A1033+1</f>
        <v>1027</v>
      </c>
      <c r="B1034">
        <f t="shared" si="145"/>
        <v>1026</v>
      </c>
      <c r="C1034">
        <f t="shared" si="146"/>
        <v>86</v>
      </c>
      <c r="D1034" s="18">
        <f t="shared" si="143"/>
        <v>5.6430704267774775E-6</v>
      </c>
      <c r="E1034" s="18">
        <f t="shared" ref="E1034:E1097" si="149">E1033-D1034</f>
        <v>8.1524036170871183E-3</v>
      </c>
      <c r="F1034" s="18">
        <f t="shared" si="144"/>
        <v>1.7145879810471861E-7</v>
      </c>
      <c r="H1034">
        <f t="shared" ref="H1034:H1097" si="150">H1033+1</f>
        <v>1027</v>
      </c>
      <c r="I1034" s="22">
        <f t="shared" ref="I1034:I1097" si="151">I1033+$F$4*F1034</f>
        <v>1779.5219818360908</v>
      </c>
      <c r="J1034" s="18">
        <f t="shared" si="147"/>
        <v>5.6336815345146514E-6</v>
      </c>
    </row>
    <row r="1035" spans="1:10" x14ac:dyDescent="0.3">
      <c r="A1035">
        <f t="shared" si="148"/>
        <v>1028</v>
      </c>
      <c r="B1035">
        <f t="shared" si="145"/>
        <v>1027</v>
      </c>
      <c r="C1035">
        <f t="shared" si="146"/>
        <v>86</v>
      </c>
      <c r="D1035" s="18">
        <f t="shared" ref="D1035:D1098" si="152">($B$2+B1035-2)/($B$1+$B$2+B1035-1)*D1034</f>
        <v>5.6336815345146514E-6</v>
      </c>
      <c r="E1035" s="18">
        <f t="shared" si="149"/>
        <v>8.146769935552604E-3</v>
      </c>
      <c r="F1035" s="18">
        <f t="shared" si="144"/>
        <v>1.6887501044491143E-7</v>
      </c>
      <c r="H1035">
        <f t="shared" si="150"/>
        <v>1028</v>
      </c>
      <c r="I1035" s="22">
        <f t="shared" si="151"/>
        <v>1779.5219863647108</v>
      </c>
      <c r="J1035" s="18">
        <f t="shared" si="147"/>
        <v>5.6243173723614353E-6</v>
      </c>
    </row>
    <row r="1036" spans="1:10" x14ac:dyDescent="0.3">
      <c r="A1036">
        <f t="shared" si="148"/>
        <v>1029</v>
      </c>
      <c r="B1036">
        <f t="shared" si="145"/>
        <v>1028</v>
      </c>
      <c r="C1036">
        <f t="shared" si="146"/>
        <v>86</v>
      </c>
      <c r="D1036" s="18">
        <f t="shared" si="152"/>
        <v>5.6243173723614353E-6</v>
      </c>
      <c r="E1036" s="18">
        <f t="shared" si="149"/>
        <v>8.141145618180242E-3</v>
      </c>
      <c r="F1036" s="18">
        <f t="shared" si="144"/>
        <v>1.6633015901202742E-7</v>
      </c>
      <c r="H1036">
        <f t="shared" si="150"/>
        <v>1029</v>
      </c>
      <c r="I1036" s="22">
        <f t="shared" si="151"/>
        <v>1779.5219908250867</v>
      </c>
      <c r="J1036" s="18">
        <f t="shared" si="147"/>
        <v>5.6149778512331677E-6</v>
      </c>
    </row>
    <row r="1037" spans="1:10" x14ac:dyDescent="0.3">
      <c r="A1037">
        <f t="shared" si="148"/>
        <v>1030</v>
      </c>
      <c r="B1037">
        <f t="shared" si="145"/>
        <v>1029</v>
      </c>
      <c r="C1037">
        <f t="shared" si="146"/>
        <v>86</v>
      </c>
      <c r="D1037" s="18">
        <f t="shared" si="152"/>
        <v>5.6149778512331677E-6</v>
      </c>
      <c r="E1037" s="18">
        <f t="shared" si="149"/>
        <v>8.1355306403290088E-3</v>
      </c>
      <c r="F1037" s="18">
        <f t="shared" si="144"/>
        <v>1.6382365705902432E-7</v>
      </c>
      <c r="H1037">
        <f t="shared" si="150"/>
        <v>1030</v>
      </c>
      <c r="I1037" s="22">
        <f t="shared" si="151"/>
        <v>1779.5219952182474</v>
      </c>
      <c r="J1037" s="18">
        <f t="shared" si="147"/>
        <v>5.6056628824521896E-6</v>
      </c>
    </row>
    <row r="1038" spans="1:10" x14ac:dyDescent="0.3">
      <c r="A1038">
        <f t="shared" si="148"/>
        <v>1031</v>
      </c>
      <c r="B1038">
        <f t="shared" si="145"/>
        <v>1030</v>
      </c>
      <c r="C1038">
        <f t="shared" si="146"/>
        <v>86</v>
      </c>
      <c r="D1038" s="18">
        <f t="shared" si="152"/>
        <v>5.6056628824521896E-6</v>
      </c>
      <c r="E1038" s="18">
        <f t="shared" si="149"/>
        <v>8.1299249774465562E-3</v>
      </c>
      <c r="F1038" s="18">
        <f t="shared" si="144"/>
        <v>1.6135492668080797E-7</v>
      </c>
      <c r="H1038">
        <f t="shared" si="150"/>
        <v>1031</v>
      </c>
      <c r="I1038" s="22">
        <f t="shared" si="151"/>
        <v>1779.5219995452057</v>
      </c>
      <c r="J1038" s="18">
        <f t="shared" si="147"/>
        <v>5.5963723777455901E-6</v>
      </c>
    </row>
    <row r="1039" spans="1:10" x14ac:dyDescent="0.3">
      <c r="A1039">
        <f t="shared" si="148"/>
        <v>1032</v>
      </c>
      <c r="B1039">
        <f t="shared" si="145"/>
        <v>1031</v>
      </c>
      <c r="C1039">
        <f t="shared" si="146"/>
        <v>86</v>
      </c>
      <c r="D1039" s="18">
        <f t="shared" si="152"/>
        <v>5.5963723777455901E-6</v>
      </c>
      <c r="E1039" s="18">
        <f t="shared" si="149"/>
        <v>8.1243286050688111E-3</v>
      </c>
      <c r="F1039" s="18">
        <f t="shared" si="144"/>
        <v>1.5892339868098883E-7</v>
      </c>
      <c r="H1039">
        <f t="shared" si="150"/>
        <v>1032</v>
      </c>
      <c r="I1039" s="22">
        <f t="shared" si="151"/>
        <v>1779.5220038069592</v>
      </c>
      <c r="J1039" s="18">
        <f t="shared" si="147"/>
        <v>5.5871062492429701E-6</v>
      </c>
    </row>
    <row r="1040" spans="1:10" x14ac:dyDescent="0.3">
      <c r="A1040">
        <f t="shared" si="148"/>
        <v>1033</v>
      </c>
      <c r="B1040">
        <f t="shared" si="145"/>
        <v>1032</v>
      </c>
      <c r="C1040">
        <f t="shared" si="146"/>
        <v>87</v>
      </c>
      <c r="D1040" s="18">
        <f t="shared" si="152"/>
        <v>5.5871062492429701E-6</v>
      </c>
      <c r="E1040" s="18">
        <f t="shared" si="149"/>
        <v>8.1187414988195677E-3</v>
      </c>
      <c r="F1040" s="18">
        <f t="shared" si="144"/>
        <v>1.5652851244064694E-7</v>
      </c>
      <c r="H1040">
        <f t="shared" si="150"/>
        <v>1033</v>
      </c>
      <c r="I1040" s="22">
        <f t="shared" si="151"/>
        <v>1779.5220080044903</v>
      </c>
      <c r="J1040" s="18">
        <f t="shared" si="147"/>
        <v>5.5778644094742185E-6</v>
      </c>
    </row>
    <row r="1041" spans="1:10" x14ac:dyDescent="0.3">
      <c r="A1041">
        <f t="shared" si="148"/>
        <v>1034</v>
      </c>
      <c r="B1041">
        <f t="shared" si="145"/>
        <v>1033</v>
      </c>
      <c r="C1041">
        <f t="shared" si="146"/>
        <v>87</v>
      </c>
      <c r="D1041" s="18">
        <f t="shared" si="152"/>
        <v>5.5778644094742185E-6</v>
      </c>
      <c r="E1041" s="18">
        <f t="shared" si="149"/>
        <v>8.1131636344100935E-3</v>
      </c>
      <c r="F1041" s="18">
        <f t="shared" si="144"/>
        <v>1.5416971578907406E-7</v>
      </c>
      <c r="H1041">
        <f t="shared" si="150"/>
        <v>1034</v>
      </c>
      <c r="I1041" s="22">
        <f t="shared" si="151"/>
        <v>1779.5220121387672</v>
      </c>
      <c r="J1041" s="18">
        <f t="shared" si="147"/>
        <v>5.5686467713673038E-6</v>
      </c>
    </row>
    <row r="1042" spans="1:10" x14ac:dyDescent="0.3">
      <c r="A1042">
        <f t="shared" si="148"/>
        <v>1035</v>
      </c>
      <c r="B1042">
        <f t="shared" si="145"/>
        <v>1034</v>
      </c>
      <c r="C1042">
        <f t="shared" si="146"/>
        <v>87</v>
      </c>
      <c r="D1042" s="18">
        <f t="shared" si="152"/>
        <v>5.5686467713673038E-6</v>
      </c>
      <c r="E1042" s="18">
        <f t="shared" si="149"/>
        <v>8.107594987638727E-3</v>
      </c>
      <c r="F1042" s="18">
        <f t="shared" si="144"/>
        <v>1.518464648764642E-7</v>
      </c>
      <c r="H1042">
        <f t="shared" si="150"/>
        <v>1035</v>
      </c>
      <c r="I1042" s="22">
        <f t="shared" si="151"/>
        <v>1779.5220162107428</v>
      </c>
      <c r="J1042" s="18">
        <f t="shared" si="147"/>
        <v>5.5594532482460822E-6</v>
      </c>
    </row>
    <row r="1043" spans="1:10" x14ac:dyDescent="0.3">
      <c r="A1043">
        <f t="shared" si="148"/>
        <v>1036</v>
      </c>
      <c r="B1043">
        <f t="shared" si="145"/>
        <v>1035</v>
      </c>
      <c r="C1043">
        <f t="shared" si="146"/>
        <v>87</v>
      </c>
      <c r="D1043" s="18">
        <f t="shared" si="152"/>
        <v>5.5594532482460822E-6</v>
      </c>
      <c r="E1043" s="18">
        <f t="shared" si="149"/>
        <v>8.1020355343904803E-3</v>
      </c>
      <c r="F1043" s="18">
        <f t="shared" si="144"/>
        <v>1.4955822404852177E-7</v>
      </c>
      <c r="H1043">
        <f t="shared" si="150"/>
        <v>1036</v>
      </c>
      <c r="I1043" s="22">
        <f t="shared" si="151"/>
        <v>1779.5220202213559</v>
      </c>
      <c r="J1043" s="18">
        <f t="shared" si="147"/>
        <v>5.5502837538281135E-6</v>
      </c>
    </row>
    <row r="1044" spans="1:10" x14ac:dyDescent="0.3">
      <c r="A1044">
        <f t="shared" si="148"/>
        <v>1037</v>
      </c>
      <c r="B1044">
        <f t="shared" si="145"/>
        <v>1036</v>
      </c>
      <c r="C1044">
        <f t="shared" si="146"/>
        <v>87</v>
      </c>
      <c r="D1044" s="18">
        <f t="shared" si="152"/>
        <v>5.5502837538281135E-6</v>
      </c>
      <c r="E1044" s="18">
        <f t="shared" si="149"/>
        <v>8.0964852506366525E-3</v>
      </c>
      <c r="F1044" s="18">
        <f t="shared" si="144"/>
        <v>1.4730446572296049E-7</v>
      </c>
      <c r="H1044">
        <f t="shared" si="150"/>
        <v>1037</v>
      </c>
      <c r="I1044" s="22">
        <f t="shared" si="151"/>
        <v>1779.5220241715313</v>
      </c>
      <c r="J1044" s="18">
        <f t="shared" si="147"/>
        <v>5.5411382022224983E-6</v>
      </c>
    </row>
    <row r="1045" spans="1:10" x14ac:dyDescent="0.3">
      <c r="A1045">
        <f t="shared" si="148"/>
        <v>1038</v>
      </c>
      <c r="B1045">
        <f t="shared" si="145"/>
        <v>1037</v>
      </c>
      <c r="C1045">
        <f t="shared" si="146"/>
        <v>87</v>
      </c>
      <c r="D1045" s="18">
        <f t="shared" si="152"/>
        <v>5.5411382022224983E-6</v>
      </c>
      <c r="E1045" s="18">
        <f t="shared" si="149"/>
        <v>8.0909441124344308E-3</v>
      </c>
      <c r="F1045" s="18">
        <f t="shared" si="144"/>
        <v>1.4508467026786218E-7</v>
      </c>
      <c r="H1045">
        <f t="shared" si="150"/>
        <v>1038</v>
      </c>
      <c r="I1045" s="22">
        <f t="shared" si="151"/>
        <v>1779.5220280621797</v>
      </c>
      <c r="J1045" s="18">
        <f t="shared" si="147"/>
        <v>5.532016507927726E-6</v>
      </c>
    </row>
    <row r="1046" spans="1:10" x14ac:dyDescent="0.3">
      <c r="A1046">
        <f t="shared" si="148"/>
        <v>1039</v>
      </c>
      <c r="B1046">
        <f t="shared" si="145"/>
        <v>1038</v>
      </c>
      <c r="C1046">
        <f t="shared" si="146"/>
        <v>87</v>
      </c>
      <c r="D1046" s="18">
        <f t="shared" si="152"/>
        <v>5.532016507927726E-6</v>
      </c>
      <c r="E1046" s="18">
        <f t="shared" si="149"/>
        <v>8.085412095926503E-3</v>
      </c>
      <c r="F1046" s="18">
        <f t="shared" si="144"/>
        <v>1.4289832588186956E-7</v>
      </c>
      <c r="H1046">
        <f t="shared" si="150"/>
        <v>1039</v>
      </c>
      <c r="I1046" s="22">
        <f t="shared" si="151"/>
        <v>1779.5220318941983</v>
      </c>
      <c r="J1046" s="18">
        <f t="shared" si="147"/>
        <v>5.5229185858295359E-6</v>
      </c>
    </row>
    <row r="1047" spans="1:10" x14ac:dyDescent="0.3">
      <c r="A1047">
        <f t="shared" si="148"/>
        <v>1040</v>
      </c>
      <c r="B1047">
        <f t="shared" si="145"/>
        <v>1039</v>
      </c>
      <c r="C1047">
        <f t="shared" si="146"/>
        <v>87</v>
      </c>
      <c r="D1047" s="18">
        <f t="shared" si="152"/>
        <v>5.5229185858295359E-6</v>
      </c>
      <c r="E1047" s="18">
        <f t="shared" si="149"/>
        <v>8.0798891773406732E-3</v>
      </c>
      <c r="F1047" s="18">
        <f t="shared" si="144"/>
        <v>1.4074492847618396E-7</v>
      </c>
      <c r="H1047">
        <f t="shared" si="150"/>
        <v>1040</v>
      </c>
      <c r="I1047" s="22">
        <f t="shared" si="151"/>
        <v>1779.5220356684706</v>
      </c>
      <c r="J1047" s="18">
        <f t="shared" si="147"/>
        <v>5.513844351198792E-6</v>
      </c>
    </row>
    <row r="1048" spans="1:10" x14ac:dyDescent="0.3">
      <c r="A1048">
        <f t="shared" si="148"/>
        <v>1041</v>
      </c>
      <c r="B1048">
        <f t="shared" si="145"/>
        <v>1040</v>
      </c>
      <c r="C1048">
        <f t="shared" si="146"/>
        <v>87</v>
      </c>
      <c r="D1048" s="18">
        <f t="shared" si="152"/>
        <v>5.513844351198792E-6</v>
      </c>
      <c r="E1048" s="18">
        <f t="shared" si="149"/>
        <v>8.0743753329894745E-3</v>
      </c>
      <c r="F1048" s="18">
        <f t="shared" si="144"/>
        <v>1.3862398155834135E-7</v>
      </c>
      <c r="H1048">
        <f t="shared" si="150"/>
        <v>1041</v>
      </c>
      <c r="I1048" s="22">
        <f t="shared" si="151"/>
        <v>1779.5220393858667</v>
      </c>
      <c r="J1048" s="18">
        <f t="shared" si="147"/>
        <v>5.5047937196893747E-6</v>
      </c>
    </row>
    <row r="1049" spans="1:10" x14ac:dyDescent="0.3">
      <c r="A1049">
        <f t="shared" si="148"/>
        <v>1042</v>
      </c>
      <c r="B1049">
        <f t="shared" si="145"/>
        <v>1041</v>
      </c>
      <c r="C1049">
        <f t="shared" si="146"/>
        <v>87</v>
      </c>
      <c r="D1049" s="18">
        <f t="shared" si="152"/>
        <v>5.5047937196893747E-6</v>
      </c>
      <c r="E1049" s="18">
        <f t="shared" si="149"/>
        <v>8.0688705392697856E-3</v>
      </c>
      <c r="F1049" s="18">
        <f t="shared" si="144"/>
        <v>1.3653499611773989E-7</v>
      </c>
      <c r="H1049">
        <f t="shared" si="150"/>
        <v>1042</v>
      </c>
      <c r="I1049" s="22">
        <f t="shared" si="151"/>
        <v>1779.5220430472439</v>
      </c>
      <c r="J1049" s="18">
        <f t="shared" si="147"/>
        <v>5.495766607336082E-6</v>
      </c>
    </row>
    <row r="1050" spans="1:10" x14ac:dyDescent="0.3">
      <c r="A1050">
        <f t="shared" si="148"/>
        <v>1043</v>
      </c>
      <c r="B1050">
        <f t="shared" si="145"/>
        <v>1042</v>
      </c>
      <c r="C1050">
        <f t="shared" si="146"/>
        <v>87</v>
      </c>
      <c r="D1050" s="18">
        <f t="shared" si="152"/>
        <v>5.495766607336082E-6</v>
      </c>
      <c r="E1050" s="18">
        <f t="shared" si="149"/>
        <v>8.0633747726624495E-3</v>
      </c>
      <c r="F1050" s="18">
        <f t="shared" si="144"/>
        <v>1.3447749051289264E-7</v>
      </c>
      <c r="H1050">
        <f t="shared" si="150"/>
        <v>1043</v>
      </c>
      <c r="I1050" s="22">
        <f t="shared" si="151"/>
        <v>1779.5220466534461</v>
      </c>
      <c r="J1050" s="18">
        <f t="shared" si="147"/>
        <v>5.4867629305525481E-6</v>
      </c>
    </row>
    <row r="1051" spans="1:10" x14ac:dyDescent="0.3">
      <c r="A1051">
        <f t="shared" si="148"/>
        <v>1044</v>
      </c>
      <c r="B1051">
        <f t="shared" si="145"/>
        <v>1043</v>
      </c>
      <c r="C1051">
        <f t="shared" si="146"/>
        <v>87</v>
      </c>
      <c r="D1051" s="18">
        <f t="shared" si="152"/>
        <v>5.4867629305525481E-6</v>
      </c>
      <c r="E1051" s="18">
        <f t="shared" si="149"/>
        <v>8.0578880097318967E-3</v>
      </c>
      <c r="F1051" s="18">
        <f t="shared" si="144"/>
        <v>1.3245099036037881E-7</v>
      </c>
      <c r="H1051">
        <f t="shared" si="150"/>
        <v>1044</v>
      </c>
      <c r="I1051" s="22">
        <f t="shared" si="151"/>
        <v>1779.5220502053048</v>
      </c>
      <c r="J1051" s="18">
        <f t="shared" si="147"/>
        <v>5.4777826061291709E-6</v>
      </c>
    </row>
    <row r="1052" spans="1:10" x14ac:dyDescent="0.3">
      <c r="A1052">
        <f t="shared" si="148"/>
        <v>1045</v>
      </c>
      <c r="B1052">
        <f t="shared" si="145"/>
        <v>1044</v>
      </c>
      <c r="C1052">
        <f t="shared" si="146"/>
        <v>88</v>
      </c>
      <c r="D1052" s="18">
        <f t="shared" si="152"/>
        <v>5.4777826061291709E-6</v>
      </c>
      <c r="E1052" s="18">
        <f t="shared" si="149"/>
        <v>8.0524102271257673E-3</v>
      </c>
      <c r="F1052" s="18">
        <f t="shared" si="144"/>
        <v>1.3045502842546916E-7</v>
      </c>
      <c r="H1052">
        <f t="shared" si="150"/>
        <v>1045</v>
      </c>
      <c r="I1052" s="22">
        <f t="shared" si="151"/>
        <v>1779.5220537036391</v>
      </c>
      <c r="J1052" s="18">
        <f t="shared" si="147"/>
        <v>5.4688255512310563E-6</v>
      </c>
    </row>
    <row r="1053" spans="1:10" x14ac:dyDescent="0.3">
      <c r="A1053">
        <f t="shared" si="148"/>
        <v>1046</v>
      </c>
      <c r="B1053">
        <f t="shared" si="145"/>
        <v>1045</v>
      </c>
      <c r="C1053">
        <f t="shared" si="146"/>
        <v>88</v>
      </c>
      <c r="D1053" s="18">
        <f t="shared" si="152"/>
        <v>5.4688255512310563E-6</v>
      </c>
      <c r="E1053" s="18">
        <f t="shared" si="149"/>
        <v>8.0469414015745359E-3</v>
      </c>
      <c r="F1053" s="18">
        <f t="shared" si="144"/>
        <v>1.2848914451439882E-7</v>
      </c>
      <c r="H1053">
        <f t="shared" si="150"/>
        <v>1046</v>
      </c>
      <c r="I1053" s="22">
        <f t="shared" si="151"/>
        <v>1779.5220571492555</v>
      </c>
      <c r="J1053" s="18">
        <f t="shared" si="147"/>
        <v>5.4598916833959731E-6</v>
      </c>
    </row>
    <row r="1054" spans="1:10" x14ac:dyDescent="0.3">
      <c r="A1054">
        <f t="shared" si="148"/>
        <v>1047</v>
      </c>
      <c r="B1054">
        <f t="shared" si="145"/>
        <v>1046</v>
      </c>
      <c r="C1054">
        <f t="shared" si="146"/>
        <v>88</v>
      </c>
      <c r="D1054" s="18">
        <f t="shared" si="152"/>
        <v>5.4598916833959731E-6</v>
      </c>
      <c r="E1054" s="18">
        <f t="shared" si="149"/>
        <v>8.0414815098911394E-3</v>
      </c>
      <c r="F1054" s="18">
        <f t="shared" si="144"/>
        <v>1.265528853682644E-7</v>
      </c>
      <c r="H1054">
        <f t="shared" si="150"/>
        <v>1047</v>
      </c>
      <c r="I1054" s="22">
        <f t="shared" si="151"/>
        <v>1779.5220605429483</v>
      </c>
      <c r="J1054" s="18">
        <f t="shared" si="147"/>
        <v>5.4509809205323274E-6</v>
      </c>
    </row>
    <row r="1055" spans="1:10" x14ac:dyDescent="0.3">
      <c r="A1055">
        <f t="shared" si="148"/>
        <v>1048</v>
      </c>
      <c r="B1055">
        <f t="shared" si="145"/>
        <v>1047</v>
      </c>
      <c r="C1055">
        <f t="shared" si="146"/>
        <v>88</v>
      </c>
      <c r="D1055" s="18">
        <f t="shared" si="152"/>
        <v>5.4509809205323274E-6</v>
      </c>
      <c r="E1055" s="18">
        <f t="shared" si="149"/>
        <v>8.0360305289706065E-3</v>
      </c>
      <c r="F1055" s="18">
        <f t="shared" si="144"/>
        <v>1.2464580455851901E-7</v>
      </c>
      <c r="H1055">
        <f t="shared" si="150"/>
        <v>1048</v>
      </c>
      <c r="I1055" s="22">
        <f t="shared" si="151"/>
        <v>1779.5220638855001</v>
      </c>
      <c r="J1055" s="18">
        <f t="shared" si="147"/>
        <v>5.4420931809171378E-6</v>
      </c>
    </row>
    <row r="1056" spans="1:10" x14ac:dyDescent="0.3">
      <c r="A1056">
        <f t="shared" si="148"/>
        <v>1049</v>
      </c>
      <c r="B1056">
        <f t="shared" si="145"/>
        <v>1048</v>
      </c>
      <c r="C1056">
        <f t="shared" si="146"/>
        <v>88</v>
      </c>
      <c r="D1056" s="18">
        <f t="shared" si="152"/>
        <v>5.4420931809171378E-6</v>
      </c>
      <c r="E1056" s="18">
        <f t="shared" si="149"/>
        <v>8.030588435789689E-3</v>
      </c>
      <c r="F1056" s="18">
        <f t="shared" si="144"/>
        <v>1.2276746238404319E-7</v>
      </c>
      <c r="H1056">
        <f t="shared" si="150"/>
        <v>1049</v>
      </c>
      <c r="I1056" s="22">
        <f t="shared" si="151"/>
        <v>1779.5220671776815</v>
      </c>
      <c r="J1056" s="18">
        <f t="shared" si="147"/>
        <v>5.4332283831940367E-6</v>
      </c>
    </row>
    <row r="1057" spans="1:10" x14ac:dyDescent="0.3">
      <c r="A1057">
        <f t="shared" si="148"/>
        <v>1050</v>
      </c>
      <c r="B1057">
        <f t="shared" si="145"/>
        <v>1049</v>
      </c>
      <c r="C1057">
        <f t="shared" si="146"/>
        <v>88</v>
      </c>
      <c r="D1057" s="18">
        <f t="shared" si="152"/>
        <v>5.4332283831940367E-6</v>
      </c>
      <c r="E1057" s="18">
        <f t="shared" si="149"/>
        <v>8.0251552074064956E-3</v>
      </c>
      <c r="F1057" s="18">
        <f t="shared" si="144"/>
        <v>1.2091742576976573E-7</v>
      </c>
      <c r="H1057">
        <f t="shared" si="150"/>
        <v>1050</v>
      </c>
      <c r="I1057" s="22">
        <f t="shared" si="151"/>
        <v>1779.5220704202516</v>
      </c>
      <c r="J1057" s="18">
        <f t="shared" si="147"/>
        <v>5.4243864463712751E-6</v>
      </c>
    </row>
    <row r="1058" spans="1:10" x14ac:dyDescent="0.3">
      <c r="A1058">
        <f t="shared" si="148"/>
        <v>1051</v>
      </c>
      <c r="B1058">
        <f t="shared" si="145"/>
        <v>1050</v>
      </c>
      <c r="C1058">
        <f t="shared" si="146"/>
        <v>88</v>
      </c>
      <c r="D1058" s="18">
        <f t="shared" si="152"/>
        <v>5.4243864463712751E-6</v>
      </c>
      <c r="E1058" s="18">
        <f t="shared" si="149"/>
        <v>8.0197308209601238E-3</v>
      </c>
      <c r="F1058" s="18">
        <f t="shared" si="144"/>
        <v>1.1909526816681349E-7</v>
      </c>
      <c r="H1058">
        <f t="shared" si="150"/>
        <v>1051</v>
      </c>
      <c r="I1058" s="22">
        <f t="shared" si="151"/>
        <v>1779.5220736139579</v>
      </c>
      <c r="J1058" s="18">
        <f t="shared" si="147"/>
        <v>5.4155672898197446E-6</v>
      </c>
    </row>
    <row r="1059" spans="1:10" x14ac:dyDescent="0.3">
      <c r="A1059">
        <f t="shared" si="148"/>
        <v>1052</v>
      </c>
      <c r="B1059">
        <f t="shared" si="145"/>
        <v>1051</v>
      </c>
      <c r="C1059">
        <f t="shared" si="146"/>
        <v>88</v>
      </c>
      <c r="D1059" s="18">
        <f t="shared" si="152"/>
        <v>5.4155672898197446E-6</v>
      </c>
      <c r="E1059" s="18">
        <f t="shared" si="149"/>
        <v>8.0143152536703045E-3</v>
      </c>
      <c r="F1059" s="18">
        <f t="shared" si="144"/>
        <v>1.1730056945416477E-7</v>
      </c>
      <c r="H1059">
        <f t="shared" si="150"/>
        <v>1052</v>
      </c>
      <c r="I1059" s="22">
        <f t="shared" si="151"/>
        <v>1779.522076759537</v>
      </c>
      <c r="J1059" s="18">
        <f t="shared" si="147"/>
        <v>5.4067708332710099E-6</v>
      </c>
    </row>
    <row r="1060" spans="1:10" x14ac:dyDescent="0.3">
      <c r="A1060">
        <f t="shared" si="148"/>
        <v>1053</v>
      </c>
      <c r="B1060">
        <f t="shared" si="145"/>
        <v>1052</v>
      </c>
      <c r="C1060">
        <f t="shared" si="146"/>
        <v>88</v>
      </c>
      <c r="D1060" s="18">
        <f t="shared" si="152"/>
        <v>5.4067708332710099E-6</v>
      </c>
      <c r="E1060" s="18">
        <f t="shared" si="149"/>
        <v>8.0089084828370329E-3</v>
      </c>
      <c r="F1060" s="18">
        <f t="shared" si="144"/>
        <v>1.1553291584178545E-7</v>
      </c>
      <c r="H1060">
        <f t="shared" si="150"/>
        <v>1053</v>
      </c>
      <c r="I1060" s="22">
        <f t="shared" si="151"/>
        <v>1779.5220798577138</v>
      </c>
      <c r="J1060" s="18">
        <f t="shared" si="147"/>
        <v>5.3979969968153568E-6</v>
      </c>
    </row>
    <row r="1061" spans="1:10" x14ac:dyDescent="0.3">
      <c r="A1061">
        <f t="shared" si="148"/>
        <v>1054</v>
      </c>
      <c r="B1061">
        <f t="shared" si="145"/>
        <v>1053</v>
      </c>
      <c r="C1061">
        <f t="shared" si="146"/>
        <v>88</v>
      </c>
      <c r="D1061" s="18">
        <f t="shared" si="152"/>
        <v>5.3979969968153568E-6</v>
      </c>
      <c r="E1061" s="18">
        <f t="shared" si="149"/>
        <v>8.0035104858402172E-3</v>
      </c>
      <c r="F1061" s="18">
        <f t="shared" si="144"/>
        <v>1.1379189977522451E-7</v>
      </c>
      <c r="H1061">
        <f t="shared" si="150"/>
        <v>1054</v>
      </c>
      <c r="I1061" s="22">
        <f t="shared" si="151"/>
        <v>1779.5220829092029</v>
      </c>
      <c r="J1061" s="18">
        <f t="shared" si="147"/>
        <v>5.3892457008998482E-6</v>
      </c>
    </row>
    <row r="1062" spans="1:10" x14ac:dyDescent="0.3">
      <c r="A1062">
        <f t="shared" si="148"/>
        <v>1055</v>
      </c>
      <c r="B1062">
        <f t="shared" si="145"/>
        <v>1054</v>
      </c>
      <c r="C1062">
        <f t="shared" si="146"/>
        <v>88</v>
      </c>
      <c r="D1062" s="18">
        <f t="shared" si="152"/>
        <v>5.3892457008998482E-6</v>
      </c>
      <c r="E1062" s="18">
        <f t="shared" si="149"/>
        <v>7.9981212401393168E-3</v>
      </c>
      <c r="F1062" s="18">
        <f t="shared" si="144"/>
        <v>1.1207711984164729E-7</v>
      </c>
      <c r="H1062">
        <f t="shared" si="150"/>
        <v>1055</v>
      </c>
      <c r="I1062" s="22">
        <f t="shared" si="151"/>
        <v>1779.5220859147078</v>
      </c>
      <c r="J1062" s="18">
        <f t="shared" si="147"/>
        <v>5.3805168663263969E-6</v>
      </c>
    </row>
    <row r="1063" spans="1:10" x14ac:dyDescent="0.3">
      <c r="A1063">
        <f t="shared" si="148"/>
        <v>1056</v>
      </c>
      <c r="B1063">
        <f t="shared" si="145"/>
        <v>1055</v>
      </c>
      <c r="C1063">
        <f t="shared" si="146"/>
        <v>88</v>
      </c>
      <c r="D1063" s="18">
        <f t="shared" si="152"/>
        <v>5.3805168663263969E-6</v>
      </c>
      <c r="E1063" s="18">
        <f t="shared" si="149"/>
        <v>7.99274072327299E-3</v>
      </c>
      <c r="F1063" s="18">
        <f t="shared" si="144"/>
        <v>1.1038818067728483E-7</v>
      </c>
      <c r="H1063">
        <f t="shared" si="150"/>
        <v>1056</v>
      </c>
      <c r="I1063" s="22">
        <f t="shared" si="151"/>
        <v>1779.5220888749213</v>
      </c>
      <c r="J1063" s="18">
        <f t="shared" si="147"/>
        <v>5.3718104142498466E-6</v>
      </c>
    </row>
    <row r="1064" spans="1:10" x14ac:dyDescent="0.3">
      <c r="A1064">
        <f t="shared" si="148"/>
        <v>1057</v>
      </c>
      <c r="B1064">
        <f t="shared" si="145"/>
        <v>1056</v>
      </c>
      <c r="C1064">
        <f t="shared" si="146"/>
        <v>89</v>
      </c>
      <c r="D1064" s="18">
        <f t="shared" si="152"/>
        <v>5.3718104142498466E-6</v>
      </c>
      <c r="E1064" s="18">
        <f t="shared" si="149"/>
        <v>7.9873689128587399E-3</v>
      </c>
      <c r="F1064" s="18">
        <f t="shared" si="144"/>
        <v>1.0872469287627779E-7</v>
      </c>
      <c r="H1064">
        <f t="shared" si="150"/>
        <v>1057</v>
      </c>
      <c r="I1064" s="22">
        <f t="shared" si="151"/>
        <v>1779.5220917905262</v>
      </c>
      <c r="J1064" s="18">
        <f t="shared" si="147"/>
        <v>5.3631262661760682E-6</v>
      </c>
    </row>
    <row r="1065" spans="1:10" x14ac:dyDescent="0.3">
      <c r="A1065">
        <f t="shared" si="148"/>
        <v>1058</v>
      </c>
      <c r="B1065">
        <f t="shared" si="145"/>
        <v>1057</v>
      </c>
      <c r="C1065">
        <f t="shared" si="146"/>
        <v>89</v>
      </c>
      <c r="D1065" s="18">
        <f t="shared" si="152"/>
        <v>5.3631262661760682E-6</v>
      </c>
      <c r="E1065" s="18">
        <f t="shared" si="149"/>
        <v>7.982005786592564E-3</v>
      </c>
      <c r="F1065" s="18">
        <f t="shared" si="144"/>
        <v>1.0708627290089411E-7</v>
      </c>
      <c r="H1065">
        <f t="shared" si="150"/>
        <v>1058</v>
      </c>
      <c r="I1065" s="22">
        <f t="shared" si="151"/>
        <v>1779.5220946621946</v>
      </c>
      <c r="J1065" s="18">
        <f t="shared" si="147"/>
        <v>5.3544643439600679E-6</v>
      </c>
    </row>
    <row r="1066" spans="1:10" x14ac:dyDescent="0.3">
      <c r="A1066">
        <f t="shared" si="148"/>
        <v>1059</v>
      </c>
      <c r="B1066">
        <f t="shared" si="145"/>
        <v>1058</v>
      </c>
      <c r="C1066">
        <f t="shared" si="146"/>
        <v>89</v>
      </c>
      <c r="D1066" s="18">
        <f t="shared" si="152"/>
        <v>5.3544643439600679E-6</v>
      </c>
      <c r="E1066" s="18">
        <f t="shared" si="149"/>
        <v>7.9766513222486041E-3</v>
      </c>
      <c r="F1066" s="18">
        <f t="shared" si="144"/>
        <v>1.0547254299309966E-7</v>
      </c>
      <c r="H1066">
        <f t="shared" si="150"/>
        <v>1059</v>
      </c>
      <c r="I1066" s="22">
        <f t="shared" si="151"/>
        <v>1779.5220974905885</v>
      </c>
      <c r="J1066" s="18">
        <f t="shared" si="147"/>
        <v>5.3458245698041038E-6</v>
      </c>
    </row>
    <row r="1067" spans="1:10" x14ac:dyDescent="0.3">
      <c r="A1067">
        <f t="shared" si="148"/>
        <v>1060</v>
      </c>
      <c r="B1067">
        <f t="shared" si="145"/>
        <v>1059</v>
      </c>
      <c r="C1067">
        <f t="shared" si="146"/>
        <v>89</v>
      </c>
      <c r="D1067" s="18">
        <f t="shared" si="152"/>
        <v>5.3458245698041038E-6</v>
      </c>
      <c r="E1067" s="18">
        <f t="shared" si="149"/>
        <v>7.9713054976788007E-3</v>
      </c>
      <c r="F1067" s="18">
        <f t="shared" si="144"/>
        <v>1.038831310874615E-7</v>
      </c>
      <c r="H1067">
        <f t="shared" si="150"/>
        <v>1060</v>
      </c>
      <c r="I1067" s="22">
        <f t="shared" si="151"/>
        <v>1779.5221002763601</v>
      </c>
      <c r="J1067" s="18">
        <f t="shared" si="147"/>
        <v>5.3372068662558205E-6</v>
      </c>
    </row>
    <row r="1068" spans="1:10" x14ac:dyDescent="0.3">
      <c r="A1068">
        <f t="shared" si="148"/>
        <v>1061</v>
      </c>
      <c r="B1068">
        <f t="shared" si="145"/>
        <v>1060</v>
      </c>
      <c r="C1068">
        <f t="shared" si="146"/>
        <v>89</v>
      </c>
      <c r="D1068" s="18">
        <f t="shared" si="152"/>
        <v>5.3372068662558205E-6</v>
      </c>
      <c r="E1068" s="18">
        <f t="shared" si="149"/>
        <v>7.9659682908125445E-3</v>
      </c>
      <c r="F1068" s="18">
        <f t="shared" si="144"/>
        <v>1.0231767072536344E-7</v>
      </c>
      <c r="H1068">
        <f t="shared" si="150"/>
        <v>1061</v>
      </c>
      <c r="I1068" s="22">
        <f t="shared" si="151"/>
        <v>1779.5221030201517</v>
      </c>
      <c r="J1068" s="18">
        <f t="shared" si="147"/>
        <v>5.3286111562063867E-6</v>
      </c>
    </row>
    <row r="1069" spans="1:10" x14ac:dyDescent="0.3">
      <c r="A1069">
        <f t="shared" si="148"/>
        <v>1062</v>
      </c>
      <c r="B1069">
        <f t="shared" si="145"/>
        <v>1061</v>
      </c>
      <c r="C1069">
        <f t="shared" si="146"/>
        <v>89</v>
      </c>
      <c r="D1069" s="18">
        <f t="shared" si="152"/>
        <v>5.3286111562063867E-6</v>
      </c>
      <c r="E1069" s="18">
        <f t="shared" si="149"/>
        <v>7.9606396796563384E-3</v>
      </c>
      <c r="F1069" s="18">
        <f t="shared" si="144"/>
        <v>1.0077580097051455E-7</v>
      </c>
      <c r="H1069">
        <f t="shared" si="150"/>
        <v>1062</v>
      </c>
      <c r="I1069" s="22">
        <f t="shared" si="151"/>
        <v>1779.5221057225958</v>
      </c>
      <c r="J1069" s="18">
        <f t="shared" si="147"/>
        <v>5.3200373628886558E-6</v>
      </c>
    </row>
    <row r="1070" spans="1:10" x14ac:dyDescent="0.3">
      <c r="A1070">
        <f t="shared" si="148"/>
        <v>1063</v>
      </c>
      <c r="B1070">
        <f t="shared" si="145"/>
        <v>1062</v>
      </c>
      <c r="C1070">
        <f t="shared" si="146"/>
        <v>89</v>
      </c>
      <c r="D1070" s="18">
        <f t="shared" si="152"/>
        <v>5.3200373628886558E-6</v>
      </c>
      <c r="E1070" s="18">
        <f t="shared" si="149"/>
        <v>7.95531964229345E-3</v>
      </c>
      <c r="F1070" s="18">
        <f t="shared" si="144"/>
        <v>9.9257166325730881E-8</v>
      </c>
      <c r="H1070">
        <f t="shared" si="150"/>
        <v>1063</v>
      </c>
      <c r="I1070" s="22">
        <f t="shared" si="151"/>
        <v>1779.5221083843157</v>
      </c>
      <c r="J1070" s="18">
        <f t="shared" si="147"/>
        <v>5.3114854098753296E-6</v>
      </c>
    </row>
    <row r="1071" spans="1:10" x14ac:dyDescent="0.3">
      <c r="A1071">
        <f t="shared" si="148"/>
        <v>1064</v>
      </c>
      <c r="B1071">
        <f t="shared" si="145"/>
        <v>1063</v>
      </c>
      <c r="C1071">
        <f t="shared" si="146"/>
        <v>89</v>
      </c>
      <c r="D1071" s="18">
        <f t="shared" si="152"/>
        <v>5.3114854098753296E-6</v>
      </c>
      <c r="E1071" s="18">
        <f t="shared" si="149"/>
        <v>7.9500081568835753E-3</v>
      </c>
      <c r="F1071" s="18">
        <f t="shared" si="144"/>
        <v>9.776141665097101E-8</v>
      </c>
      <c r="H1071">
        <f t="shared" si="150"/>
        <v>1064</v>
      </c>
      <c r="I1071" s="22">
        <f t="shared" si="151"/>
        <v>1779.5221110059249</v>
      </c>
      <c r="J1071" s="18">
        <f t="shared" si="147"/>
        <v>5.3029552210771333E-6</v>
      </c>
    </row>
    <row r="1072" spans="1:10" x14ac:dyDescent="0.3">
      <c r="A1072">
        <f t="shared" si="148"/>
        <v>1065</v>
      </c>
      <c r="B1072">
        <f t="shared" si="145"/>
        <v>1064</v>
      </c>
      <c r="C1072">
        <f t="shared" si="146"/>
        <v>89</v>
      </c>
      <c r="D1072" s="18">
        <f t="shared" si="152"/>
        <v>5.3029552210771333E-6</v>
      </c>
      <c r="E1072" s="18">
        <f t="shared" si="149"/>
        <v>7.944705201662499E-3</v>
      </c>
      <c r="F1072" s="18">
        <f t="shared" si="144"/>
        <v>9.6288207082607131E-8</v>
      </c>
      <c r="H1072">
        <f t="shared" si="150"/>
        <v>1065</v>
      </c>
      <c r="I1072" s="22">
        <f t="shared" si="151"/>
        <v>1779.5221135880279</v>
      </c>
      <c r="J1072" s="18">
        <f t="shared" si="147"/>
        <v>5.2944467207410104E-6</v>
      </c>
    </row>
    <row r="1073" spans="1:10" x14ac:dyDescent="0.3">
      <c r="A1073">
        <f t="shared" si="148"/>
        <v>1066</v>
      </c>
      <c r="B1073">
        <f t="shared" si="145"/>
        <v>1065</v>
      </c>
      <c r="C1073">
        <f t="shared" si="146"/>
        <v>89</v>
      </c>
      <c r="D1073" s="18">
        <f t="shared" si="152"/>
        <v>5.2944467207410104E-6</v>
      </c>
      <c r="E1073" s="18">
        <f t="shared" si="149"/>
        <v>7.9394107549417576E-3</v>
      </c>
      <c r="F1073" s="18">
        <f t="shared" si="144"/>
        <v>9.4837197953912244E-8</v>
      </c>
      <c r="H1073">
        <f t="shared" si="150"/>
        <v>1066</v>
      </c>
      <c r="I1073" s="22">
        <f t="shared" si="151"/>
        <v>1779.5221161312202</v>
      </c>
      <c r="J1073" s="18">
        <f t="shared" si="147"/>
        <v>5.2859598334483186E-6</v>
      </c>
    </row>
    <row r="1074" spans="1:10" x14ac:dyDescent="0.3">
      <c r="A1074">
        <f t="shared" si="148"/>
        <v>1067</v>
      </c>
      <c r="B1074">
        <f t="shared" si="145"/>
        <v>1066</v>
      </c>
      <c r="C1074">
        <f t="shared" si="146"/>
        <v>89</v>
      </c>
      <c r="D1074" s="18">
        <f t="shared" si="152"/>
        <v>5.2859598334483186E-6</v>
      </c>
      <c r="E1074" s="18">
        <f t="shared" si="149"/>
        <v>7.9341247951083098E-3</v>
      </c>
      <c r="F1074" s="18">
        <f t="shared" si="144"/>
        <v>9.3408054716746054E-8</v>
      </c>
      <c r="H1074">
        <f t="shared" si="150"/>
        <v>1067</v>
      </c>
      <c r="I1074" s="22">
        <f t="shared" si="151"/>
        <v>1779.522118636088</v>
      </c>
      <c r="J1074" s="18">
        <f t="shared" si="147"/>
        <v>5.2774944841130439E-6</v>
      </c>
    </row>
    <row r="1075" spans="1:10" x14ac:dyDescent="0.3">
      <c r="A1075">
        <f t="shared" si="148"/>
        <v>1068</v>
      </c>
      <c r="B1075">
        <f t="shared" si="145"/>
        <v>1067</v>
      </c>
      <c r="C1075">
        <f t="shared" si="146"/>
        <v>89</v>
      </c>
      <c r="D1075" s="18">
        <f t="shared" si="152"/>
        <v>5.2774944841130439E-6</v>
      </c>
      <c r="E1075" s="18">
        <f t="shared" si="149"/>
        <v>7.9288473006241967E-3</v>
      </c>
      <c r="F1075" s="18">
        <f t="shared" si="144"/>
        <v>9.20004478644204E-8</v>
      </c>
      <c r="H1075">
        <f t="shared" si="150"/>
        <v>1068</v>
      </c>
      <c r="I1075" s="22">
        <f t="shared" si="151"/>
        <v>1779.5221211032087</v>
      </c>
      <c r="J1075" s="18">
        <f t="shared" si="147"/>
        <v>5.2690505979800242E-6</v>
      </c>
    </row>
    <row r="1076" spans="1:10" x14ac:dyDescent="0.3">
      <c r="A1076">
        <f t="shared" si="148"/>
        <v>1069</v>
      </c>
      <c r="B1076">
        <f t="shared" si="145"/>
        <v>1068</v>
      </c>
      <c r="C1076">
        <f t="shared" si="146"/>
        <v>90</v>
      </c>
      <c r="D1076" s="18">
        <f t="shared" si="152"/>
        <v>5.2690505979800242E-6</v>
      </c>
      <c r="E1076" s="18">
        <f t="shared" si="149"/>
        <v>7.9235782500262173E-3</v>
      </c>
      <c r="F1076" s="18">
        <f t="shared" si="144"/>
        <v>9.0614052855727764E-8</v>
      </c>
      <c r="H1076">
        <f t="shared" si="150"/>
        <v>1069</v>
      </c>
      <c r="I1076" s="22">
        <f t="shared" si="151"/>
        <v>1779.5221235331514</v>
      </c>
      <c r="J1076" s="18">
        <f t="shared" si="147"/>
        <v>5.2606281006231807E-6</v>
      </c>
    </row>
    <row r="1077" spans="1:10" x14ac:dyDescent="0.3">
      <c r="A1077">
        <f t="shared" si="148"/>
        <v>1070</v>
      </c>
      <c r="B1077">
        <f t="shared" si="145"/>
        <v>1069</v>
      </c>
      <c r="C1077">
        <f t="shared" si="146"/>
        <v>90</v>
      </c>
      <c r="D1077" s="18">
        <f t="shared" si="152"/>
        <v>5.2606281006231807E-6</v>
      </c>
      <c r="E1077" s="18">
        <f t="shared" si="149"/>
        <v>7.9183176219255937E-3</v>
      </c>
      <c r="F1077" s="18">
        <f t="shared" si="144"/>
        <v>8.9248550040114014E-8</v>
      </c>
      <c r="H1077">
        <f t="shared" si="150"/>
        <v>1070</v>
      </c>
      <c r="I1077" s="22">
        <f t="shared" si="151"/>
        <v>1779.5221259264763</v>
      </c>
      <c r="J1077" s="18">
        <f t="shared" si="147"/>
        <v>5.2522269179437679E-6</v>
      </c>
    </row>
    <row r="1078" spans="1:10" x14ac:dyDescent="0.3">
      <c r="A1078">
        <f t="shared" si="148"/>
        <v>1071</v>
      </c>
      <c r="B1078">
        <f t="shared" si="145"/>
        <v>1070</v>
      </c>
      <c r="C1078">
        <f t="shared" si="146"/>
        <v>90</v>
      </c>
      <c r="D1078" s="18">
        <f t="shared" si="152"/>
        <v>5.2522269179437679E-6</v>
      </c>
      <c r="E1078" s="18">
        <f t="shared" si="149"/>
        <v>7.9130653950076502E-3</v>
      </c>
      <c r="F1078" s="18">
        <f t="shared" si="144"/>
        <v>8.7903624583979126E-8</v>
      </c>
      <c r="H1078">
        <f t="shared" si="150"/>
        <v>1071</v>
      </c>
      <c r="I1078" s="22">
        <f t="shared" si="151"/>
        <v>1779.5221282837351</v>
      </c>
      <c r="J1078" s="18">
        <f t="shared" si="147"/>
        <v>5.2438469761686263E-6</v>
      </c>
    </row>
    <row r="1079" spans="1:10" x14ac:dyDescent="0.3">
      <c r="A1079">
        <f t="shared" si="148"/>
        <v>1072</v>
      </c>
      <c r="B1079">
        <f t="shared" si="145"/>
        <v>1071</v>
      </c>
      <c r="C1079">
        <f t="shared" si="146"/>
        <v>90</v>
      </c>
      <c r="D1079" s="18">
        <f t="shared" si="152"/>
        <v>5.2438469761686263E-6</v>
      </c>
      <c r="E1079" s="18">
        <f t="shared" si="149"/>
        <v>7.9078215480314819E-3</v>
      </c>
      <c r="F1079" s="18">
        <f t="shared" si="144"/>
        <v>8.6578966398088366E-8</v>
      </c>
      <c r="H1079">
        <f t="shared" si="150"/>
        <v>1072</v>
      </c>
      <c r="I1079" s="22">
        <f t="shared" si="151"/>
        <v>1779.5221306054714</v>
      </c>
      <c r="J1079" s="18">
        <f t="shared" si="147"/>
        <v>5.2354882018484517E-6</v>
      </c>
    </row>
    <row r="1080" spans="1:10" x14ac:dyDescent="0.3">
      <c r="A1080">
        <f t="shared" si="148"/>
        <v>1073</v>
      </c>
      <c r="B1080">
        <f t="shared" si="145"/>
        <v>1072</v>
      </c>
      <c r="C1080">
        <f t="shared" si="146"/>
        <v>90</v>
      </c>
      <c r="D1080" s="18">
        <f t="shared" si="152"/>
        <v>5.2354882018484517E-6</v>
      </c>
      <c r="E1080" s="18">
        <f t="shared" si="149"/>
        <v>7.9025860598296339E-3</v>
      </c>
      <c r="F1080" s="18">
        <f t="shared" si="144"/>
        <v>8.5274270066077384E-8</v>
      </c>
      <c r="H1080">
        <f t="shared" si="150"/>
        <v>1073</v>
      </c>
      <c r="I1080" s="22">
        <f t="shared" si="151"/>
        <v>1779.5221328922203</v>
      </c>
      <c r="J1080" s="18">
        <f t="shared" si="147"/>
        <v>5.2271505218560709E-6</v>
      </c>
    </row>
    <row r="1081" spans="1:10" x14ac:dyDescent="0.3">
      <c r="A1081">
        <f t="shared" si="148"/>
        <v>1074</v>
      </c>
      <c r="B1081">
        <f t="shared" si="145"/>
        <v>1073</v>
      </c>
      <c r="C1081">
        <f t="shared" si="146"/>
        <v>90</v>
      </c>
      <c r="D1081" s="18">
        <f t="shared" si="152"/>
        <v>5.2271505218560709E-6</v>
      </c>
      <c r="E1081" s="18">
        <f t="shared" si="149"/>
        <v>7.8973589093077785E-3</v>
      </c>
      <c r="F1081" s="18">
        <f t="shared" si="144"/>
        <v>8.3989234774034656E-8</v>
      </c>
      <c r="H1081">
        <f t="shared" si="150"/>
        <v>1074</v>
      </c>
      <c r="I1081" s="22">
        <f t="shared" si="151"/>
        <v>1779.5221351445091</v>
      </c>
      <c r="J1081" s="18">
        <f t="shared" si="147"/>
        <v>5.2188338633847338E-6</v>
      </c>
    </row>
    <row r="1082" spans="1:10" x14ac:dyDescent="0.3">
      <c r="A1082">
        <f t="shared" si="148"/>
        <v>1075</v>
      </c>
      <c r="B1082">
        <f t="shared" si="145"/>
        <v>1074</v>
      </c>
      <c r="C1082">
        <f t="shared" si="146"/>
        <v>90</v>
      </c>
      <c r="D1082" s="18">
        <f t="shared" si="152"/>
        <v>5.2188338633847338E-6</v>
      </c>
      <c r="E1082" s="18">
        <f t="shared" si="149"/>
        <v>7.8921400754443944E-3</v>
      </c>
      <c r="F1082" s="18">
        <f t="shared" si="144"/>
        <v>8.2723564241145132E-8</v>
      </c>
      <c r="H1082">
        <f t="shared" si="150"/>
        <v>1075</v>
      </c>
      <c r="I1082" s="22">
        <f t="shared" si="151"/>
        <v>1779.5221373628574</v>
      </c>
      <c r="J1082" s="18">
        <f t="shared" si="147"/>
        <v>5.2105381539464112E-6</v>
      </c>
    </row>
    <row r="1083" spans="1:10" x14ac:dyDescent="0.3">
      <c r="A1083">
        <f t="shared" si="148"/>
        <v>1076</v>
      </c>
      <c r="B1083">
        <f t="shared" si="145"/>
        <v>1075</v>
      </c>
      <c r="C1083">
        <f t="shared" si="146"/>
        <v>90</v>
      </c>
      <c r="D1083" s="18">
        <f t="shared" si="152"/>
        <v>5.2105381539464112E-6</v>
      </c>
      <c r="E1083" s="18">
        <f t="shared" si="149"/>
        <v>7.8869295372904474E-3</v>
      </c>
      <c r="F1083" s="18">
        <f t="shared" si="144"/>
        <v>8.1476966651379008E-8</v>
      </c>
      <c r="H1083">
        <f t="shared" si="150"/>
        <v>1076</v>
      </c>
      <c r="I1083" s="22">
        <f t="shared" si="151"/>
        <v>1779.5221395477763</v>
      </c>
      <c r="J1083" s="18">
        <f t="shared" si="147"/>
        <v>5.2022633213701038E-6</v>
      </c>
    </row>
    <row r="1084" spans="1:10" x14ac:dyDescent="0.3">
      <c r="A1084">
        <f t="shared" si="148"/>
        <v>1077</v>
      </c>
      <c r="B1084">
        <f t="shared" si="145"/>
        <v>1076</v>
      </c>
      <c r="C1084">
        <f t="shared" si="146"/>
        <v>90</v>
      </c>
      <c r="D1084" s="18">
        <f t="shared" si="152"/>
        <v>5.2022633213701038E-6</v>
      </c>
      <c r="E1084" s="18">
        <f t="shared" si="149"/>
        <v>7.8817272739690764E-3</v>
      </c>
      <c r="F1084" s="18">
        <f t="shared" si="144"/>
        <v>8.0249154586210018E-8</v>
      </c>
      <c r="H1084">
        <f t="shared" si="150"/>
        <v>1077</v>
      </c>
      <c r="I1084" s="22">
        <f t="shared" si="151"/>
        <v>1779.5221416997697</v>
      </c>
      <c r="J1084" s="18">
        <f t="shared" si="147"/>
        <v>5.1940092938001652E-6</v>
      </c>
    </row>
    <row r="1085" spans="1:10" x14ac:dyDescent="0.3">
      <c r="A1085">
        <f t="shared" si="148"/>
        <v>1078</v>
      </c>
      <c r="B1085">
        <f t="shared" si="145"/>
        <v>1077</v>
      </c>
      <c r="C1085">
        <f t="shared" si="146"/>
        <v>90</v>
      </c>
      <c r="D1085" s="18">
        <f t="shared" si="152"/>
        <v>5.1940092938001652E-6</v>
      </c>
      <c r="E1085" s="18">
        <f t="shared" si="149"/>
        <v>7.8765332646752763E-3</v>
      </c>
      <c r="F1085" s="18">
        <f t="shared" si="144"/>
        <v>7.9039844958347279E-8</v>
      </c>
      <c r="H1085">
        <f t="shared" si="150"/>
        <v>1078</v>
      </c>
      <c r="I1085" s="22">
        <f t="shared" si="151"/>
        <v>1779.5221438193337</v>
      </c>
      <c r="J1085" s="18">
        <f t="shared" si="147"/>
        <v>5.1857759996946316E-6</v>
      </c>
    </row>
    <row r="1086" spans="1:10" x14ac:dyDescent="0.3">
      <c r="A1086">
        <f t="shared" si="148"/>
        <v>1079</v>
      </c>
      <c r="B1086">
        <f t="shared" si="145"/>
        <v>1078</v>
      </c>
      <c r="C1086">
        <f t="shared" si="146"/>
        <v>90</v>
      </c>
      <c r="D1086" s="18">
        <f t="shared" si="152"/>
        <v>5.1857759996946316E-6</v>
      </c>
      <c r="E1086" s="18">
        <f t="shared" si="149"/>
        <v>7.8713474886755817E-3</v>
      </c>
      <c r="F1086" s="18">
        <f t="shared" si="144"/>
        <v>7.7848758946466363E-8</v>
      </c>
      <c r="H1086">
        <f t="shared" si="150"/>
        <v>1079</v>
      </c>
      <c r="I1086" s="22">
        <f t="shared" si="151"/>
        <v>1779.5221459069571</v>
      </c>
      <c r="J1086" s="18">
        <f t="shared" si="147"/>
        <v>5.1775633678235633E-6</v>
      </c>
    </row>
    <row r="1087" spans="1:10" x14ac:dyDescent="0.3">
      <c r="A1087">
        <f t="shared" si="148"/>
        <v>1080</v>
      </c>
      <c r="B1087">
        <f t="shared" si="145"/>
        <v>1079</v>
      </c>
      <c r="C1087">
        <f t="shared" si="146"/>
        <v>90</v>
      </c>
      <c r="D1087" s="18">
        <f t="shared" si="152"/>
        <v>5.1775633678235633E-6</v>
      </c>
      <c r="E1087" s="18">
        <f t="shared" si="149"/>
        <v>7.8661699253077585E-3</v>
      </c>
      <c r="F1087" s="18">
        <f t="shared" si="144"/>
        <v>7.6675621930923216E-8</v>
      </c>
      <c r="H1087">
        <f t="shared" si="150"/>
        <v>1080</v>
      </c>
      <c r="I1087" s="22">
        <f t="shared" si="151"/>
        <v>1779.5221479631214</v>
      </c>
      <c r="J1087" s="18">
        <f t="shared" si="147"/>
        <v>5.1693713272673972E-6</v>
      </c>
    </row>
    <row r="1088" spans="1:10" x14ac:dyDescent="0.3">
      <c r="A1088">
        <f t="shared" si="148"/>
        <v>1081</v>
      </c>
      <c r="B1088">
        <f t="shared" si="145"/>
        <v>1080</v>
      </c>
      <c r="C1088">
        <f t="shared" si="146"/>
        <v>91</v>
      </c>
      <c r="D1088" s="18">
        <f t="shared" si="152"/>
        <v>5.1693713272673972E-6</v>
      </c>
      <c r="E1088" s="18">
        <f t="shared" si="149"/>
        <v>7.8610005539804916E-3</v>
      </c>
      <c r="F1088" s="18">
        <f t="shared" si="144"/>
        <v>7.552016343043754E-8</v>
      </c>
      <c r="H1088">
        <f t="shared" si="150"/>
        <v>1081</v>
      </c>
      <c r="I1088" s="22">
        <f t="shared" si="151"/>
        <v>1779.5221499883003</v>
      </c>
      <c r="J1088" s="18">
        <f t="shared" si="147"/>
        <v>5.1611998074153075E-6</v>
      </c>
    </row>
    <row r="1089" spans="1:10" x14ac:dyDescent="0.3">
      <c r="A1089">
        <f t="shared" si="148"/>
        <v>1082</v>
      </c>
      <c r="B1089">
        <f t="shared" si="145"/>
        <v>1081</v>
      </c>
      <c r="C1089">
        <f t="shared" si="146"/>
        <v>91</v>
      </c>
      <c r="D1089" s="18">
        <f t="shared" si="152"/>
        <v>5.1611998074153075E-6</v>
      </c>
      <c r="E1089" s="18">
        <f t="shared" si="149"/>
        <v>7.8558393541730762E-3</v>
      </c>
      <c r="F1089" s="18">
        <f t="shared" si="144"/>
        <v>7.4382117039729655E-8</v>
      </c>
      <c r="H1089">
        <f t="shared" si="150"/>
        <v>1082</v>
      </c>
      <c r="I1089" s="22">
        <f t="shared" si="151"/>
        <v>1779.5221519829608</v>
      </c>
      <c r="J1089" s="18">
        <f t="shared" si="147"/>
        <v>5.1530487379635793E-6</v>
      </c>
    </row>
    <row r="1090" spans="1:10" x14ac:dyDescent="0.3">
      <c r="A1090">
        <f t="shared" si="148"/>
        <v>1083</v>
      </c>
      <c r="B1090">
        <f t="shared" si="145"/>
        <v>1082</v>
      </c>
      <c r="C1090">
        <f t="shared" si="146"/>
        <v>91</v>
      </c>
      <c r="D1090" s="18">
        <f t="shared" si="152"/>
        <v>5.1530487379635793E-6</v>
      </c>
      <c r="E1090" s="18">
        <f t="shared" si="149"/>
        <v>7.850686305435112E-3</v>
      </c>
      <c r="F1090" s="18">
        <f t="shared" si="144"/>
        <v>7.3261220368097756E-8</v>
      </c>
      <c r="H1090">
        <f t="shared" si="150"/>
        <v>1083</v>
      </c>
      <c r="I1090" s="22">
        <f t="shared" si="151"/>
        <v>1779.5221539475631</v>
      </c>
      <c r="J1090" s="18">
        <f t="shared" si="147"/>
        <v>5.1449180489139891E-6</v>
      </c>
    </row>
    <row r="1091" spans="1:10" x14ac:dyDescent="0.3">
      <c r="A1091">
        <f t="shared" si="148"/>
        <v>1084</v>
      </c>
      <c r="B1091">
        <f t="shared" si="145"/>
        <v>1083</v>
      </c>
      <c r="C1091">
        <f t="shared" si="146"/>
        <v>91</v>
      </c>
      <c r="D1091" s="18">
        <f t="shared" si="152"/>
        <v>5.1449180489139891E-6</v>
      </c>
      <c r="E1091" s="18">
        <f t="shared" si="149"/>
        <v>7.8455413873861988E-3</v>
      </c>
      <c r="F1091" s="18">
        <f t="shared" si="144"/>
        <v>7.2157214978920276E-8</v>
      </c>
      <c r="H1091">
        <f t="shared" si="150"/>
        <v>1084</v>
      </c>
      <c r="I1091" s="22">
        <f t="shared" si="151"/>
        <v>1779.5221558825599</v>
      </c>
      <c r="J1091" s="18">
        <f t="shared" si="147"/>
        <v>5.1368076705721993E-6</v>
      </c>
    </row>
    <row r="1092" spans="1:10" x14ac:dyDescent="0.3">
      <c r="A1092">
        <f t="shared" si="148"/>
        <v>1085</v>
      </c>
      <c r="B1092">
        <f t="shared" si="145"/>
        <v>1084</v>
      </c>
      <c r="C1092">
        <f t="shared" si="146"/>
        <v>91</v>
      </c>
      <c r="D1092" s="18">
        <f t="shared" si="152"/>
        <v>5.1368076705721993E-6</v>
      </c>
      <c r="E1092" s="18">
        <f t="shared" si="149"/>
        <v>7.8404045797156267E-3</v>
      </c>
      <c r="F1092" s="18">
        <f t="shared" si="144"/>
        <v>7.1069846330070195E-8</v>
      </c>
      <c r="H1092">
        <f t="shared" si="150"/>
        <v>1085</v>
      </c>
      <c r="I1092" s="22">
        <f t="shared" si="151"/>
        <v>1779.5221577883974</v>
      </c>
      <c r="J1092" s="18">
        <f t="shared" si="147"/>
        <v>5.128717533546158E-6</v>
      </c>
    </row>
    <row r="1093" spans="1:10" x14ac:dyDescent="0.3">
      <c r="A1093">
        <f t="shared" si="148"/>
        <v>1086</v>
      </c>
      <c r="B1093">
        <f t="shared" si="145"/>
        <v>1085</v>
      </c>
      <c r="C1093">
        <f t="shared" si="146"/>
        <v>91</v>
      </c>
      <c r="D1093" s="18">
        <f t="shared" si="152"/>
        <v>5.128717533546158E-6</v>
      </c>
      <c r="E1093" s="18">
        <f t="shared" si="149"/>
        <v>7.8352758621820801E-3</v>
      </c>
      <c r="F1093" s="18">
        <f t="shared" si="144"/>
        <v>6.9998863715227219E-8</v>
      </c>
      <c r="H1093">
        <f t="shared" si="150"/>
        <v>1086</v>
      </c>
      <c r="I1093" s="22">
        <f t="shared" si="151"/>
        <v>1779.5221596655149</v>
      </c>
      <c r="J1093" s="18">
        <f t="shared" si="147"/>
        <v>5.1206475687445118E-6</v>
      </c>
    </row>
    <row r="1094" spans="1:10" x14ac:dyDescent="0.3">
      <c r="A1094">
        <f t="shared" si="148"/>
        <v>1087</v>
      </c>
      <c r="B1094">
        <f t="shared" si="145"/>
        <v>1086</v>
      </c>
      <c r="C1094">
        <f t="shared" si="146"/>
        <v>91</v>
      </c>
      <c r="D1094" s="18">
        <f t="shared" si="152"/>
        <v>5.1206475687445118E-6</v>
      </c>
      <c r="E1094" s="18">
        <f t="shared" si="149"/>
        <v>7.8301552146133359E-3</v>
      </c>
      <c r="F1094" s="18">
        <f t="shared" si="144"/>
        <v>6.894402020607428E-8</v>
      </c>
      <c r="H1094">
        <f t="shared" si="150"/>
        <v>1087</v>
      </c>
      <c r="I1094" s="22">
        <f t="shared" si="151"/>
        <v>1779.5221615143453</v>
      </c>
      <c r="J1094" s="18">
        <f t="shared" si="147"/>
        <v>5.1125977073750292E-6</v>
      </c>
    </row>
    <row r="1095" spans="1:10" x14ac:dyDescent="0.3">
      <c r="A1095">
        <f t="shared" si="148"/>
        <v>1088</v>
      </c>
      <c r="B1095">
        <f t="shared" si="145"/>
        <v>1087</v>
      </c>
      <c r="C1095">
        <f t="shared" si="146"/>
        <v>91</v>
      </c>
      <c r="D1095" s="18">
        <f t="shared" si="152"/>
        <v>5.1125977073750292E-6</v>
      </c>
      <c r="E1095" s="18">
        <f t="shared" si="149"/>
        <v>7.8250426169059611E-3</v>
      </c>
      <c r="F1095" s="18">
        <f t="shared" si="144"/>
        <v>6.7905072595365186E-8</v>
      </c>
      <c r="H1095">
        <f t="shared" si="150"/>
        <v>1088</v>
      </c>
      <c r="I1095" s="22">
        <f t="shared" si="151"/>
        <v>1779.5221633353149</v>
      </c>
      <c r="J1095" s="18">
        <f t="shared" si="147"/>
        <v>5.1045678809430295E-6</v>
      </c>
    </row>
    <row r="1096" spans="1:10" x14ac:dyDescent="0.3">
      <c r="A1096">
        <f t="shared" si="148"/>
        <v>1089</v>
      </c>
      <c r="B1096">
        <f t="shared" si="145"/>
        <v>1088</v>
      </c>
      <c r="C1096">
        <f t="shared" si="146"/>
        <v>91</v>
      </c>
      <c r="D1096" s="18">
        <f t="shared" si="152"/>
        <v>5.1045678809430295E-6</v>
      </c>
      <c r="E1096" s="18">
        <f t="shared" si="149"/>
        <v>7.8199380490250187E-3</v>
      </c>
      <c r="F1096" s="18">
        <f t="shared" ref="F1096:F1159" si="153">1/(1+$F$5)^B1096</f>
        <v>6.6881781340850177E-8</v>
      </c>
      <c r="H1096">
        <f t="shared" si="150"/>
        <v>1089</v>
      </c>
      <c r="I1096" s="22">
        <f t="shared" si="151"/>
        <v>1779.5221651288434</v>
      </c>
      <c r="J1096" s="18">
        <f t="shared" si="147"/>
        <v>5.0965580212498253E-6</v>
      </c>
    </row>
    <row r="1097" spans="1:10" x14ac:dyDescent="0.3">
      <c r="A1097">
        <f t="shared" si="148"/>
        <v>1090</v>
      </c>
      <c r="B1097">
        <f t="shared" ref="B1097:B1160" si="154">A1097-1</f>
        <v>1089</v>
      </c>
      <c r="C1097">
        <f t="shared" ref="C1097:C1160" si="155">INT(B1097/12)+1</f>
        <v>91</v>
      </c>
      <c r="D1097" s="18">
        <f t="shared" si="152"/>
        <v>5.0965580212498253E-6</v>
      </c>
      <c r="E1097" s="18">
        <f t="shared" si="149"/>
        <v>7.8148414910037683E-3</v>
      </c>
      <c r="F1097" s="18">
        <f t="shared" si="153"/>
        <v>6.5873910510046464E-8</v>
      </c>
      <c r="H1097">
        <f t="shared" si="150"/>
        <v>1090</v>
      </c>
      <c r="I1097" s="22">
        <f t="shared" si="151"/>
        <v>1779.5221668953445</v>
      </c>
      <c r="J1097" s="18">
        <f t="shared" ref="J1097:J1160" si="156">D1098</f>
        <v>5.088568060391173E-6</v>
      </c>
    </row>
    <row r="1098" spans="1:10" x14ac:dyDescent="0.3">
      <c r="A1098">
        <f t="shared" ref="A1098:A1161" si="157">A1097+1</f>
        <v>1091</v>
      </c>
      <c r="B1098">
        <f t="shared" si="154"/>
        <v>1090</v>
      </c>
      <c r="C1098">
        <f t="shared" si="155"/>
        <v>91</v>
      </c>
      <c r="D1098" s="18">
        <f t="shared" si="152"/>
        <v>5.088568060391173E-6</v>
      </c>
      <c r="E1098" s="18">
        <f t="shared" ref="E1098:E1161" si="158">E1097-D1098</f>
        <v>7.8097529229433768E-3</v>
      </c>
      <c r="F1098" s="18">
        <f t="shared" si="153"/>
        <v>6.4881227725841088E-8</v>
      </c>
      <c r="H1098">
        <f t="shared" ref="H1098:H1161" si="159">H1097+1</f>
        <v>1091</v>
      </c>
      <c r="I1098" s="22">
        <f t="shared" ref="I1098:I1161" si="160">I1097+$F$4*F1098</f>
        <v>1779.5221686352254</v>
      </c>
      <c r="J1098" s="18">
        <f t="shared" si="156"/>
        <v>5.0805979307557347E-6</v>
      </c>
    </row>
    <row r="1099" spans="1:10" x14ac:dyDescent="0.3">
      <c r="A1099">
        <f t="shared" si="157"/>
        <v>1092</v>
      </c>
      <c r="B1099">
        <f t="shared" si="154"/>
        <v>1091</v>
      </c>
      <c r="C1099">
        <f t="shared" si="155"/>
        <v>91</v>
      </c>
      <c r="D1099" s="18">
        <f t="shared" ref="D1099:D1162" si="161">($B$2+B1099-2)/($B$1+$B$2+B1099-1)*D1098</f>
        <v>5.0805979307557347E-6</v>
      </c>
      <c r="E1099" s="18">
        <f t="shared" si="158"/>
        <v>7.8046723250126213E-3</v>
      </c>
      <c r="F1099" s="18">
        <f t="shared" si="153"/>
        <v>6.3903504112913504E-8</v>
      </c>
      <c r="H1099">
        <f t="shared" si="159"/>
        <v>1092</v>
      </c>
      <c r="I1099" s="22">
        <f t="shared" si="160"/>
        <v>1779.5221703488874</v>
      </c>
      <c r="J1099" s="18">
        <f t="shared" si="156"/>
        <v>5.072647565023545E-6</v>
      </c>
    </row>
    <row r="1100" spans="1:10" x14ac:dyDescent="0.3">
      <c r="A1100">
        <f t="shared" si="157"/>
        <v>1093</v>
      </c>
      <c r="B1100">
        <f t="shared" si="154"/>
        <v>1092</v>
      </c>
      <c r="C1100">
        <f t="shared" si="155"/>
        <v>92</v>
      </c>
      <c r="D1100" s="18">
        <f t="shared" si="161"/>
        <v>5.072647565023545E-6</v>
      </c>
      <c r="E1100" s="18">
        <f t="shared" si="158"/>
        <v>7.799599677447598E-3</v>
      </c>
      <c r="F1100" s="18">
        <f t="shared" si="153"/>
        <v>6.2940514244965533E-8</v>
      </c>
      <c r="H1100">
        <f t="shared" si="159"/>
        <v>1093</v>
      </c>
      <c r="I1100" s="22">
        <f t="shared" si="160"/>
        <v>1779.5221720367254</v>
      </c>
      <c r="J1100" s="18">
        <f t="shared" si="156"/>
        <v>5.0647168961644924E-6</v>
      </c>
    </row>
    <row r="1101" spans="1:10" x14ac:dyDescent="0.3">
      <c r="A1101">
        <f t="shared" si="157"/>
        <v>1094</v>
      </c>
      <c r="B1101">
        <f t="shared" si="154"/>
        <v>1093</v>
      </c>
      <c r="C1101">
        <f t="shared" si="155"/>
        <v>92</v>
      </c>
      <c r="D1101" s="18">
        <f t="shared" si="161"/>
        <v>5.0647168961644924E-6</v>
      </c>
      <c r="E1101" s="18">
        <f t="shared" si="158"/>
        <v>7.7945349605514332E-3</v>
      </c>
      <c r="F1101" s="18">
        <f t="shared" si="153"/>
        <v>6.1992036092746496E-8</v>
      </c>
      <c r="H1101">
        <f t="shared" si="159"/>
        <v>1094</v>
      </c>
      <c r="I1101" s="22">
        <f t="shared" si="160"/>
        <v>1779.5221736991286</v>
      </c>
      <c r="J1101" s="18">
        <f t="shared" si="156"/>
        <v>5.0568058574368064E-6</v>
      </c>
    </row>
    <row r="1102" spans="1:10" x14ac:dyDescent="0.3">
      <c r="A1102">
        <f t="shared" si="157"/>
        <v>1095</v>
      </c>
      <c r="B1102">
        <f t="shared" si="154"/>
        <v>1094</v>
      </c>
      <c r="C1102">
        <f t="shared" si="155"/>
        <v>92</v>
      </c>
      <c r="D1102" s="18">
        <f t="shared" si="161"/>
        <v>5.0568058574368064E-6</v>
      </c>
      <c r="E1102" s="18">
        <f t="shared" si="158"/>
        <v>7.7894781546939962E-3</v>
      </c>
      <c r="F1102" s="18">
        <f t="shared" si="153"/>
        <v>6.1057850972861718E-8</v>
      </c>
      <c r="H1102">
        <f t="shared" si="159"/>
        <v>1095</v>
      </c>
      <c r="I1102" s="22">
        <f t="shared" si="160"/>
        <v>1779.5221753364804</v>
      </c>
      <c r="J1102" s="18">
        <f t="shared" si="156"/>
        <v>5.0489143823855558E-6</v>
      </c>
    </row>
    <row r="1103" spans="1:10" x14ac:dyDescent="0.3">
      <c r="A1103">
        <f t="shared" si="157"/>
        <v>1096</v>
      </c>
      <c r="B1103">
        <f t="shared" si="154"/>
        <v>1095</v>
      </c>
      <c r="C1103">
        <f t="shared" si="155"/>
        <v>92</v>
      </c>
      <c r="D1103" s="18">
        <f t="shared" si="161"/>
        <v>5.0489143823855558E-6</v>
      </c>
      <c r="E1103" s="18">
        <f t="shared" si="158"/>
        <v>7.7844292403116107E-3</v>
      </c>
      <c r="F1103" s="18">
        <f t="shared" si="153"/>
        <v>6.0137743497352216E-8</v>
      </c>
      <c r="H1103">
        <f t="shared" si="159"/>
        <v>1096</v>
      </c>
      <c r="I1103" s="22">
        <f t="shared" si="160"/>
        <v>1779.5221769491582</v>
      </c>
      <c r="J1103" s="18">
        <f t="shared" si="156"/>
        <v>5.041042404841156E-6</v>
      </c>
    </row>
    <row r="1104" spans="1:10" x14ac:dyDescent="0.3">
      <c r="A1104">
        <f t="shared" si="157"/>
        <v>1097</v>
      </c>
      <c r="B1104">
        <f t="shared" si="154"/>
        <v>1096</v>
      </c>
      <c r="C1104">
        <f t="shared" si="155"/>
        <v>92</v>
      </c>
      <c r="D1104" s="18">
        <f t="shared" si="161"/>
        <v>5.041042404841156E-6</v>
      </c>
      <c r="E1104" s="18">
        <f t="shared" si="158"/>
        <v>7.7793881979067699E-3</v>
      </c>
      <c r="F1104" s="18">
        <f t="shared" si="153"/>
        <v>5.9231501524034502E-8</v>
      </c>
      <c r="H1104">
        <f t="shared" si="159"/>
        <v>1097</v>
      </c>
      <c r="I1104" s="22">
        <f t="shared" si="160"/>
        <v>1779.5221785375338</v>
      </c>
      <c r="J1104" s="18">
        <f t="shared" si="156"/>
        <v>5.0331898589178845E-6</v>
      </c>
    </row>
    <row r="1105" spans="1:10" x14ac:dyDescent="0.3">
      <c r="A1105">
        <f t="shared" si="157"/>
        <v>1098</v>
      </c>
      <c r="B1105">
        <f t="shared" si="154"/>
        <v>1097</v>
      </c>
      <c r="C1105">
        <f t="shared" si="155"/>
        <v>92</v>
      </c>
      <c r="D1105" s="18">
        <f t="shared" si="161"/>
        <v>5.0331898589178845E-6</v>
      </c>
      <c r="E1105" s="18">
        <f t="shared" si="158"/>
        <v>7.7743550080478516E-3</v>
      </c>
      <c r="F1105" s="18">
        <f t="shared" si="153"/>
        <v>5.8338916107588395E-8</v>
      </c>
      <c r="H1105">
        <f t="shared" si="159"/>
        <v>1098</v>
      </c>
      <c r="I1105" s="22">
        <f t="shared" si="160"/>
        <v>1779.5221801019736</v>
      </c>
      <c r="J1105" s="18">
        <f t="shared" si="156"/>
        <v>5.0253566790124059E-6</v>
      </c>
    </row>
    <row r="1106" spans="1:10" x14ac:dyDescent="0.3">
      <c r="A1106">
        <f t="shared" si="157"/>
        <v>1099</v>
      </c>
      <c r="B1106">
        <f t="shared" si="154"/>
        <v>1098</v>
      </c>
      <c r="C1106">
        <f t="shared" si="155"/>
        <v>92</v>
      </c>
      <c r="D1106" s="18">
        <f t="shared" si="161"/>
        <v>5.0253566790124059E-6</v>
      </c>
      <c r="E1106" s="18">
        <f t="shared" si="158"/>
        <v>7.7693296513688392E-3</v>
      </c>
      <c r="F1106" s="18">
        <f t="shared" si="153"/>
        <v>5.7459781451382242E-8</v>
      </c>
      <c r="H1106">
        <f t="shared" si="159"/>
        <v>1099</v>
      </c>
      <c r="I1106" s="22">
        <f t="shared" si="160"/>
        <v>1779.5221816428382</v>
      </c>
      <c r="J1106" s="18">
        <f t="shared" si="156"/>
        <v>5.0175427998023068E-6</v>
      </c>
    </row>
    <row r="1107" spans="1:10" x14ac:dyDescent="0.3">
      <c r="A1107">
        <f t="shared" si="157"/>
        <v>1100</v>
      </c>
      <c r="B1107">
        <f t="shared" si="154"/>
        <v>1099</v>
      </c>
      <c r="C1107">
        <f t="shared" si="155"/>
        <v>92</v>
      </c>
      <c r="D1107" s="18">
        <f t="shared" si="161"/>
        <v>5.0175427998023068E-6</v>
      </c>
      <c r="E1107" s="18">
        <f t="shared" si="158"/>
        <v>7.7643121085690372E-3</v>
      </c>
      <c r="F1107" s="18">
        <f t="shared" si="153"/>
        <v>5.6593894860023861E-8</v>
      </c>
      <c r="H1107">
        <f t="shared" si="159"/>
        <v>1100</v>
      </c>
      <c r="I1107" s="22">
        <f t="shared" si="160"/>
        <v>1779.5221831604827</v>
      </c>
      <c r="J1107" s="18">
        <f t="shared" si="156"/>
        <v>5.0097481562446361E-6</v>
      </c>
    </row>
    <row r="1108" spans="1:10" x14ac:dyDescent="0.3">
      <c r="A1108">
        <f t="shared" si="157"/>
        <v>1101</v>
      </c>
      <c r="B1108">
        <f t="shared" si="154"/>
        <v>1100</v>
      </c>
      <c r="C1108">
        <f t="shared" si="155"/>
        <v>92</v>
      </c>
      <c r="D1108" s="18">
        <f t="shared" si="161"/>
        <v>5.0097481562446361E-6</v>
      </c>
      <c r="E1108" s="18">
        <f t="shared" si="158"/>
        <v>7.7593023604127925E-3</v>
      </c>
      <c r="F1108" s="18">
        <f t="shared" si="153"/>
        <v>5.5741056692626677E-8</v>
      </c>
      <c r="H1108">
        <f t="shared" si="159"/>
        <v>1101</v>
      </c>
      <c r="I1108" s="22">
        <f t="shared" si="160"/>
        <v>1779.5221846552572</v>
      </c>
      <c r="J1108" s="18">
        <f t="shared" si="156"/>
        <v>5.0019726835744618E-6</v>
      </c>
    </row>
    <row r="1109" spans="1:10" x14ac:dyDescent="0.3">
      <c r="A1109">
        <f t="shared" si="157"/>
        <v>1102</v>
      </c>
      <c r="B1109">
        <f t="shared" si="154"/>
        <v>1101</v>
      </c>
      <c r="C1109">
        <f t="shared" si="155"/>
        <v>92</v>
      </c>
      <c r="D1109" s="18">
        <f t="shared" si="161"/>
        <v>5.0019726835744618E-6</v>
      </c>
      <c r="E1109" s="18">
        <f t="shared" si="158"/>
        <v>7.7543003877292181E-3</v>
      </c>
      <c r="F1109" s="18">
        <f t="shared" si="153"/>
        <v>5.4901070316779945E-8</v>
      </c>
      <c r="H1109">
        <f t="shared" si="159"/>
        <v>1102</v>
      </c>
      <c r="I1109" s="22">
        <f t="shared" si="160"/>
        <v>1779.5221861275063</v>
      </c>
      <c r="J1109" s="18">
        <f t="shared" si="156"/>
        <v>4.9942163173034269E-6</v>
      </c>
    </row>
    <row r="1110" spans="1:10" x14ac:dyDescent="0.3">
      <c r="A1110">
        <f t="shared" si="157"/>
        <v>1103</v>
      </c>
      <c r="B1110">
        <f t="shared" si="154"/>
        <v>1102</v>
      </c>
      <c r="C1110">
        <f t="shared" si="155"/>
        <v>92</v>
      </c>
      <c r="D1110" s="18">
        <f t="shared" si="161"/>
        <v>4.9942163173034269E-6</v>
      </c>
      <c r="E1110" s="18">
        <f t="shared" si="158"/>
        <v>7.7493061714119143E-3</v>
      </c>
      <c r="F1110" s="18">
        <f t="shared" si="153"/>
        <v>5.4073742063212794E-8</v>
      </c>
      <c r="H1110">
        <f t="shared" si="159"/>
        <v>1103</v>
      </c>
      <c r="I1110" s="22">
        <f t="shared" si="160"/>
        <v>1779.5221875775694</v>
      </c>
      <c r="J1110" s="18">
        <f t="shared" si="156"/>
        <v>4.9864789932183202E-6</v>
      </c>
    </row>
    <row r="1111" spans="1:10" x14ac:dyDescent="0.3">
      <c r="A1111">
        <f t="shared" si="157"/>
        <v>1104</v>
      </c>
      <c r="B1111">
        <f t="shared" si="154"/>
        <v>1103</v>
      </c>
      <c r="C1111">
        <f t="shared" si="155"/>
        <v>92</v>
      </c>
      <c r="D1111" s="18">
        <f t="shared" si="161"/>
        <v>4.9864789932183202E-6</v>
      </c>
      <c r="E1111" s="18">
        <f t="shared" si="158"/>
        <v>7.7443196924186957E-3</v>
      </c>
      <c r="F1111" s="18">
        <f t="shared" si="153"/>
        <v>5.3258881181141317E-8</v>
      </c>
      <c r="H1111">
        <f t="shared" si="159"/>
        <v>1104</v>
      </c>
      <c r="I1111" s="22">
        <f t="shared" si="160"/>
        <v>1779.5221890057808</v>
      </c>
      <c r="J1111" s="18">
        <f t="shared" si="156"/>
        <v>4.9787606473796568E-6</v>
      </c>
    </row>
    <row r="1112" spans="1:10" x14ac:dyDescent="0.3">
      <c r="A1112">
        <f t="shared" si="157"/>
        <v>1105</v>
      </c>
      <c r="B1112">
        <f t="shared" si="154"/>
        <v>1104</v>
      </c>
      <c r="C1112">
        <f t="shared" si="155"/>
        <v>93</v>
      </c>
      <c r="D1112" s="18">
        <f t="shared" si="161"/>
        <v>4.9787606473796568E-6</v>
      </c>
      <c r="E1112" s="18">
        <f t="shared" si="158"/>
        <v>7.7393409317713163E-3</v>
      </c>
      <c r="F1112" s="18">
        <f t="shared" si="153"/>
        <v>5.2456299794288705E-8</v>
      </c>
      <c r="H1112">
        <f t="shared" si="159"/>
        <v>1105</v>
      </c>
      <c r="I1112" s="22">
        <f t="shared" si="160"/>
        <v>1779.5221904124699</v>
      </c>
      <c r="J1112" s="18">
        <f t="shared" si="156"/>
        <v>4.9710612161202622E-6</v>
      </c>
    </row>
    <row r="1113" spans="1:10" x14ac:dyDescent="0.3">
      <c r="A1113">
        <f t="shared" si="157"/>
        <v>1106</v>
      </c>
      <c r="B1113">
        <f t="shared" si="154"/>
        <v>1105</v>
      </c>
      <c r="C1113">
        <f t="shared" si="155"/>
        <v>93</v>
      </c>
      <c r="D1113" s="18">
        <f t="shared" si="161"/>
        <v>4.9710612161202622E-6</v>
      </c>
      <c r="E1113" s="18">
        <f t="shared" si="158"/>
        <v>7.7343698705551961E-3</v>
      </c>
      <c r="F1113" s="18">
        <f t="shared" si="153"/>
        <v>5.1665812857567907E-8</v>
      </c>
      <c r="H1113">
        <f t="shared" si="159"/>
        <v>1106</v>
      </c>
      <c r="I1113" s="22">
        <f t="shared" si="160"/>
        <v>1779.5221917979609</v>
      </c>
      <c r="J1113" s="18">
        <f t="shared" si="156"/>
        <v>4.9633806360438681E-6</v>
      </c>
    </row>
    <row r="1114" spans="1:10" x14ac:dyDescent="0.3">
      <c r="A1114">
        <f t="shared" si="157"/>
        <v>1107</v>
      </c>
      <c r="B1114">
        <f t="shared" si="154"/>
        <v>1106</v>
      </c>
      <c r="C1114">
        <f t="shared" si="155"/>
        <v>93</v>
      </c>
      <c r="D1114" s="18">
        <f t="shared" si="161"/>
        <v>4.9633806360438681E-6</v>
      </c>
      <c r="E1114" s="18">
        <f t="shared" si="158"/>
        <v>7.7294064899191524E-3</v>
      </c>
      <c r="F1114" s="18">
        <f t="shared" si="153"/>
        <v>5.0887238114417324E-8</v>
      </c>
      <c r="H1114">
        <f t="shared" si="159"/>
        <v>1107</v>
      </c>
      <c r="I1114" s="22">
        <f t="shared" si="160"/>
        <v>1779.5221931625733</v>
      </c>
      <c r="J1114" s="18">
        <f t="shared" si="156"/>
        <v>4.9557188440237169E-6</v>
      </c>
    </row>
    <row r="1115" spans="1:10" x14ac:dyDescent="0.3">
      <c r="A1115">
        <f t="shared" si="157"/>
        <v>1108</v>
      </c>
      <c r="B1115">
        <f t="shared" si="154"/>
        <v>1107</v>
      </c>
      <c r="C1115">
        <f t="shared" si="155"/>
        <v>93</v>
      </c>
      <c r="D1115" s="18">
        <f t="shared" si="161"/>
        <v>4.9557188440237169E-6</v>
      </c>
      <c r="E1115" s="18">
        <f t="shared" si="158"/>
        <v>7.724450771075129E-3</v>
      </c>
      <c r="F1115" s="18">
        <f t="shared" si="153"/>
        <v>5.0120396054779191E-8</v>
      </c>
      <c r="H1115">
        <f t="shared" si="159"/>
        <v>1108</v>
      </c>
      <c r="I1115" s="22">
        <f t="shared" si="160"/>
        <v>1779.5221945066219</v>
      </c>
      <c r="J1115" s="18">
        <f t="shared" si="156"/>
        <v>4.9480757772011735E-6</v>
      </c>
    </row>
    <row r="1116" spans="1:10" x14ac:dyDescent="0.3">
      <c r="A1116">
        <f t="shared" si="157"/>
        <v>1109</v>
      </c>
      <c r="B1116">
        <f t="shared" si="154"/>
        <v>1108</v>
      </c>
      <c r="C1116">
        <f t="shared" si="155"/>
        <v>93</v>
      </c>
      <c r="D1116" s="18">
        <f t="shared" si="161"/>
        <v>4.9480757772011735E-6</v>
      </c>
      <c r="E1116" s="18">
        <f t="shared" si="158"/>
        <v>7.7195026952979282E-3</v>
      </c>
      <c r="F1116" s="18">
        <f t="shared" si="153"/>
        <v>4.9365109873711419E-8</v>
      </c>
      <c r="H1116">
        <f t="shared" si="159"/>
        <v>1109</v>
      </c>
      <c r="I1116" s="22">
        <f t="shared" si="160"/>
        <v>1779.5221958304164</v>
      </c>
      <c r="J1116" s="18">
        <f t="shared" si="156"/>
        <v>4.9404513729843461E-6</v>
      </c>
    </row>
    <row r="1117" spans="1:10" x14ac:dyDescent="0.3">
      <c r="A1117">
        <f t="shared" si="157"/>
        <v>1110</v>
      </c>
      <c r="B1117">
        <f t="shared" si="154"/>
        <v>1109</v>
      </c>
      <c r="C1117">
        <f t="shared" si="155"/>
        <v>93</v>
      </c>
      <c r="D1117" s="18">
        <f t="shared" si="161"/>
        <v>4.9404513729843461E-6</v>
      </c>
      <c r="E1117" s="18">
        <f t="shared" si="158"/>
        <v>7.7145622439249439E-3</v>
      </c>
      <c r="F1117" s="18">
        <f t="shared" si="153"/>
        <v>4.8621205430622873E-8</v>
      </c>
      <c r="H1117">
        <f t="shared" si="159"/>
        <v>1110</v>
      </c>
      <c r="I1117" s="22">
        <f t="shared" si="160"/>
        <v>1779.5221971342621</v>
      </c>
      <c r="J1117" s="18">
        <f t="shared" si="156"/>
        <v>4.9328455690467148E-6</v>
      </c>
    </row>
    <row r="1118" spans="1:10" x14ac:dyDescent="0.3">
      <c r="A1118">
        <f t="shared" si="157"/>
        <v>1111</v>
      </c>
      <c r="B1118">
        <f t="shared" si="154"/>
        <v>1110</v>
      </c>
      <c r="C1118">
        <f t="shared" si="155"/>
        <v>93</v>
      </c>
      <c r="D1118" s="18">
        <f t="shared" si="161"/>
        <v>4.9328455690467148E-6</v>
      </c>
      <c r="E1118" s="18">
        <f t="shared" si="158"/>
        <v>7.7096293983558968E-3</v>
      </c>
      <c r="F1118" s="18">
        <f t="shared" si="153"/>
        <v>4.7888511209123295E-8</v>
      </c>
      <c r="H1118">
        <f t="shared" si="159"/>
        <v>1111</v>
      </c>
      <c r="I1118" s="22">
        <f t="shared" si="160"/>
        <v>1779.5221984184595</v>
      </c>
      <c r="J1118" s="18">
        <f t="shared" si="156"/>
        <v>4.9252583033257699E-6</v>
      </c>
    </row>
    <row r="1119" spans="1:10" x14ac:dyDescent="0.3">
      <c r="A1119">
        <f t="shared" si="157"/>
        <v>1112</v>
      </c>
      <c r="B1119">
        <f t="shared" si="154"/>
        <v>1111</v>
      </c>
      <c r="C1119">
        <f t="shared" si="155"/>
        <v>93</v>
      </c>
      <c r="D1119" s="18">
        <f t="shared" si="161"/>
        <v>4.9252583033257699E-6</v>
      </c>
      <c r="E1119" s="18">
        <f t="shared" si="158"/>
        <v>7.7047041400525708E-3</v>
      </c>
      <c r="F1119" s="18">
        <f t="shared" si="153"/>
        <v>4.7166858277477878E-8</v>
      </c>
      <c r="H1119">
        <f t="shared" si="159"/>
        <v>1112</v>
      </c>
      <c r="I1119" s="22">
        <f t="shared" si="160"/>
        <v>1779.522199683305</v>
      </c>
      <c r="J1119" s="18">
        <f t="shared" si="156"/>
        <v>4.9176895140216563E-6</v>
      </c>
    </row>
    <row r="1120" spans="1:10" x14ac:dyDescent="0.3">
      <c r="A1120">
        <f t="shared" si="157"/>
        <v>1113</v>
      </c>
      <c r="B1120">
        <f t="shared" si="154"/>
        <v>1112</v>
      </c>
      <c r="C1120">
        <f t="shared" si="155"/>
        <v>93</v>
      </c>
      <c r="D1120" s="18">
        <f t="shared" si="161"/>
        <v>4.9176895140216563E-6</v>
      </c>
      <c r="E1120" s="18">
        <f t="shared" si="158"/>
        <v>7.6997864505385493E-3</v>
      </c>
      <c r="F1120" s="18">
        <f t="shared" si="153"/>
        <v>4.6456080249658119E-8</v>
      </c>
      <c r="H1120">
        <f t="shared" si="159"/>
        <v>1113</v>
      </c>
      <c r="I1120" s="22">
        <f t="shared" si="160"/>
        <v>1779.5222009290899</v>
      </c>
      <c r="J1120" s="18">
        <f t="shared" si="156"/>
        <v>4.910139139595828E-6</v>
      </c>
    </row>
    <row r="1121" spans="1:10" x14ac:dyDescent="0.3">
      <c r="A1121">
        <f t="shared" si="157"/>
        <v>1114</v>
      </c>
      <c r="B1121">
        <f t="shared" si="154"/>
        <v>1113</v>
      </c>
      <c r="C1121">
        <f t="shared" si="155"/>
        <v>93</v>
      </c>
      <c r="D1121" s="18">
        <f t="shared" si="161"/>
        <v>4.910139139595828E-6</v>
      </c>
      <c r="E1121" s="18">
        <f t="shared" si="158"/>
        <v>7.6948763113989533E-3</v>
      </c>
      <c r="F1121" s="18">
        <f t="shared" si="153"/>
        <v>4.575601324697932E-8</v>
      </c>
      <c r="H1121">
        <f t="shared" si="159"/>
        <v>1114</v>
      </c>
      <c r="I1121" s="22">
        <f t="shared" si="160"/>
        <v>1779.5222021561015</v>
      </c>
      <c r="J1121" s="18">
        <f t="shared" si="156"/>
        <v>4.9026071187697091E-6</v>
      </c>
    </row>
    <row r="1122" spans="1:10" x14ac:dyDescent="0.3">
      <c r="A1122">
        <f t="shared" si="157"/>
        <v>1115</v>
      </c>
      <c r="B1122">
        <f t="shared" si="154"/>
        <v>1114</v>
      </c>
      <c r="C1122">
        <f t="shared" si="155"/>
        <v>93</v>
      </c>
      <c r="D1122" s="18">
        <f t="shared" si="161"/>
        <v>4.9026071187697091E-6</v>
      </c>
      <c r="E1122" s="18">
        <f t="shared" si="158"/>
        <v>7.6899737042801838E-3</v>
      </c>
      <c r="F1122" s="18">
        <f t="shared" si="153"/>
        <v>4.5066495860316479E-8</v>
      </c>
      <c r="H1122">
        <f t="shared" si="159"/>
        <v>1115</v>
      </c>
      <c r="I1122" s="22">
        <f t="shared" si="160"/>
        <v>1779.5222033646226</v>
      </c>
      <c r="J1122" s="18">
        <f t="shared" si="156"/>
        <v>4.8950933905233638E-6</v>
      </c>
    </row>
    <row r="1123" spans="1:10" x14ac:dyDescent="0.3">
      <c r="A1123">
        <f t="shared" si="157"/>
        <v>1116</v>
      </c>
      <c r="B1123">
        <f t="shared" si="154"/>
        <v>1115</v>
      </c>
      <c r="C1123">
        <f t="shared" si="155"/>
        <v>93</v>
      </c>
      <c r="D1123" s="18">
        <f t="shared" si="161"/>
        <v>4.8950933905233638E-6</v>
      </c>
      <c r="E1123" s="18">
        <f t="shared" si="158"/>
        <v>7.6850786108896606E-3</v>
      </c>
      <c r="F1123" s="18">
        <f t="shared" si="153"/>
        <v>4.438736911288927E-8</v>
      </c>
      <c r="H1123">
        <f t="shared" si="159"/>
        <v>1116</v>
      </c>
      <c r="I1123" s="22">
        <f t="shared" si="160"/>
        <v>1779.5222045549319</v>
      </c>
      <c r="J1123" s="18">
        <f t="shared" si="156"/>
        <v>4.8875978940941746E-6</v>
      </c>
    </row>
    <row r="1124" spans="1:10" x14ac:dyDescent="0.3">
      <c r="A1124">
        <f t="shared" si="157"/>
        <v>1117</v>
      </c>
      <c r="B1124">
        <f t="shared" si="154"/>
        <v>1116</v>
      </c>
      <c r="C1124">
        <f t="shared" si="155"/>
        <v>94</v>
      </c>
      <c r="D1124" s="18">
        <f t="shared" si="161"/>
        <v>4.8875978940941746E-6</v>
      </c>
      <c r="E1124" s="18">
        <f t="shared" si="158"/>
        <v>7.6801910129955667E-3</v>
      </c>
      <c r="F1124" s="18">
        <f t="shared" si="153"/>
        <v>4.3718476423608053E-8</v>
      </c>
      <c r="H1124">
        <f t="shared" si="159"/>
        <v>1117</v>
      </c>
      <c r="I1124" s="22">
        <f t="shared" si="160"/>
        <v>1779.522205727304</v>
      </c>
      <c r="J1124" s="18">
        <f t="shared" si="156"/>
        <v>4.8801205689755272E-6</v>
      </c>
    </row>
    <row r="1125" spans="1:10" x14ac:dyDescent="0.3">
      <c r="A1125">
        <f t="shared" si="157"/>
        <v>1118</v>
      </c>
      <c r="B1125">
        <f t="shared" si="154"/>
        <v>1117</v>
      </c>
      <c r="C1125">
        <f t="shared" si="155"/>
        <v>94</v>
      </c>
      <c r="D1125" s="18">
        <f t="shared" si="161"/>
        <v>4.8801205689755272E-6</v>
      </c>
      <c r="E1125" s="18">
        <f t="shared" si="158"/>
        <v>7.6753108924265913E-3</v>
      </c>
      <c r="F1125" s="18">
        <f t="shared" si="153"/>
        <v>4.3059663570972183E-8</v>
      </c>
      <c r="H1125">
        <f t="shared" si="159"/>
        <v>1118</v>
      </c>
      <c r="I1125" s="22">
        <f t="shared" si="160"/>
        <v>1779.5222068820092</v>
      </c>
      <c r="J1125" s="18">
        <f t="shared" si="156"/>
        <v>4.8726613549155056E-6</v>
      </c>
    </row>
    <row r="1126" spans="1:10" x14ac:dyDescent="0.3">
      <c r="A1126">
        <f t="shared" si="157"/>
        <v>1119</v>
      </c>
      <c r="B1126">
        <f t="shared" si="154"/>
        <v>1118</v>
      </c>
      <c r="C1126">
        <f t="shared" si="155"/>
        <v>94</v>
      </c>
      <c r="D1126" s="18">
        <f t="shared" si="161"/>
        <v>4.8726613549155056E-6</v>
      </c>
      <c r="E1126" s="18">
        <f t="shared" si="158"/>
        <v>7.6704382310716756E-3</v>
      </c>
      <c r="F1126" s="18">
        <f t="shared" si="153"/>
        <v>4.2410778657512247E-8</v>
      </c>
      <c r="H1126">
        <f t="shared" si="159"/>
        <v>1119</v>
      </c>
      <c r="I1126" s="22">
        <f t="shared" si="160"/>
        <v>1779.5222080193137</v>
      </c>
      <c r="J1126" s="18">
        <f t="shared" si="156"/>
        <v>4.8652201919155915E-6</v>
      </c>
    </row>
    <row r="1127" spans="1:10" x14ac:dyDescent="0.3">
      <c r="A1127">
        <f t="shared" si="157"/>
        <v>1120</v>
      </c>
      <c r="B1127">
        <f t="shared" si="154"/>
        <v>1119</v>
      </c>
      <c r="C1127">
        <f t="shared" si="155"/>
        <v>94</v>
      </c>
      <c r="D1127" s="18">
        <f t="shared" si="161"/>
        <v>4.8652201919155915E-6</v>
      </c>
      <c r="E1127" s="18">
        <f t="shared" si="158"/>
        <v>7.6655730108797599E-3</v>
      </c>
      <c r="F1127" s="18">
        <f t="shared" si="153"/>
        <v>4.1771672074768286E-8</v>
      </c>
      <c r="H1127">
        <f t="shared" si="159"/>
        <v>1120</v>
      </c>
      <c r="I1127" s="22">
        <f t="shared" si="160"/>
        <v>1779.5222091394796</v>
      </c>
      <c r="J1127" s="18">
        <f t="shared" si="156"/>
        <v>4.8577970202293758E-6</v>
      </c>
    </row>
    <row r="1128" spans="1:10" x14ac:dyDescent="0.3">
      <c r="A1128">
        <f t="shared" si="157"/>
        <v>1121</v>
      </c>
      <c r="B1128">
        <f t="shared" si="154"/>
        <v>1120</v>
      </c>
      <c r="C1128">
        <f t="shared" si="155"/>
        <v>94</v>
      </c>
      <c r="D1128" s="18">
        <f t="shared" si="161"/>
        <v>4.8577970202293758E-6</v>
      </c>
      <c r="E1128" s="18">
        <f t="shared" si="158"/>
        <v>7.6607152138595301E-3</v>
      </c>
      <c r="F1128" s="18">
        <f t="shared" si="153"/>
        <v>4.1142196468795713E-8</v>
      </c>
      <c r="H1128">
        <f t="shared" si="159"/>
        <v>1121</v>
      </c>
      <c r="I1128" s="22">
        <f t="shared" si="160"/>
        <v>1779.5222102427651</v>
      </c>
      <c r="J1128" s="18">
        <f t="shared" si="156"/>
        <v>4.8503917803612718E-6</v>
      </c>
    </row>
    <row r="1129" spans="1:10" x14ac:dyDescent="0.3">
      <c r="A1129">
        <f t="shared" si="157"/>
        <v>1122</v>
      </c>
      <c r="B1129">
        <f t="shared" si="154"/>
        <v>1121</v>
      </c>
      <c r="C1129">
        <f t="shared" si="155"/>
        <v>94</v>
      </c>
      <c r="D1129" s="18">
        <f t="shared" si="161"/>
        <v>4.8503917803612718E-6</v>
      </c>
      <c r="E1129" s="18">
        <f t="shared" si="158"/>
        <v>7.6558648220791687E-3</v>
      </c>
      <c r="F1129" s="18">
        <f t="shared" si="153"/>
        <v>4.0522206706190986E-8</v>
      </c>
      <c r="H1129">
        <f t="shared" si="159"/>
        <v>1122</v>
      </c>
      <c r="I1129" s="22">
        <f t="shared" si="160"/>
        <v>1779.5222113294249</v>
      </c>
      <c r="J1129" s="18">
        <f t="shared" si="156"/>
        <v>4.8430044130652451E-6</v>
      </c>
    </row>
    <row r="1130" spans="1:10" x14ac:dyDescent="0.3">
      <c r="A1130">
        <f t="shared" si="157"/>
        <v>1123</v>
      </c>
      <c r="B1130">
        <f t="shared" si="154"/>
        <v>1122</v>
      </c>
      <c r="C1130">
        <f t="shared" si="155"/>
        <v>94</v>
      </c>
      <c r="D1130" s="18">
        <f t="shared" si="161"/>
        <v>4.8430044130652451E-6</v>
      </c>
      <c r="E1130" s="18">
        <f t="shared" si="158"/>
        <v>7.6510218176661033E-3</v>
      </c>
      <c r="F1130" s="18">
        <f t="shared" si="153"/>
        <v>3.9911559840629354E-8</v>
      </c>
      <c r="H1130">
        <f t="shared" si="159"/>
        <v>1123</v>
      </c>
      <c r="I1130" s="22">
        <f t="shared" si="160"/>
        <v>1779.5222123997091</v>
      </c>
      <c r="J1130" s="18">
        <f t="shared" si="156"/>
        <v>4.8356348593435416E-6</v>
      </c>
    </row>
    <row r="1131" spans="1:10" x14ac:dyDescent="0.3">
      <c r="A1131">
        <f t="shared" si="157"/>
        <v>1124</v>
      </c>
      <c r="B1131">
        <f t="shared" si="154"/>
        <v>1123</v>
      </c>
      <c r="C1131">
        <f t="shared" si="155"/>
        <v>94</v>
      </c>
      <c r="D1131" s="18">
        <f t="shared" si="161"/>
        <v>4.8356348593435416E-6</v>
      </c>
      <c r="E1131" s="18">
        <f t="shared" si="158"/>
        <v>7.6461861828067594E-3</v>
      </c>
      <c r="F1131" s="18">
        <f t="shared" si="153"/>
        <v>3.9310115079906778E-8</v>
      </c>
      <c r="H1131">
        <f t="shared" si="159"/>
        <v>1124</v>
      </c>
      <c r="I1131" s="22">
        <f t="shared" si="160"/>
        <v>1779.5222134538649</v>
      </c>
      <c r="J1131" s="18">
        <f t="shared" si="156"/>
        <v>4.8282830604454275E-6</v>
      </c>
    </row>
    <row r="1132" spans="1:10" x14ac:dyDescent="0.3">
      <c r="A1132">
        <f t="shared" si="157"/>
        <v>1125</v>
      </c>
      <c r="B1132">
        <f t="shared" si="154"/>
        <v>1124</v>
      </c>
      <c r="C1132">
        <f t="shared" si="155"/>
        <v>94</v>
      </c>
      <c r="D1132" s="18">
        <f t="shared" si="161"/>
        <v>4.8282830604454275E-6</v>
      </c>
      <c r="E1132" s="18">
        <f t="shared" si="158"/>
        <v>7.6413578997463144E-3</v>
      </c>
      <c r="F1132" s="18">
        <f t="shared" si="153"/>
        <v>3.8717733753478556E-8</v>
      </c>
      <c r="H1132">
        <f t="shared" si="159"/>
        <v>1125</v>
      </c>
      <c r="I1132" s="22">
        <f t="shared" si="160"/>
        <v>1779.5222144921352</v>
      </c>
      <c r="J1132" s="18">
        <f t="shared" si="156"/>
        <v>4.8209489578659399E-6</v>
      </c>
    </row>
    <row r="1133" spans="1:10" x14ac:dyDescent="0.3">
      <c r="A1133">
        <f t="shared" si="157"/>
        <v>1126</v>
      </c>
      <c r="B1133">
        <f t="shared" si="154"/>
        <v>1125</v>
      </c>
      <c r="C1133">
        <f t="shared" si="155"/>
        <v>94</v>
      </c>
      <c r="D1133" s="18">
        <f t="shared" si="161"/>
        <v>4.8209489578659399E-6</v>
      </c>
      <c r="E1133" s="18">
        <f t="shared" si="158"/>
        <v>7.6365369507884482E-3</v>
      </c>
      <c r="F1133" s="18">
        <f t="shared" si="153"/>
        <v>3.8134279280487101E-8</v>
      </c>
      <c r="H1133">
        <f t="shared" si="159"/>
        <v>1126</v>
      </c>
      <c r="I1133" s="22">
        <f t="shared" si="160"/>
        <v>1779.5222155147592</v>
      </c>
      <c r="J1133" s="18">
        <f t="shared" si="156"/>
        <v>4.8136324933446382E-6</v>
      </c>
    </row>
    <row r="1134" spans="1:10" x14ac:dyDescent="0.3">
      <c r="A1134">
        <f t="shared" si="157"/>
        <v>1127</v>
      </c>
      <c r="B1134">
        <f t="shared" si="154"/>
        <v>1126</v>
      </c>
      <c r="C1134">
        <f t="shared" si="155"/>
        <v>94</v>
      </c>
      <c r="D1134" s="18">
        <f t="shared" si="161"/>
        <v>4.8136324933446382E-6</v>
      </c>
      <c r="E1134" s="18">
        <f t="shared" si="158"/>
        <v>7.6317233182951038E-3</v>
      </c>
      <c r="F1134" s="18">
        <f t="shared" si="153"/>
        <v>3.7559617138271558E-8</v>
      </c>
      <c r="H1134">
        <f t="shared" si="159"/>
        <v>1127</v>
      </c>
      <c r="I1134" s="22">
        <f t="shared" si="160"/>
        <v>1779.522216521973</v>
      </c>
      <c r="J1134" s="18">
        <f t="shared" si="156"/>
        <v>4.8063336088643666E-6</v>
      </c>
    </row>
    <row r="1135" spans="1:10" x14ac:dyDescent="0.3">
      <c r="A1135">
        <f t="shared" si="157"/>
        <v>1128</v>
      </c>
      <c r="B1135">
        <f t="shared" si="154"/>
        <v>1127</v>
      </c>
      <c r="C1135">
        <f t="shared" si="155"/>
        <v>94</v>
      </c>
      <c r="D1135" s="18">
        <f t="shared" si="161"/>
        <v>4.8063336088643666E-6</v>
      </c>
      <c r="E1135" s="18">
        <f t="shared" si="158"/>
        <v>7.6269169846862397E-3</v>
      </c>
      <c r="F1135" s="18">
        <f t="shared" si="153"/>
        <v>3.6993614831351862E-8</v>
      </c>
      <c r="H1135">
        <f t="shared" si="159"/>
        <v>1128</v>
      </c>
      <c r="I1135" s="22">
        <f t="shared" si="160"/>
        <v>1779.5222175140086</v>
      </c>
      <c r="J1135" s="18">
        <f t="shared" si="156"/>
        <v>4.7990522466500259E-6</v>
      </c>
    </row>
    <row r="1136" spans="1:10" x14ac:dyDescent="0.3">
      <c r="A1136">
        <f t="shared" si="157"/>
        <v>1129</v>
      </c>
      <c r="B1136">
        <f t="shared" si="154"/>
        <v>1128</v>
      </c>
      <c r="C1136">
        <f t="shared" si="155"/>
        <v>95</v>
      </c>
      <c r="D1136" s="18">
        <f t="shared" si="161"/>
        <v>4.7990522466500259E-6</v>
      </c>
      <c r="E1136" s="18">
        <f t="shared" si="158"/>
        <v>7.6221179324395894E-3</v>
      </c>
      <c r="F1136" s="18">
        <f t="shared" si="153"/>
        <v>3.6436141860880392E-8</v>
      </c>
      <c r="H1136">
        <f t="shared" si="159"/>
        <v>1129</v>
      </c>
      <c r="I1136" s="22">
        <f t="shared" si="160"/>
        <v>1779.5222184910947</v>
      </c>
      <c r="J1136" s="18">
        <f t="shared" si="156"/>
        <v>4.7917883491673479E-6</v>
      </c>
    </row>
    <row r="1137" spans="1:10" x14ac:dyDescent="0.3">
      <c r="A1137">
        <f t="shared" si="157"/>
        <v>1130</v>
      </c>
      <c r="B1137">
        <f t="shared" si="154"/>
        <v>1129</v>
      </c>
      <c r="C1137">
        <f t="shared" si="155"/>
        <v>95</v>
      </c>
      <c r="D1137" s="18">
        <f t="shared" si="161"/>
        <v>4.7917883491673479E-6</v>
      </c>
      <c r="E1137" s="18">
        <f t="shared" si="158"/>
        <v>7.6173261440904217E-3</v>
      </c>
      <c r="F1137" s="18">
        <f t="shared" si="153"/>
        <v>3.588706969455371E-8</v>
      </c>
      <c r="H1137">
        <f t="shared" si="159"/>
        <v>1130</v>
      </c>
      <c r="I1137" s="22">
        <f t="shared" si="160"/>
        <v>1779.5222194534567</v>
      </c>
      <c r="J1137" s="18">
        <f t="shared" si="156"/>
        <v>4.7845418591216805E-6</v>
      </c>
    </row>
    <row r="1138" spans="1:10" x14ac:dyDescent="0.3">
      <c r="A1138">
        <f t="shared" si="157"/>
        <v>1131</v>
      </c>
      <c r="B1138">
        <f t="shared" si="154"/>
        <v>1130</v>
      </c>
      <c r="C1138">
        <f t="shared" si="155"/>
        <v>95</v>
      </c>
      <c r="D1138" s="18">
        <f t="shared" si="161"/>
        <v>4.7845418591216805E-6</v>
      </c>
      <c r="E1138" s="18">
        <f t="shared" si="158"/>
        <v>7.6125416022313E-3</v>
      </c>
      <c r="F1138" s="18">
        <f t="shared" si="153"/>
        <v>3.5346271736977958E-8</v>
      </c>
      <c r="H1138">
        <f t="shared" si="159"/>
        <v>1131</v>
      </c>
      <c r="I1138" s="22">
        <f t="shared" si="160"/>
        <v>1779.5222204013164</v>
      </c>
      <c r="J1138" s="18">
        <f t="shared" si="156"/>
        <v>4.7773127194567778E-6</v>
      </c>
    </row>
    <row r="1139" spans="1:10" x14ac:dyDescent="0.3">
      <c r="A1139">
        <f t="shared" si="157"/>
        <v>1132</v>
      </c>
      <c r="B1139">
        <f t="shared" si="154"/>
        <v>1131</v>
      </c>
      <c r="C1139">
        <f t="shared" si="155"/>
        <v>95</v>
      </c>
      <c r="D1139" s="18">
        <f t="shared" si="161"/>
        <v>4.7773127194567778E-6</v>
      </c>
      <c r="E1139" s="18">
        <f t="shared" si="158"/>
        <v>7.6077642895118428E-3</v>
      </c>
      <c r="F1139" s="18">
        <f t="shared" si="153"/>
        <v>3.4813623300480596E-8</v>
      </c>
      <c r="H1139">
        <f t="shared" si="159"/>
        <v>1132</v>
      </c>
      <c r="I1139" s="22">
        <f t="shared" si="160"/>
        <v>1779.5222213348925</v>
      </c>
      <c r="J1139" s="18">
        <f t="shared" si="156"/>
        <v>4.7701008733536011E-6</v>
      </c>
    </row>
    <row r="1140" spans="1:10" x14ac:dyDescent="0.3">
      <c r="A1140">
        <f t="shared" si="157"/>
        <v>1133</v>
      </c>
      <c r="B1140">
        <f t="shared" si="154"/>
        <v>1132</v>
      </c>
      <c r="C1140">
        <f t="shared" si="155"/>
        <v>95</v>
      </c>
      <c r="D1140" s="18">
        <f t="shared" si="161"/>
        <v>4.7701008733536011E-6</v>
      </c>
      <c r="E1140" s="18">
        <f t="shared" si="158"/>
        <v>7.6029941886384894E-3</v>
      </c>
      <c r="F1140" s="18">
        <f t="shared" si="153"/>
        <v>3.4289001576362246E-8</v>
      </c>
      <c r="H1140">
        <f t="shared" si="159"/>
        <v>1133</v>
      </c>
      <c r="I1140" s="22">
        <f t="shared" si="160"/>
        <v>1779.5222222544</v>
      </c>
      <c r="J1140" s="18">
        <f t="shared" si="156"/>
        <v>4.7629062642291212E-6</v>
      </c>
    </row>
    <row r="1141" spans="1:10" x14ac:dyDescent="0.3">
      <c r="A1141">
        <f t="shared" si="157"/>
        <v>1134</v>
      </c>
      <c r="B1141">
        <f t="shared" si="154"/>
        <v>1133</v>
      </c>
      <c r="C1141">
        <f t="shared" si="155"/>
        <v>95</v>
      </c>
      <c r="D1141" s="18">
        <f t="shared" si="161"/>
        <v>4.7629062642291212E-6</v>
      </c>
      <c r="E1141" s="18">
        <f t="shared" si="158"/>
        <v>7.5982312823742607E-3</v>
      </c>
      <c r="F1141" s="18">
        <f t="shared" si="153"/>
        <v>3.3772285606581556E-8</v>
      </c>
      <c r="H1141">
        <f t="shared" si="159"/>
        <v>1134</v>
      </c>
      <c r="I1141" s="22">
        <f t="shared" si="160"/>
        <v>1779.5222231600512</v>
      </c>
      <c r="J1141" s="18">
        <f t="shared" si="156"/>
        <v>4.7557288357351345E-6</v>
      </c>
    </row>
    <row r="1142" spans="1:10" x14ac:dyDescent="0.3">
      <c r="A1142">
        <f t="shared" si="157"/>
        <v>1135</v>
      </c>
      <c r="B1142">
        <f t="shared" si="154"/>
        <v>1134</v>
      </c>
      <c r="C1142">
        <f t="shared" si="155"/>
        <v>95</v>
      </c>
      <c r="D1142" s="18">
        <f t="shared" si="161"/>
        <v>4.7557288357351345E-6</v>
      </c>
      <c r="E1142" s="18">
        <f t="shared" si="158"/>
        <v>7.5934755535385255E-3</v>
      </c>
      <c r="F1142" s="18">
        <f t="shared" si="153"/>
        <v>3.3263356255866795E-8</v>
      </c>
      <c r="H1142">
        <f t="shared" si="159"/>
        <v>1135</v>
      </c>
      <c r="I1142" s="22">
        <f t="shared" si="160"/>
        <v>1779.5222240520548</v>
      </c>
      <c r="J1142" s="18">
        <f t="shared" si="156"/>
        <v>4.7485685317570798E-6</v>
      </c>
    </row>
    <row r="1143" spans="1:10" x14ac:dyDescent="0.3">
      <c r="A1143">
        <f t="shared" si="157"/>
        <v>1136</v>
      </c>
      <c r="B1143">
        <f t="shared" si="154"/>
        <v>1135</v>
      </c>
      <c r="C1143">
        <f t="shared" si="155"/>
        <v>95</v>
      </c>
      <c r="D1143" s="18">
        <f t="shared" si="161"/>
        <v>4.7485685317570798E-6</v>
      </c>
      <c r="E1143" s="18">
        <f t="shared" si="158"/>
        <v>7.5887269850067685E-3</v>
      </c>
      <c r="F1143" s="18">
        <f t="shared" si="153"/>
        <v>3.2762096184247794E-8</v>
      </c>
      <c r="H1143">
        <f t="shared" si="159"/>
        <v>1136</v>
      </c>
      <c r="I1143" s="22">
        <f t="shared" si="160"/>
        <v>1779.5222249306162</v>
      </c>
      <c r="J1143" s="18">
        <f t="shared" si="156"/>
        <v>4.7414252964128662E-6</v>
      </c>
    </row>
    <row r="1144" spans="1:10" x14ac:dyDescent="0.3">
      <c r="A1144">
        <f t="shared" si="157"/>
        <v>1137</v>
      </c>
      <c r="B1144">
        <f t="shared" si="154"/>
        <v>1136</v>
      </c>
      <c r="C1144">
        <f t="shared" si="155"/>
        <v>95</v>
      </c>
      <c r="D1144" s="18">
        <f t="shared" si="161"/>
        <v>4.7414252964128662E-6</v>
      </c>
      <c r="E1144" s="18">
        <f t="shared" si="158"/>
        <v>7.5839855597103559E-3</v>
      </c>
      <c r="F1144" s="18">
        <f t="shared" si="153"/>
        <v>3.2268389820001767E-8</v>
      </c>
      <c r="H1144">
        <f t="shared" si="159"/>
        <v>1137</v>
      </c>
      <c r="I1144" s="22">
        <f t="shared" si="160"/>
        <v>1779.5222257959383</v>
      </c>
      <c r="J1144" s="18">
        <f t="shared" si="156"/>
        <v>4.734299074051705E-6</v>
      </c>
    </row>
    <row r="1145" spans="1:10" x14ac:dyDescent="0.3">
      <c r="A1145">
        <f t="shared" si="157"/>
        <v>1138</v>
      </c>
      <c r="B1145">
        <f t="shared" si="154"/>
        <v>1137</v>
      </c>
      <c r="C1145">
        <f t="shared" si="155"/>
        <v>95</v>
      </c>
      <c r="D1145" s="18">
        <f t="shared" si="161"/>
        <v>4.734299074051705E-6</v>
      </c>
      <c r="E1145" s="18">
        <f t="shared" si="158"/>
        <v>7.5792512606363046E-3</v>
      </c>
      <c r="F1145" s="18">
        <f t="shared" si="153"/>
        <v>3.1782123333006764E-8</v>
      </c>
      <c r="H1145">
        <f t="shared" si="159"/>
        <v>1138</v>
      </c>
      <c r="I1145" s="22">
        <f t="shared" si="160"/>
        <v>1779.5222266482203</v>
      </c>
      <c r="J1145" s="18">
        <f t="shared" si="156"/>
        <v>4.7271898092529529E-6</v>
      </c>
    </row>
    <row r="1146" spans="1:10" x14ac:dyDescent="0.3">
      <c r="A1146">
        <f t="shared" si="157"/>
        <v>1139</v>
      </c>
      <c r="B1146">
        <f t="shared" si="154"/>
        <v>1138</v>
      </c>
      <c r="C1146">
        <f t="shared" si="155"/>
        <v>95</v>
      </c>
      <c r="D1146" s="18">
        <f t="shared" si="161"/>
        <v>4.7271898092529529E-6</v>
      </c>
      <c r="E1146" s="18">
        <f t="shared" si="158"/>
        <v>7.5745240708270517E-3</v>
      </c>
      <c r="F1146" s="18">
        <f t="shared" si="153"/>
        <v>3.1303184608496761E-8</v>
      </c>
      <c r="H1146">
        <f t="shared" si="159"/>
        <v>1139</v>
      </c>
      <c r="I1146" s="22">
        <f t="shared" si="160"/>
        <v>1779.5222274876592</v>
      </c>
      <c r="J1146" s="18">
        <f t="shared" si="156"/>
        <v>4.7200974468249561E-6</v>
      </c>
    </row>
    <row r="1147" spans="1:10" x14ac:dyDescent="0.3">
      <c r="A1147">
        <f t="shared" si="157"/>
        <v>1140</v>
      </c>
      <c r="B1147">
        <f t="shared" si="154"/>
        <v>1139</v>
      </c>
      <c r="C1147">
        <f t="shared" si="155"/>
        <v>95</v>
      </c>
      <c r="D1147" s="18">
        <f t="shared" si="161"/>
        <v>4.7200974468249561E-6</v>
      </c>
      <c r="E1147" s="18">
        <f t="shared" si="158"/>
        <v>7.5698039733802271E-3</v>
      </c>
      <c r="F1147" s="18">
        <f t="shared" si="153"/>
        <v>3.0831463221212215E-8</v>
      </c>
      <c r="H1147">
        <f t="shared" si="159"/>
        <v>1140</v>
      </c>
      <c r="I1147" s="22">
        <f t="shared" si="160"/>
        <v>1779.5222283144481</v>
      </c>
      <c r="J1147" s="18">
        <f t="shared" si="156"/>
        <v>4.7130219318039068E-6</v>
      </c>
    </row>
    <row r="1148" spans="1:10" x14ac:dyDescent="0.3">
      <c r="A1148">
        <f t="shared" si="157"/>
        <v>1141</v>
      </c>
      <c r="B1148">
        <f t="shared" si="154"/>
        <v>1140</v>
      </c>
      <c r="C1148">
        <f t="shared" si="155"/>
        <v>96</v>
      </c>
      <c r="D1148" s="18">
        <f t="shared" si="161"/>
        <v>4.7130219318039068E-6</v>
      </c>
      <c r="E1148" s="18">
        <f t="shared" si="158"/>
        <v>7.5650909514484235E-3</v>
      </c>
      <c r="F1148" s="18">
        <f t="shared" si="153"/>
        <v>3.0366850409940132E-8</v>
      </c>
      <c r="H1148">
        <f t="shared" si="159"/>
        <v>1141</v>
      </c>
      <c r="I1148" s="22">
        <f t="shared" si="160"/>
        <v>1779.5222291287776</v>
      </c>
      <c r="J1148" s="18">
        <f t="shared" si="156"/>
        <v>4.7059632094527029E-6</v>
      </c>
    </row>
    <row r="1149" spans="1:10" x14ac:dyDescent="0.3">
      <c r="A1149">
        <f t="shared" si="157"/>
        <v>1142</v>
      </c>
      <c r="B1149">
        <f t="shared" si="154"/>
        <v>1141</v>
      </c>
      <c r="C1149">
        <f t="shared" si="155"/>
        <v>96</v>
      </c>
      <c r="D1149" s="18">
        <f t="shared" si="161"/>
        <v>4.7059632094527029E-6</v>
      </c>
      <c r="E1149" s="18">
        <f t="shared" si="158"/>
        <v>7.5603849882389705E-3</v>
      </c>
      <c r="F1149" s="18">
        <f t="shared" si="153"/>
        <v>2.9909239052437825E-8</v>
      </c>
      <c r="H1149">
        <f t="shared" si="159"/>
        <v>1142</v>
      </c>
      <c r="I1149" s="22">
        <f t="shared" si="160"/>
        <v>1779.5222299308357</v>
      </c>
      <c r="J1149" s="18">
        <f t="shared" si="156"/>
        <v>4.6989212252598158E-6</v>
      </c>
    </row>
    <row r="1150" spans="1:10" x14ac:dyDescent="0.3">
      <c r="A1150">
        <f t="shared" si="157"/>
        <v>1143</v>
      </c>
      <c r="B1150">
        <f t="shared" si="154"/>
        <v>1142</v>
      </c>
      <c r="C1150">
        <f t="shared" si="155"/>
        <v>96</v>
      </c>
      <c r="D1150" s="18">
        <f t="shared" si="161"/>
        <v>4.6989212252598158E-6</v>
      </c>
      <c r="E1150" s="18">
        <f t="shared" si="158"/>
        <v>7.5556860670137104E-3</v>
      </c>
      <c r="F1150" s="18">
        <f t="shared" si="153"/>
        <v>2.9458523640734595E-8</v>
      </c>
      <c r="H1150">
        <f t="shared" si="159"/>
        <v>1143</v>
      </c>
      <c r="I1150" s="22">
        <f t="shared" si="160"/>
        <v>1779.5222307208073</v>
      </c>
      <c r="J1150" s="18">
        <f t="shared" si="156"/>
        <v>4.6918959249381626E-6</v>
      </c>
    </row>
    <row r="1151" spans="1:10" x14ac:dyDescent="0.3">
      <c r="A1151">
        <f t="shared" si="157"/>
        <v>1144</v>
      </c>
      <c r="B1151">
        <f t="shared" si="154"/>
        <v>1143</v>
      </c>
      <c r="C1151">
        <f t="shared" si="155"/>
        <v>96</v>
      </c>
      <c r="D1151" s="18">
        <f t="shared" si="161"/>
        <v>4.6918959249381626E-6</v>
      </c>
      <c r="E1151" s="18">
        <f t="shared" si="158"/>
        <v>7.5509941710887726E-3</v>
      </c>
      <c r="F1151" s="18">
        <f t="shared" si="153"/>
        <v>2.9014600256805461E-8</v>
      </c>
      <c r="H1151">
        <f t="shared" si="159"/>
        <v>1144</v>
      </c>
      <c r="I1151" s="22">
        <f t="shared" si="160"/>
        <v>1779.5222314988744</v>
      </c>
      <c r="J1151" s="18">
        <f t="shared" si="156"/>
        <v>4.6848872544239895E-6</v>
      </c>
    </row>
    <row r="1152" spans="1:10" x14ac:dyDescent="0.3">
      <c r="A1152">
        <f t="shared" si="157"/>
        <v>1145</v>
      </c>
      <c r="B1152">
        <f t="shared" si="154"/>
        <v>1144</v>
      </c>
      <c r="C1152">
        <f t="shared" si="155"/>
        <v>96</v>
      </c>
      <c r="D1152" s="18">
        <f t="shared" si="161"/>
        <v>4.6848872544239895E-6</v>
      </c>
      <c r="E1152" s="18">
        <f t="shared" si="158"/>
        <v>7.5463092838343486E-3</v>
      </c>
      <c r="F1152" s="18">
        <f t="shared" si="153"/>
        <v>2.8577366548611708E-8</v>
      </c>
      <c r="H1152">
        <f t="shared" si="159"/>
        <v>1145</v>
      </c>
      <c r="I1152" s="22">
        <f t="shared" si="160"/>
        <v>1779.5222322652164</v>
      </c>
      <c r="J1152" s="18">
        <f t="shared" si="156"/>
        <v>4.6778951598757563E-6</v>
      </c>
    </row>
    <row r="1153" spans="1:10" x14ac:dyDescent="0.3">
      <c r="A1153">
        <f t="shared" si="157"/>
        <v>1146</v>
      </c>
      <c r="B1153">
        <f t="shared" si="154"/>
        <v>1145</v>
      </c>
      <c r="C1153">
        <f t="shared" si="155"/>
        <v>96</v>
      </c>
      <c r="D1153" s="18">
        <f t="shared" si="161"/>
        <v>4.6778951598757563E-6</v>
      </c>
      <c r="E1153" s="18">
        <f t="shared" si="158"/>
        <v>7.5416313886744728E-3</v>
      </c>
      <c r="F1153" s="18">
        <f t="shared" si="153"/>
        <v>2.8146721706502212E-8</v>
      </c>
      <c r="H1153">
        <f t="shared" si="159"/>
        <v>1146</v>
      </c>
      <c r="I1153" s="22">
        <f t="shared" si="160"/>
        <v>1779.5222330200102</v>
      </c>
      <c r="J1153" s="18">
        <f t="shared" si="156"/>
        <v>4.6709195876730334E-6</v>
      </c>
    </row>
    <row r="1154" spans="1:10" x14ac:dyDescent="0.3">
      <c r="A1154">
        <f t="shared" si="157"/>
        <v>1147</v>
      </c>
      <c r="B1154">
        <f t="shared" si="154"/>
        <v>1146</v>
      </c>
      <c r="C1154">
        <f t="shared" si="155"/>
        <v>96</v>
      </c>
      <c r="D1154" s="18">
        <f t="shared" si="161"/>
        <v>4.6709195876730334E-6</v>
      </c>
      <c r="E1154" s="18">
        <f t="shared" si="158"/>
        <v>7.5369604690867995E-3</v>
      </c>
      <c r="F1154" s="18">
        <f t="shared" si="153"/>
        <v>2.7722566439970664E-8</v>
      </c>
      <c r="H1154">
        <f t="shared" si="159"/>
        <v>1147</v>
      </c>
      <c r="I1154" s="22">
        <f t="shared" si="160"/>
        <v>1779.5222337634295</v>
      </c>
      <c r="J1154" s="18">
        <f t="shared" si="156"/>
        <v>4.6639604844153993E-6</v>
      </c>
    </row>
    <row r="1155" spans="1:10" x14ac:dyDescent="0.3">
      <c r="A1155">
        <f t="shared" si="157"/>
        <v>1148</v>
      </c>
      <c r="B1155">
        <f t="shared" si="154"/>
        <v>1147</v>
      </c>
      <c r="C1155">
        <f t="shared" si="155"/>
        <v>96</v>
      </c>
      <c r="D1155" s="18">
        <f t="shared" si="161"/>
        <v>4.6639604844153993E-6</v>
      </c>
      <c r="E1155" s="18">
        <f t="shared" si="158"/>
        <v>7.5322965086023841E-3</v>
      </c>
      <c r="F1155" s="18">
        <f t="shared" si="153"/>
        <v>2.7304802954762791E-8</v>
      </c>
      <c r="H1155">
        <f t="shared" si="159"/>
        <v>1148</v>
      </c>
      <c r="I1155" s="22">
        <f t="shared" si="160"/>
        <v>1779.522234495646</v>
      </c>
      <c r="J1155" s="18">
        <f t="shared" si="156"/>
        <v>4.6570177969213468E-6</v>
      </c>
    </row>
    <row r="1156" spans="1:10" x14ac:dyDescent="0.3">
      <c r="A1156">
        <f t="shared" si="157"/>
        <v>1149</v>
      </c>
      <c r="B1156">
        <f t="shared" si="154"/>
        <v>1148</v>
      </c>
      <c r="C1156">
        <f t="shared" si="155"/>
        <v>96</v>
      </c>
      <c r="D1156" s="18">
        <f t="shared" si="161"/>
        <v>4.6570177969213468E-6</v>
      </c>
      <c r="E1156" s="18">
        <f t="shared" si="158"/>
        <v>7.5276394908054631E-3</v>
      </c>
      <c r="F1156" s="18">
        <f t="shared" si="153"/>
        <v>2.689333493032876E-8</v>
      </c>
      <c r="H1156">
        <f t="shared" si="159"/>
        <v>1149</v>
      </c>
      <c r="I1156" s="22">
        <f t="shared" si="160"/>
        <v>1779.5222352168284</v>
      </c>
      <c r="J1156" s="18">
        <f t="shared" si="156"/>
        <v>4.6500914722271981E-6</v>
      </c>
    </row>
    <row r="1157" spans="1:10" x14ac:dyDescent="0.3">
      <c r="A1157">
        <f t="shared" si="157"/>
        <v>1150</v>
      </c>
      <c r="B1157">
        <f t="shared" si="154"/>
        <v>1149</v>
      </c>
      <c r="C1157">
        <f t="shared" si="155"/>
        <v>96</v>
      </c>
      <c r="D1157" s="18">
        <f t="shared" si="161"/>
        <v>4.6500914722271981E-6</v>
      </c>
      <c r="E1157" s="18">
        <f t="shared" si="158"/>
        <v>7.5229893993332356E-3</v>
      </c>
      <c r="F1157" s="18">
        <f t="shared" si="153"/>
        <v>2.648806749761525E-8</v>
      </c>
      <c r="H1157">
        <f t="shared" si="159"/>
        <v>1150</v>
      </c>
      <c r="I1157" s="22">
        <f t="shared" si="160"/>
        <v>1779.5222359271431</v>
      </c>
      <c r="J1157" s="18">
        <f t="shared" si="156"/>
        <v>4.6431814575860238E-6</v>
      </c>
    </row>
    <row r="1158" spans="1:10" x14ac:dyDescent="0.3">
      <c r="A1158">
        <f t="shared" si="157"/>
        <v>1151</v>
      </c>
      <c r="B1158">
        <f t="shared" si="154"/>
        <v>1150</v>
      </c>
      <c r="C1158">
        <f t="shared" si="155"/>
        <v>96</v>
      </c>
      <c r="D1158" s="18">
        <f t="shared" si="161"/>
        <v>4.6431814575860238E-6</v>
      </c>
      <c r="E1158" s="18">
        <f t="shared" si="158"/>
        <v>7.5183462178756493E-3</v>
      </c>
      <c r="F1158" s="18">
        <f t="shared" si="153"/>
        <v>2.6088907217192204E-8</v>
      </c>
      <c r="H1158">
        <f t="shared" si="159"/>
        <v>1151</v>
      </c>
      <c r="I1158" s="22">
        <f t="shared" si="160"/>
        <v>1779.5222366267537</v>
      </c>
      <c r="J1158" s="18">
        <f t="shared" si="156"/>
        <v>4.6362877004665668E-6</v>
      </c>
    </row>
    <row r="1159" spans="1:10" x14ac:dyDescent="0.3">
      <c r="A1159">
        <f t="shared" si="157"/>
        <v>1152</v>
      </c>
      <c r="B1159">
        <f t="shared" si="154"/>
        <v>1151</v>
      </c>
      <c r="C1159">
        <f t="shared" si="155"/>
        <v>96</v>
      </c>
      <c r="D1159" s="18">
        <f t="shared" si="161"/>
        <v>4.6362877004665668E-6</v>
      </c>
      <c r="E1159" s="18">
        <f t="shared" si="158"/>
        <v>7.5137099301751829E-3</v>
      </c>
      <c r="F1159" s="18">
        <f t="shared" si="153"/>
        <v>2.5695762057709252E-8</v>
      </c>
      <c r="H1159">
        <f t="shared" si="159"/>
        <v>1152</v>
      </c>
      <c r="I1159" s="22">
        <f t="shared" si="160"/>
        <v>1779.5222373158215</v>
      </c>
      <c r="J1159" s="18">
        <f t="shared" si="156"/>
        <v>4.6294101485521749E-6</v>
      </c>
    </row>
    <row r="1160" spans="1:10" x14ac:dyDescent="0.3">
      <c r="A1160">
        <f t="shared" si="157"/>
        <v>1153</v>
      </c>
      <c r="B1160">
        <f t="shared" si="154"/>
        <v>1152</v>
      </c>
      <c r="C1160">
        <f t="shared" si="155"/>
        <v>97</v>
      </c>
      <c r="D1160" s="18">
        <f t="shared" si="161"/>
        <v>4.6294101485521749E-6</v>
      </c>
      <c r="E1160" s="18">
        <f t="shared" si="158"/>
        <v>7.5090805200266307E-3</v>
      </c>
      <c r="F1160" s="18">
        <f t="shared" ref="F1160:F1207" si="162">1/(1+$F$5)^B1160</f>
        <v>2.5308541374676697E-8</v>
      </c>
      <c r="H1160">
        <f t="shared" si="159"/>
        <v>1153</v>
      </c>
      <c r="I1160" s="22">
        <f t="shared" si="160"/>
        <v>1779.5222379945055</v>
      </c>
      <c r="J1160" s="18">
        <f t="shared" si="156"/>
        <v>4.6225487497397409E-6</v>
      </c>
    </row>
    <row r="1161" spans="1:10" x14ac:dyDescent="0.3">
      <c r="A1161">
        <f t="shared" si="157"/>
        <v>1154</v>
      </c>
      <c r="B1161">
        <f t="shared" ref="B1161:B1207" si="163">A1161-1</f>
        <v>1153</v>
      </c>
      <c r="C1161">
        <f t="shared" ref="C1161:C1207" si="164">INT(B1161/12)+1</f>
        <v>97</v>
      </c>
      <c r="D1161" s="18">
        <f t="shared" si="161"/>
        <v>4.6225487497397409E-6</v>
      </c>
      <c r="E1161" s="18">
        <f t="shared" si="158"/>
        <v>7.5044579712768913E-3</v>
      </c>
      <c r="F1161" s="18">
        <f t="shared" si="162"/>
        <v>2.4927155889566328E-8</v>
      </c>
      <c r="H1161">
        <f t="shared" si="159"/>
        <v>1154</v>
      </c>
      <c r="I1161" s="22">
        <f t="shared" si="160"/>
        <v>1779.5222386629621</v>
      </c>
      <c r="J1161" s="18">
        <f t="shared" ref="J1161:J1207" si="165">D1162</f>
        <v>4.6157034521386431E-6</v>
      </c>
    </row>
    <row r="1162" spans="1:10" x14ac:dyDescent="0.3">
      <c r="A1162">
        <f t="shared" ref="A1162:A1207" si="166">A1161+1</f>
        <v>1155</v>
      </c>
      <c r="B1162">
        <f t="shared" si="163"/>
        <v>1154</v>
      </c>
      <c r="C1162">
        <f t="shared" si="164"/>
        <v>97</v>
      </c>
      <c r="D1162" s="18">
        <f t="shared" si="161"/>
        <v>4.6157034521386431E-6</v>
      </c>
      <c r="E1162" s="18">
        <f t="shared" ref="E1162:E1207" si="167">E1161-D1162</f>
        <v>7.4998422678247524E-3</v>
      </c>
      <c r="F1162" s="18">
        <f t="shared" si="162"/>
        <v>2.4551517669227155E-8</v>
      </c>
      <c r="H1162">
        <f t="shared" ref="H1162:H1207" si="168">H1161+1</f>
        <v>1155</v>
      </c>
      <c r="I1162" s="22">
        <f t="shared" ref="I1162:I1207" si="169">I1161+$F$4*F1162</f>
        <v>1779.5222393213453</v>
      </c>
      <c r="J1162" s="18">
        <f t="shared" si="165"/>
        <v>4.608874204069699E-6</v>
      </c>
    </row>
    <row r="1163" spans="1:10" x14ac:dyDescent="0.3">
      <c r="A1163">
        <f t="shared" si="166"/>
        <v>1156</v>
      </c>
      <c r="B1163">
        <f t="shared" si="163"/>
        <v>1155</v>
      </c>
      <c r="C1163">
        <f t="shared" si="164"/>
        <v>97</v>
      </c>
      <c r="D1163" s="18">
        <f t="shared" ref="D1163:D1207" si="170">($B$2+B1163-2)/($B$1+$B$2+B1163-1)*D1162</f>
        <v>4.608874204069699E-6</v>
      </c>
      <c r="E1163" s="18">
        <f t="shared" si="167"/>
        <v>7.4952333936206825E-3</v>
      </c>
      <c r="F1163" s="18">
        <f t="shared" si="162"/>
        <v>2.4181540105611297E-8</v>
      </c>
      <c r="H1163">
        <f t="shared" si="168"/>
        <v>1156</v>
      </c>
      <c r="I1163" s="22">
        <f t="shared" si="169"/>
        <v>1779.5222399698071</v>
      </c>
      <c r="J1163" s="18">
        <f t="shared" si="165"/>
        <v>4.6020609540641204E-6</v>
      </c>
    </row>
    <row r="1164" spans="1:10" x14ac:dyDescent="0.3">
      <c r="A1164">
        <f t="shared" si="166"/>
        <v>1157</v>
      </c>
      <c r="B1164">
        <f t="shared" si="163"/>
        <v>1156</v>
      </c>
      <c r="C1164">
        <f t="shared" si="164"/>
        <v>97</v>
      </c>
      <c r="D1164" s="18">
        <f t="shared" si="170"/>
        <v>4.6020609540641204E-6</v>
      </c>
      <c r="E1164" s="18">
        <f t="shared" si="167"/>
        <v>7.4906313326666184E-3</v>
      </c>
      <c r="F1164" s="18">
        <f t="shared" si="162"/>
        <v>2.3817137895805473E-8</v>
      </c>
      <c r="H1164">
        <f t="shared" si="168"/>
        <v>1157</v>
      </c>
      <c r="I1164" s="22">
        <f t="shared" si="169"/>
        <v>1779.522240608497</v>
      </c>
      <c r="J1164" s="18">
        <f t="shared" si="165"/>
        <v>4.5952636508624751E-6</v>
      </c>
    </row>
    <row r="1165" spans="1:10" x14ac:dyDescent="0.3">
      <c r="A1165">
        <f t="shared" si="166"/>
        <v>1158</v>
      </c>
      <c r="B1165">
        <f t="shared" si="163"/>
        <v>1157</v>
      </c>
      <c r="C1165">
        <f t="shared" si="164"/>
        <v>97</v>
      </c>
      <c r="D1165" s="18">
        <f t="shared" si="170"/>
        <v>4.5952636508624751E-6</v>
      </c>
      <c r="E1165" s="18">
        <f t="shared" si="167"/>
        <v>7.4860360690157555E-3</v>
      </c>
      <c r="F1165" s="18">
        <f t="shared" si="162"/>
        <v>2.3458227022363314E-8</v>
      </c>
      <c r="H1165">
        <f t="shared" si="168"/>
        <v>1158</v>
      </c>
      <c r="I1165" s="22">
        <f t="shared" si="169"/>
        <v>1779.5222412375622</v>
      </c>
      <c r="J1165" s="18">
        <f t="shared" si="165"/>
        <v>4.5884822434136581E-6</v>
      </c>
    </row>
    <row r="1166" spans="1:10" x14ac:dyDescent="0.3">
      <c r="A1166">
        <f t="shared" si="166"/>
        <v>1159</v>
      </c>
      <c r="B1166">
        <f t="shared" si="163"/>
        <v>1158</v>
      </c>
      <c r="C1166">
        <f t="shared" si="164"/>
        <v>97</v>
      </c>
      <c r="D1166" s="18">
        <f t="shared" si="170"/>
        <v>4.5884822434136581E-6</v>
      </c>
      <c r="E1166" s="18">
        <f t="shared" si="167"/>
        <v>7.4814475867723421E-3</v>
      </c>
      <c r="F1166" s="18">
        <f t="shared" si="162"/>
        <v>2.3104724733934122E-8</v>
      </c>
      <c r="H1166">
        <f t="shared" si="168"/>
        <v>1159</v>
      </c>
      <c r="I1166" s="22">
        <f t="shared" si="169"/>
        <v>1779.5222418571477</v>
      </c>
      <c r="J1166" s="18">
        <f t="shared" si="165"/>
        <v>4.5817166808738619E-6</v>
      </c>
    </row>
    <row r="1167" spans="1:10" x14ac:dyDescent="0.3">
      <c r="A1167">
        <f t="shared" si="166"/>
        <v>1160</v>
      </c>
      <c r="B1167">
        <f t="shared" si="163"/>
        <v>1159</v>
      </c>
      <c r="C1167">
        <f t="shared" si="164"/>
        <v>97</v>
      </c>
      <c r="D1167" s="18">
        <f t="shared" si="170"/>
        <v>4.5817166808738619E-6</v>
      </c>
      <c r="E1167" s="18">
        <f t="shared" si="167"/>
        <v>7.4768658700914686E-3</v>
      </c>
      <c r="F1167" s="18">
        <f t="shared" si="162"/>
        <v>2.2756549526183516E-8</v>
      </c>
      <c r="H1167">
        <f t="shared" si="168"/>
        <v>1160</v>
      </c>
      <c r="I1167" s="22">
        <f t="shared" si="169"/>
        <v>1779.5222424673964</v>
      </c>
      <c r="J1167" s="18">
        <f t="shared" si="165"/>
        <v>4.5749669126055604E-6</v>
      </c>
    </row>
    <row r="1168" spans="1:10" x14ac:dyDescent="0.3">
      <c r="A1168">
        <f t="shared" si="166"/>
        <v>1161</v>
      </c>
      <c r="B1168">
        <f t="shared" si="163"/>
        <v>1160</v>
      </c>
      <c r="C1168">
        <f t="shared" si="164"/>
        <v>97</v>
      </c>
      <c r="D1168" s="18">
        <f t="shared" si="170"/>
        <v>4.5749669126055604E-6</v>
      </c>
      <c r="E1168" s="18">
        <f t="shared" si="167"/>
        <v>7.4722909031788628E-3</v>
      </c>
      <c r="F1168" s="18">
        <f t="shared" si="162"/>
        <v>2.2413621123001591E-8</v>
      </c>
      <c r="H1168">
        <f t="shared" si="168"/>
        <v>1161</v>
      </c>
      <c r="I1168" s="22">
        <f t="shared" si="169"/>
        <v>1779.5222430684489</v>
      </c>
      <c r="J1168" s="18">
        <f t="shared" si="165"/>
        <v>4.5682328881764942E-6</v>
      </c>
    </row>
    <row r="1169" spans="1:10" x14ac:dyDescent="0.3">
      <c r="A1169">
        <f t="shared" si="166"/>
        <v>1162</v>
      </c>
      <c r="B1169">
        <f t="shared" si="163"/>
        <v>1161</v>
      </c>
      <c r="C1169">
        <f t="shared" si="164"/>
        <v>97</v>
      </c>
      <c r="D1169" s="18">
        <f t="shared" si="170"/>
        <v>4.5682328881764942E-6</v>
      </c>
      <c r="E1169" s="18">
        <f t="shared" si="167"/>
        <v>7.4677226702906862E-3</v>
      </c>
      <c r="F1169" s="18">
        <f t="shared" si="162"/>
        <v>2.2075860457994272E-8</v>
      </c>
      <c r="H1169">
        <f t="shared" si="168"/>
        <v>1162</v>
      </c>
      <c r="I1169" s="22">
        <f t="shared" si="169"/>
        <v>1779.522243660444</v>
      </c>
      <c r="J1169" s="18">
        <f t="shared" si="165"/>
        <v>4.561514557358663E-6</v>
      </c>
    </row>
    <row r="1170" spans="1:10" x14ac:dyDescent="0.3">
      <c r="A1170">
        <f t="shared" si="166"/>
        <v>1163</v>
      </c>
      <c r="B1170">
        <f t="shared" si="163"/>
        <v>1162</v>
      </c>
      <c r="C1170">
        <f t="shared" si="164"/>
        <v>97</v>
      </c>
      <c r="D1170" s="18">
        <f t="shared" si="170"/>
        <v>4.561514557358663E-6</v>
      </c>
      <c r="E1170" s="18">
        <f t="shared" si="167"/>
        <v>7.4631611557333275E-3</v>
      </c>
      <c r="F1170" s="18">
        <f t="shared" si="162"/>
        <v>2.1743189656253598E-8</v>
      </c>
      <c r="H1170">
        <f t="shared" si="168"/>
        <v>1163</v>
      </c>
      <c r="I1170" s="22">
        <f t="shared" si="169"/>
        <v>1779.5222442435181</v>
      </c>
      <c r="J1170" s="18">
        <f t="shared" si="165"/>
        <v>4.5548118701273218E-6</v>
      </c>
    </row>
    <row r="1171" spans="1:10" x14ac:dyDescent="0.3">
      <c r="A1171">
        <f t="shared" si="166"/>
        <v>1164</v>
      </c>
      <c r="B1171">
        <f t="shared" si="163"/>
        <v>1163</v>
      </c>
      <c r="C1171">
        <f t="shared" si="164"/>
        <v>97</v>
      </c>
      <c r="D1171" s="18">
        <f t="shared" si="170"/>
        <v>4.5548118701273218E-6</v>
      </c>
      <c r="E1171" s="18">
        <f t="shared" si="167"/>
        <v>7.4586063438632005E-3</v>
      </c>
      <c r="F1171" s="18">
        <f t="shared" si="162"/>
        <v>2.1415532016402632E-8</v>
      </c>
      <c r="H1171">
        <f t="shared" si="168"/>
        <v>1164</v>
      </c>
      <c r="I1171" s="22">
        <f t="shared" si="169"/>
        <v>1779.5222448178056</v>
      </c>
      <c r="J1171" s="18">
        <f t="shared" si="165"/>
        <v>4.5481247766599875E-6</v>
      </c>
    </row>
    <row r="1172" spans="1:10" x14ac:dyDescent="0.3">
      <c r="A1172">
        <f t="shared" si="166"/>
        <v>1165</v>
      </c>
      <c r="B1172">
        <f t="shared" si="163"/>
        <v>1164</v>
      </c>
      <c r="C1172">
        <f t="shared" si="164"/>
        <v>98</v>
      </c>
      <c r="D1172" s="18">
        <f t="shared" si="170"/>
        <v>4.5481247766599875E-6</v>
      </c>
      <c r="E1172" s="18">
        <f t="shared" si="167"/>
        <v>7.4540582190865401E-3</v>
      </c>
      <c r="F1172" s="18">
        <f t="shared" si="162"/>
        <v>2.1092811992911091E-8</v>
      </c>
      <c r="H1172">
        <f t="shared" si="168"/>
        <v>1165</v>
      </c>
      <c r="I1172" s="22">
        <f t="shared" si="169"/>
        <v>1779.5222453834388</v>
      </c>
      <c r="J1172" s="18">
        <f t="shared" si="165"/>
        <v>4.5414532273354457E-6</v>
      </c>
    </row>
    <row r="1173" spans="1:10" x14ac:dyDescent="0.3">
      <c r="A1173">
        <f t="shared" si="166"/>
        <v>1166</v>
      </c>
      <c r="B1173">
        <f t="shared" si="163"/>
        <v>1165</v>
      </c>
      <c r="C1173">
        <f t="shared" si="164"/>
        <v>98</v>
      </c>
      <c r="D1173" s="18">
        <f t="shared" si="170"/>
        <v>4.5414532273354457E-6</v>
      </c>
      <c r="E1173" s="18">
        <f t="shared" si="167"/>
        <v>7.4495167658592048E-3</v>
      </c>
      <c r="F1173" s="18">
        <f t="shared" si="162"/>
        <v>2.0774955178677323E-8</v>
      </c>
      <c r="H1173">
        <f t="shared" si="168"/>
        <v>1166</v>
      </c>
      <c r="I1173" s="22">
        <f t="shared" si="169"/>
        <v>1779.5222459405484</v>
      </c>
      <c r="J1173" s="18">
        <f t="shared" si="165"/>
        <v>4.534797172732767E-6</v>
      </c>
    </row>
    <row r="1174" spans="1:10" x14ac:dyDescent="0.3">
      <c r="A1174">
        <f t="shared" si="166"/>
        <v>1167</v>
      </c>
      <c r="B1174">
        <f t="shared" si="163"/>
        <v>1166</v>
      </c>
      <c r="C1174">
        <f t="shared" si="164"/>
        <v>98</v>
      </c>
      <c r="D1174" s="18">
        <f t="shared" si="170"/>
        <v>4.534797172732767E-6</v>
      </c>
      <c r="E1174" s="18">
        <f t="shared" si="167"/>
        <v>7.444981968686472E-3</v>
      </c>
      <c r="F1174" s="18">
        <f t="shared" si="162"/>
        <v>2.0461888287872871E-8</v>
      </c>
      <c r="H1174">
        <f t="shared" si="168"/>
        <v>1167</v>
      </c>
      <c r="I1174" s="22">
        <f t="shared" si="169"/>
        <v>1779.5222464892624</v>
      </c>
      <c r="J1174" s="18">
        <f t="shared" si="165"/>
        <v>4.5281565636303291E-6</v>
      </c>
    </row>
    <row r="1175" spans="1:10" x14ac:dyDescent="0.3">
      <c r="A1175">
        <f t="shared" si="166"/>
        <v>1168</v>
      </c>
      <c r="B1175">
        <f t="shared" si="163"/>
        <v>1167</v>
      </c>
      <c r="C1175">
        <f t="shared" si="164"/>
        <v>98</v>
      </c>
      <c r="D1175" s="18">
        <f t="shared" si="170"/>
        <v>4.5281565636303291E-6</v>
      </c>
      <c r="E1175" s="18">
        <f t="shared" si="167"/>
        <v>7.4404538121228417E-3</v>
      </c>
      <c r="F1175" s="18">
        <f t="shared" si="162"/>
        <v>2.0153539139045476E-8</v>
      </c>
      <c r="H1175">
        <f t="shared" si="168"/>
        <v>1168</v>
      </c>
      <c r="I1175" s="22">
        <f t="shared" si="169"/>
        <v>1779.5222470297078</v>
      </c>
      <c r="J1175" s="18">
        <f t="shared" si="165"/>
        <v>4.5215313510048405E-6</v>
      </c>
    </row>
    <row r="1176" spans="1:10" x14ac:dyDescent="0.3">
      <c r="A1176">
        <f t="shared" si="166"/>
        <v>1169</v>
      </c>
      <c r="B1176">
        <f t="shared" si="163"/>
        <v>1168</v>
      </c>
      <c r="C1176">
        <f t="shared" si="164"/>
        <v>98</v>
      </c>
      <c r="D1176" s="18">
        <f t="shared" si="170"/>
        <v>4.5215313510048405E-6</v>
      </c>
      <c r="E1176" s="18">
        <f t="shared" si="167"/>
        <v>7.4359322807718365E-3</v>
      </c>
      <c r="F1176" s="18">
        <f t="shared" si="162"/>
        <v>1.9849836638476783E-8</v>
      </c>
      <c r="H1176">
        <f t="shared" si="168"/>
        <v>1169</v>
      </c>
      <c r="I1176" s="22">
        <f t="shared" si="169"/>
        <v>1779.5222475620089</v>
      </c>
      <c r="J1176" s="18">
        <f t="shared" si="165"/>
        <v>4.5149214860303746E-6</v>
      </c>
    </row>
    <row r="1177" spans="1:10" x14ac:dyDescent="0.3">
      <c r="A1177">
        <f t="shared" si="166"/>
        <v>1170</v>
      </c>
      <c r="B1177">
        <f t="shared" si="163"/>
        <v>1169</v>
      </c>
      <c r="C1177">
        <f t="shared" si="164"/>
        <v>98</v>
      </c>
      <c r="D1177" s="18">
        <f t="shared" si="170"/>
        <v>4.5149214860303746E-6</v>
      </c>
      <c r="E1177" s="18">
        <f t="shared" si="167"/>
        <v>7.431417359285806E-3</v>
      </c>
      <c r="F1177" s="18">
        <f t="shared" si="162"/>
        <v>1.9550710763790779E-8</v>
      </c>
      <c r="H1177">
        <f t="shared" si="168"/>
        <v>1170</v>
      </c>
      <c r="I1177" s="22">
        <f t="shared" si="169"/>
        <v>1779.5222480862885</v>
      </c>
      <c r="J1177" s="18">
        <f t="shared" si="165"/>
        <v>4.508326920077406E-6</v>
      </c>
    </row>
    <row r="1178" spans="1:10" x14ac:dyDescent="0.3">
      <c r="A1178">
        <f t="shared" si="166"/>
        <v>1171</v>
      </c>
      <c r="B1178">
        <f t="shared" si="163"/>
        <v>1170</v>
      </c>
      <c r="C1178">
        <f t="shared" si="164"/>
        <v>98</v>
      </c>
      <c r="D1178" s="18">
        <f t="shared" si="170"/>
        <v>4.508326920077406E-6</v>
      </c>
      <c r="E1178" s="18">
        <f t="shared" si="167"/>
        <v>7.4269090323657288E-3</v>
      </c>
      <c r="F1178" s="18">
        <f t="shared" si="162"/>
        <v>1.9256092547809294E-8</v>
      </c>
      <c r="H1178">
        <f t="shared" si="168"/>
        <v>1171</v>
      </c>
      <c r="I1178" s="22">
        <f t="shared" si="169"/>
        <v>1779.5222486026676</v>
      </c>
      <c r="J1178" s="18">
        <f t="shared" si="165"/>
        <v>4.5017476047118557E-6</v>
      </c>
    </row>
    <row r="1179" spans="1:10" x14ac:dyDescent="0.3">
      <c r="A1179">
        <f t="shared" si="166"/>
        <v>1172</v>
      </c>
      <c r="B1179">
        <f t="shared" si="163"/>
        <v>1171</v>
      </c>
      <c r="C1179">
        <f t="shared" si="164"/>
        <v>98</v>
      </c>
      <c r="D1179" s="18">
        <f t="shared" si="170"/>
        <v>4.5017476047118557E-6</v>
      </c>
      <c r="E1179" s="18">
        <f t="shared" si="167"/>
        <v>7.4224072847610166E-3</v>
      </c>
      <c r="F1179" s="18">
        <f t="shared" si="162"/>
        <v>1.8965914062650737E-8</v>
      </c>
      <c r="H1179">
        <f t="shared" si="168"/>
        <v>1172</v>
      </c>
      <c r="I1179" s="22">
        <f t="shared" si="169"/>
        <v>1779.5222491112652</v>
      </c>
      <c r="J1179" s="18">
        <f t="shared" si="165"/>
        <v>4.495183491694136E-6</v>
      </c>
    </row>
    <row r="1180" spans="1:10" x14ac:dyDescent="0.3">
      <c r="A1180">
        <f t="shared" si="166"/>
        <v>1173</v>
      </c>
      <c r="B1180">
        <f t="shared" si="163"/>
        <v>1172</v>
      </c>
      <c r="C1180">
        <f t="shared" si="164"/>
        <v>98</v>
      </c>
      <c r="D1180" s="18">
        <f t="shared" si="170"/>
        <v>4.495183491694136E-6</v>
      </c>
      <c r="E1180" s="18">
        <f t="shared" si="167"/>
        <v>7.4179121012693224E-3</v>
      </c>
      <c r="F1180" s="18">
        <f t="shared" si="162"/>
        <v>1.8680108404068492E-8</v>
      </c>
      <c r="H1180">
        <f t="shared" si="168"/>
        <v>1173</v>
      </c>
      <c r="I1180" s="22">
        <f t="shared" si="169"/>
        <v>1779.5222496121985</v>
      </c>
      <c r="J1180" s="18">
        <f t="shared" si="165"/>
        <v>4.4886345329782079E-6</v>
      </c>
    </row>
    <row r="1181" spans="1:10" x14ac:dyDescent="0.3">
      <c r="A1181">
        <f t="shared" si="166"/>
        <v>1174</v>
      </c>
      <c r="B1181">
        <f t="shared" si="163"/>
        <v>1173</v>
      </c>
      <c r="C1181">
        <f t="shared" si="164"/>
        <v>98</v>
      </c>
      <c r="D1181" s="18">
        <f t="shared" si="170"/>
        <v>4.4886345329782079E-6</v>
      </c>
      <c r="E1181" s="18">
        <f t="shared" si="167"/>
        <v>7.4134234667363446E-3</v>
      </c>
      <c r="F1181" s="18">
        <f t="shared" si="162"/>
        <v>1.8398609676025299E-8</v>
      </c>
      <c r="H1181">
        <f t="shared" si="168"/>
        <v>1174</v>
      </c>
      <c r="I1181" s="22">
        <f t="shared" si="169"/>
        <v>1779.522250105583</v>
      </c>
      <c r="J1181" s="18">
        <f t="shared" si="165"/>
        <v>4.4821006807106401E-6</v>
      </c>
    </row>
    <row r="1182" spans="1:10" x14ac:dyDescent="0.3">
      <c r="A1182">
        <f t="shared" si="166"/>
        <v>1175</v>
      </c>
      <c r="B1182">
        <f t="shared" si="163"/>
        <v>1174</v>
      </c>
      <c r="C1182">
        <f t="shared" si="164"/>
        <v>98</v>
      </c>
      <c r="D1182" s="18">
        <f t="shared" si="170"/>
        <v>4.4821006807106401E-6</v>
      </c>
      <c r="E1182" s="18">
        <f t="shared" si="167"/>
        <v>7.4089413660556342E-3</v>
      </c>
      <c r="F1182" s="18">
        <f t="shared" si="162"/>
        <v>1.8121352975500152E-8</v>
      </c>
      <c r="H1182">
        <f t="shared" si="168"/>
        <v>1175</v>
      </c>
      <c r="I1182" s="22">
        <f t="shared" si="169"/>
        <v>1779.5222505915324</v>
      </c>
      <c r="J1182" s="18">
        <f t="shared" si="165"/>
        <v>4.4755818872296705E-6</v>
      </c>
    </row>
    <row r="1183" spans="1:10" x14ac:dyDescent="0.3">
      <c r="A1183">
        <f t="shared" si="166"/>
        <v>1176</v>
      </c>
      <c r="B1183">
        <f t="shared" si="163"/>
        <v>1175</v>
      </c>
      <c r="C1183">
        <f t="shared" si="164"/>
        <v>98</v>
      </c>
      <c r="D1183" s="18">
        <f t="shared" si="170"/>
        <v>4.4755818872296705E-6</v>
      </c>
      <c r="E1183" s="18">
        <f t="shared" si="167"/>
        <v>7.4044657841684045E-3</v>
      </c>
      <c r="F1183" s="18">
        <f t="shared" si="162"/>
        <v>1.7848274377524031E-8</v>
      </c>
      <c r="H1183">
        <f t="shared" si="168"/>
        <v>1176</v>
      </c>
      <c r="I1183" s="22">
        <f t="shared" si="169"/>
        <v>1779.5222510701587</v>
      </c>
      <c r="J1183" s="18">
        <f t="shared" si="165"/>
        <v>4.4690781050642803E-6</v>
      </c>
    </row>
    <row r="1184" spans="1:10" x14ac:dyDescent="0.3">
      <c r="A1184">
        <f t="shared" si="166"/>
        <v>1177</v>
      </c>
      <c r="B1184">
        <f t="shared" si="163"/>
        <v>1176</v>
      </c>
      <c r="C1184">
        <f t="shared" si="164"/>
        <v>99</v>
      </c>
      <c r="D1184" s="18">
        <f t="shared" si="170"/>
        <v>4.4690781050642803E-6</v>
      </c>
      <c r="E1184" s="18">
        <f t="shared" si="167"/>
        <v>7.3999967060633404E-3</v>
      </c>
      <c r="F1184" s="18">
        <f t="shared" si="162"/>
        <v>1.7579310920441284E-8</v>
      </c>
      <c r="H1184">
        <f t="shared" si="168"/>
        <v>1177</v>
      </c>
      <c r="I1184" s="22">
        <f t="shared" si="169"/>
        <v>1779.5222515415726</v>
      </c>
      <c r="J1184" s="18">
        <f t="shared" si="165"/>
        <v>4.4625892869332683E-6</v>
      </c>
    </row>
    <row r="1185" spans="1:10" x14ac:dyDescent="0.3">
      <c r="A1185">
        <f t="shared" si="166"/>
        <v>1178</v>
      </c>
      <c r="B1185">
        <f t="shared" si="163"/>
        <v>1177</v>
      </c>
      <c r="C1185">
        <f t="shared" si="164"/>
        <v>99</v>
      </c>
      <c r="D1185" s="18">
        <f t="shared" si="170"/>
        <v>4.4625892869332683E-6</v>
      </c>
      <c r="E1185" s="18">
        <f t="shared" si="167"/>
        <v>7.3955341167764067E-3</v>
      </c>
      <c r="F1185" s="18">
        <f t="shared" si="162"/>
        <v>1.7314400591392965E-8</v>
      </c>
      <c r="H1185">
        <f t="shared" si="168"/>
        <v>1178</v>
      </c>
      <c r="I1185" s="22">
        <f t="shared" si="169"/>
        <v>1779.5222520058826</v>
      </c>
      <c r="J1185" s="18">
        <f t="shared" si="165"/>
        <v>4.4561153857443283E-6</v>
      </c>
    </row>
    <row r="1186" spans="1:10" x14ac:dyDescent="0.3">
      <c r="A1186">
        <f t="shared" si="166"/>
        <v>1179</v>
      </c>
      <c r="B1186">
        <f t="shared" si="163"/>
        <v>1178</v>
      </c>
      <c r="C1186">
        <f t="shared" si="164"/>
        <v>99</v>
      </c>
      <c r="D1186" s="18">
        <f t="shared" si="170"/>
        <v>4.4561153857443283E-6</v>
      </c>
      <c r="E1186" s="18">
        <f t="shared" si="167"/>
        <v>7.3910780013906625E-3</v>
      </c>
      <c r="F1186" s="18">
        <f t="shared" si="162"/>
        <v>1.705348231201907E-8</v>
      </c>
      <c r="H1186">
        <f t="shared" si="168"/>
        <v>1179</v>
      </c>
      <c r="I1186" s="22">
        <f t="shared" si="169"/>
        <v>1779.5222524631956</v>
      </c>
      <c r="J1186" s="18">
        <f t="shared" si="165"/>
        <v>4.4496563545931414E-6</v>
      </c>
    </row>
    <row r="1187" spans="1:10" x14ac:dyDescent="0.3">
      <c r="A1187">
        <f t="shared" si="166"/>
        <v>1180</v>
      </c>
      <c r="B1187">
        <f t="shared" si="163"/>
        <v>1179</v>
      </c>
      <c r="C1187">
        <f t="shared" si="164"/>
        <v>99</v>
      </c>
      <c r="D1187" s="18">
        <f t="shared" si="170"/>
        <v>4.4496563545931414E-6</v>
      </c>
      <c r="E1187" s="18">
        <f t="shared" si="167"/>
        <v>7.3866283450360693E-3</v>
      </c>
      <c r="F1187" s="18">
        <f t="shared" si="162"/>
        <v>1.6796495924376117E-8</v>
      </c>
      <c r="H1187">
        <f t="shared" si="168"/>
        <v>1180</v>
      </c>
      <c r="I1187" s="22">
        <f t="shared" si="169"/>
        <v>1779.5222529136172</v>
      </c>
      <c r="J1187" s="18">
        <f t="shared" si="165"/>
        <v>4.44321214676246E-6</v>
      </c>
    </row>
    <row r="1188" spans="1:10" x14ac:dyDescent="0.3">
      <c r="A1188">
        <f t="shared" si="166"/>
        <v>1181</v>
      </c>
      <c r="B1188">
        <f t="shared" si="163"/>
        <v>1180</v>
      </c>
      <c r="C1188">
        <f t="shared" si="164"/>
        <v>99</v>
      </c>
      <c r="D1188" s="18">
        <f t="shared" si="170"/>
        <v>4.44321214676246E-6</v>
      </c>
      <c r="E1188" s="18">
        <f t="shared" si="167"/>
        <v>7.3821851328893066E-3</v>
      </c>
      <c r="F1188" s="18">
        <f t="shared" si="162"/>
        <v>1.6543382177066991E-8</v>
      </c>
      <c r="H1188">
        <f t="shared" si="168"/>
        <v>1181</v>
      </c>
      <c r="I1188" s="22">
        <f t="shared" si="169"/>
        <v>1779.5222533572512</v>
      </c>
      <c r="J1188" s="18">
        <f t="shared" si="165"/>
        <v>4.4367827157212093E-6</v>
      </c>
    </row>
    <row r="1189" spans="1:10" x14ac:dyDescent="0.3">
      <c r="A1189">
        <f t="shared" si="166"/>
        <v>1182</v>
      </c>
      <c r="B1189">
        <f t="shared" si="163"/>
        <v>1181</v>
      </c>
      <c r="C1189">
        <f t="shared" si="164"/>
        <v>99</v>
      </c>
      <c r="D1189" s="18">
        <f t="shared" si="170"/>
        <v>4.4367827157212093E-6</v>
      </c>
      <c r="E1189" s="18">
        <f t="shared" si="167"/>
        <v>7.3777483501735854E-3</v>
      </c>
      <c r="F1189" s="18">
        <f t="shared" si="162"/>
        <v>1.6294082711579816E-8</v>
      </c>
      <c r="H1189">
        <f t="shared" si="168"/>
        <v>1182</v>
      </c>
      <c r="I1189" s="22">
        <f t="shared" si="169"/>
        <v>1779.5222537941997</v>
      </c>
      <c r="J1189" s="18">
        <f t="shared" si="165"/>
        <v>4.430368015123586E-6</v>
      </c>
    </row>
    <row r="1190" spans="1:10" x14ac:dyDescent="0.3">
      <c r="A1190">
        <f t="shared" si="166"/>
        <v>1183</v>
      </c>
      <c r="B1190">
        <f t="shared" si="163"/>
        <v>1182</v>
      </c>
      <c r="C1190">
        <f t="shared" si="164"/>
        <v>99</v>
      </c>
      <c r="D1190" s="18">
        <f t="shared" si="170"/>
        <v>4.430368015123586E-6</v>
      </c>
      <c r="E1190" s="18">
        <f t="shared" si="167"/>
        <v>7.3733179821584621E-3</v>
      </c>
      <c r="F1190" s="18">
        <f t="shared" si="162"/>
        <v>1.6048540048832676E-8</v>
      </c>
      <c r="H1190">
        <f t="shared" si="168"/>
        <v>1183</v>
      </c>
      <c r="I1190" s="22">
        <f t="shared" si="169"/>
        <v>1779.5222542245638</v>
      </c>
      <c r="J1190" s="18">
        <f t="shared" si="165"/>
        <v>4.4239679988081656E-6</v>
      </c>
    </row>
    <row r="1191" spans="1:10" x14ac:dyDescent="0.3">
      <c r="A1191">
        <f t="shared" si="166"/>
        <v>1184</v>
      </c>
      <c r="B1191">
        <f t="shared" si="163"/>
        <v>1183</v>
      </c>
      <c r="C1191">
        <f t="shared" si="164"/>
        <v>99</v>
      </c>
      <c r="D1191" s="18">
        <f t="shared" si="170"/>
        <v>4.4239679988081656E-6</v>
      </c>
      <c r="E1191" s="18">
        <f t="shared" si="167"/>
        <v>7.3688940141596543E-3</v>
      </c>
      <c r="F1191" s="18">
        <f t="shared" si="162"/>
        <v>1.5806697575921083E-8</v>
      </c>
      <c r="H1191">
        <f t="shared" si="168"/>
        <v>1184</v>
      </c>
      <c r="I1191" s="22">
        <f t="shared" si="169"/>
        <v>1779.5222546484424</v>
      </c>
      <c r="J1191" s="18">
        <f t="shared" si="165"/>
        <v>4.4175826207970139E-6</v>
      </c>
    </row>
    <row r="1192" spans="1:10" x14ac:dyDescent="0.3">
      <c r="A1192">
        <f t="shared" si="166"/>
        <v>1185</v>
      </c>
      <c r="B1192">
        <f t="shared" si="163"/>
        <v>1184</v>
      </c>
      <c r="C1192">
        <f t="shared" si="164"/>
        <v>99</v>
      </c>
      <c r="D1192" s="18">
        <f t="shared" si="170"/>
        <v>4.4175826207970139E-6</v>
      </c>
      <c r="E1192" s="18">
        <f t="shared" si="167"/>
        <v>7.3644764315388576E-3</v>
      </c>
      <c r="F1192" s="18">
        <f t="shared" si="162"/>
        <v>1.5568499533065188E-8</v>
      </c>
      <c r="H1192">
        <f t="shared" si="168"/>
        <v>1185</v>
      </c>
      <c r="I1192" s="22">
        <f t="shared" si="169"/>
        <v>1779.5222550659335</v>
      </c>
      <c r="J1192" s="18">
        <f t="shared" si="165"/>
        <v>4.4112118352948031E-6</v>
      </c>
    </row>
    <row r="1193" spans="1:10" x14ac:dyDescent="0.3">
      <c r="A1193">
        <f t="shared" si="166"/>
        <v>1186</v>
      </c>
      <c r="B1193">
        <f t="shared" si="163"/>
        <v>1185</v>
      </c>
      <c r="C1193">
        <f t="shared" si="164"/>
        <v>99</v>
      </c>
      <c r="D1193" s="18">
        <f t="shared" si="170"/>
        <v>4.4112118352948031E-6</v>
      </c>
      <c r="E1193" s="18">
        <f t="shared" si="167"/>
        <v>7.3600652197035625E-3</v>
      </c>
      <c r="F1193" s="18">
        <f t="shared" si="162"/>
        <v>1.5333891000753656E-8</v>
      </c>
      <c r="H1193">
        <f t="shared" si="168"/>
        <v>1186</v>
      </c>
      <c r="I1193" s="22">
        <f t="shared" si="169"/>
        <v>1779.5222554771333</v>
      </c>
      <c r="J1193" s="18">
        <f t="shared" si="165"/>
        <v>4.4048555966879341E-6</v>
      </c>
    </row>
    <row r="1194" spans="1:10" x14ac:dyDescent="0.3">
      <c r="A1194">
        <f t="shared" si="166"/>
        <v>1187</v>
      </c>
      <c r="B1194">
        <f t="shared" si="163"/>
        <v>1186</v>
      </c>
      <c r="C1194">
        <f t="shared" si="164"/>
        <v>99</v>
      </c>
      <c r="D1194" s="18">
        <f t="shared" si="170"/>
        <v>4.4048555966879341E-6</v>
      </c>
      <c r="E1194" s="18">
        <f t="shared" si="167"/>
        <v>7.3556603641068748E-3</v>
      </c>
      <c r="F1194" s="18">
        <f t="shared" si="162"/>
        <v>1.5102817887081308E-8</v>
      </c>
      <c r="H1194">
        <f t="shared" si="168"/>
        <v>1187</v>
      </c>
      <c r="I1194" s="22">
        <f t="shared" si="169"/>
        <v>1779.5222558821365</v>
      </c>
      <c r="J1194" s="18">
        <f t="shared" si="165"/>
        <v>4.398513859543662E-6</v>
      </c>
    </row>
    <row r="1195" spans="1:10" x14ac:dyDescent="0.3">
      <c r="A1195">
        <f t="shared" si="166"/>
        <v>1188</v>
      </c>
      <c r="B1195">
        <f t="shared" si="163"/>
        <v>1187</v>
      </c>
      <c r="C1195">
        <f t="shared" si="164"/>
        <v>99</v>
      </c>
      <c r="D1195" s="18">
        <f t="shared" si="170"/>
        <v>4.398513859543662E-6</v>
      </c>
      <c r="E1195" s="18">
        <f t="shared" si="167"/>
        <v>7.3512618502473313E-3</v>
      </c>
      <c r="F1195" s="18">
        <f t="shared" si="162"/>
        <v>1.4875226915277563E-8</v>
      </c>
      <c r="H1195">
        <f t="shared" si="168"/>
        <v>1188</v>
      </c>
      <c r="I1195" s="22">
        <f t="shared" si="169"/>
        <v>1779.5222562810366</v>
      </c>
      <c r="J1195" s="18">
        <f t="shared" si="165"/>
        <v>4.3921865786092287E-6</v>
      </c>
    </row>
    <row r="1196" spans="1:10" x14ac:dyDescent="0.3">
      <c r="A1196">
        <f t="shared" si="166"/>
        <v>1189</v>
      </c>
      <c r="B1196">
        <f t="shared" si="163"/>
        <v>1188</v>
      </c>
      <c r="C1196">
        <f t="shared" si="164"/>
        <v>100</v>
      </c>
      <c r="D1196" s="18">
        <f t="shared" si="170"/>
        <v>4.3921865786092287E-6</v>
      </c>
      <c r="E1196" s="18">
        <f t="shared" si="167"/>
        <v>7.3468696636687222E-3</v>
      </c>
      <c r="F1196" s="18">
        <f t="shared" si="162"/>
        <v>1.4651065611422793E-8</v>
      </c>
      <c r="H1196">
        <f t="shared" si="168"/>
        <v>1189</v>
      </c>
      <c r="I1196" s="22">
        <f t="shared" si="169"/>
        <v>1779.5222566739253</v>
      </c>
      <c r="J1196" s="18">
        <f t="shared" si="165"/>
        <v>4.3858737088109982E-6</v>
      </c>
    </row>
    <row r="1197" spans="1:10" x14ac:dyDescent="0.3">
      <c r="A1197">
        <f t="shared" si="166"/>
        <v>1190</v>
      </c>
      <c r="B1197">
        <f t="shared" si="163"/>
        <v>1189</v>
      </c>
      <c r="C1197">
        <f t="shared" si="164"/>
        <v>100</v>
      </c>
      <c r="D1197" s="18">
        <f t="shared" si="170"/>
        <v>4.3858737088109982E-6</v>
      </c>
      <c r="E1197" s="18">
        <f t="shared" si="167"/>
        <v>7.3424837899599112E-3</v>
      </c>
      <c r="F1197" s="18">
        <f t="shared" si="162"/>
        <v>1.443028229234984E-8</v>
      </c>
      <c r="H1197">
        <f t="shared" si="168"/>
        <v>1190</v>
      </c>
      <c r="I1197" s="22">
        <f t="shared" si="169"/>
        <v>1779.5222570608935</v>
      </c>
      <c r="J1197" s="18">
        <f t="shared" si="165"/>
        <v>4.3795752052535984E-6</v>
      </c>
    </row>
    <row r="1198" spans="1:10" x14ac:dyDescent="0.3">
      <c r="A1198">
        <f t="shared" si="166"/>
        <v>1191</v>
      </c>
      <c r="B1198">
        <f t="shared" si="163"/>
        <v>1190</v>
      </c>
      <c r="C1198">
        <f t="shared" si="164"/>
        <v>100</v>
      </c>
      <c r="D1198" s="18">
        <f t="shared" si="170"/>
        <v>4.3795752052535984E-6</v>
      </c>
      <c r="E1198" s="18">
        <f t="shared" si="167"/>
        <v>7.3381042147546574E-3</v>
      </c>
      <c r="F1198" s="18">
        <f t="shared" si="162"/>
        <v>1.4212826053727806E-8</v>
      </c>
      <c r="H1198">
        <f t="shared" si="168"/>
        <v>1191</v>
      </c>
      <c r="I1198" s="22">
        <f t="shared" si="169"/>
        <v>1779.5222574420302</v>
      </c>
      <c r="J1198" s="18">
        <f t="shared" si="165"/>
        <v>4.3732910232190667E-6</v>
      </c>
    </row>
    <row r="1199" spans="1:10" x14ac:dyDescent="0.3">
      <c r="A1199">
        <f t="shared" si="166"/>
        <v>1192</v>
      </c>
      <c r="B1199">
        <f t="shared" si="163"/>
        <v>1191</v>
      </c>
      <c r="C1199">
        <f t="shared" si="164"/>
        <v>100</v>
      </c>
      <c r="D1199" s="18">
        <f t="shared" si="170"/>
        <v>4.3732910232190667E-6</v>
      </c>
      <c r="E1199" s="18">
        <f t="shared" si="167"/>
        <v>7.3337309237314387E-3</v>
      </c>
      <c r="F1199" s="18">
        <f t="shared" si="162"/>
        <v>1.3998646758325425E-8</v>
      </c>
      <c r="H1199">
        <f t="shared" si="168"/>
        <v>1192</v>
      </c>
      <c r="I1199" s="22">
        <f t="shared" si="169"/>
        <v>1779.5222578174235</v>
      </c>
      <c r="J1199" s="18">
        <f t="shared" si="165"/>
        <v>4.3670211181660003E-6</v>
      </c>
    </row>
    <row r="1200" spans="1:10" x14ac:dyDescent="0.3">
      <c r="A1200">
        <f t="shared" si="166"/>
        <v>1193</v>
      </c>
      <c r="B1200">
        <f t="shared" si="163"/>
        <v>1192</v>
      </c>
      <c r="C1200">
        <f t="shared" si="164"/>
        <v>100</v>
      </c>
      <c r="D1200" s="18">
        <f t="shared" si="170"/>
        <v>4.3670211181660003E-6</v>
      </c>
      <c r="E1200" s="18">
        <f t="shared" si="167"/>
        <v>7.3293639026132725E-3</v>
      </c>
      <c r="F1200" s="18">
        <f t="shared" si="162"/>
        <v>1.3787695024451321E-8</v>
      </c>
      <c r="H1200">
        <f t="shared" si="168"/>
        <v>1193</v>
      </c>
      <c r="I1200" s="22">
        <f t="shared" si="169"/>
        <v>1779.5222581871599</v>
      </c>
      <c r="J1200" s="18">
        <f t="shared" si="165"/>
        <v>4.3607654457287132E-6</v>
      </c>
    </row>
    <row r="1201" spans="1:10" x14ac:dyDescent="0.3">
      <c r="A1201">
        <f t="shared" si="166"/>
        <v>1194</v>
      </c>
      <c r="B1201">
        <f t="shared" si="163"/>
        <v>1193</v>
      </c>
      <c r="C1201">
        <f t="shared" si="164"/>
        <v>100</v>
      </c>
      <c r="D1201" s="18">
        <f t="shared" si="170"/>
        <v>4.3607654457287132E-6</v>
      </c>
      <c r="E1201" s="18">
        <f t="shared" si="167"/>
        <v>7.3250031371675439E-3</v>
      </c>
      <c r="F1201" s="18">
        <f t="shared" si="162"/>
        <v>1.3579922214568419E-8</v>
      </c>
      <c r="H1201">
        <f t="shared" si="168"/>
        <v>1194</v>
      </c>
      <c r="I1201" s="22">
        <f t="shared" si="169"/>
        <v>1779.5222585513245</v>
      </c>
      <c r="J1201" s="18">
        <f t="shared" si="165"/>
        <v>4.3545239617163963E-6</v>
      </c>
    </row>
    <row r="1202" spans="1:10" x14ac:dyDescent="0.3">
      <c r="A1202">
        <f t="shared" si="166"/>
        <v>1195</v>
      </c>
      <c r="B1202">
        <f t="shared" si="163"/>
        <v>1194</v>
      </c>
      <c r="C1202">
        <f t="shared" si="164"/>
        <v>100</v>
      </c>
      <c r="D1202" s="18">
        <f t="shared" si="170"/>
        <v>4.3545239617163963E-6</v>
      </c>
      <c r="E1202" s="18">
        <f t="shared" si="167"/>
        <v>7.3206486132058272E-3</v>
      </c>
      <c r="F1202" s="18">
        <f t="shared" si="162"/>
        <v>1.3375280424079996E-8</v>
      </c>
      <c r="H1202">
        <f t="shared" si="168"/>
        <v>1195</v>
      </c>
      <c r="I1202" s="22">
        <f t="shared" si="169"/>
        <v>1779.5222589100015</v>
      </c>
      <c r="J1202" s="18">
        <f t="shared" si="165"/>
        <v>4.348296622112282E-6</v>
      </c>
    </row>
    <row r="1203" spans="1:10" x14ac:dyDescent="0.3">
      <c r="A1203">
        <f t="shared" si="166"/>
        <v>1196</v>
      </c>
      <c r="B1203">
        <f t="shared" si="163"/>
        <v>1195</v>
      </c>
      <c r="C1203">
        <f t="shared" si="164"/>
        <v>100</v>
      </c>
      <c r="D1203" s="18">
        <f t="shared" si="170"/>
        <v>4.348296622112282E-6</v>
      </c>
      <c r="E1203" s="18">
        <f t="shared" si="167"/>
        <v>7.3163003165837145E-3</v>
      </c>
      <c r="F1203" s="18">
        <f t="shared" si="162"/>
        <v>1.317372247028464E-8</v>
      </c>
      <c r="H1203">
        <f t="shared" si="168"/>
        <v>1196</v>
      </c>
      <c r="I1203" s="22">
        <f t="shared" si="169"/>
        <v>1779.5222592632733</v>
      </c>
      <c r="J1203" s="18">
        <f t="shared" si="165"/>
        <v>4.3420833830728125E-6</v>
      </c>
    </row>
    <row r="1204" spans="1:10" x14ac:dyDescent="0.3">
      <c r="A1204">
        <f t="shared" si="166"/>
        <v>1197</v>
      </c>
      <c r="B1204">
        <f t="shared" si="163"/>
        <v>1196</v>
      </c>
      <c r="C1204">
        <f t="shared" si="164"/>
        <v>100</v>
      </c>
      <c r="D1204" s="18">
        <f t="shared" si="170"/>
        <v>4.3420833830728125E-6</v>
      </c>
      <c r="E1204" s="18">
        <f t="shared" si="167"/>
        <v>7.3119582332006414E-3</v>
      </c>
      <c r="F1204" s="18">
        <f t="shared" si="162"/>
        <v>1.2975201881497724E-8</v>
      </c>
      <c r="H1204">
        <f t="shared" si="168"/>
        <v>1197</v>
      </c>
      <c r="I1204" s="22">
        <f t="shared" si="169"/>
        <v>1779.5222596112214</v>
      </c>
      <c r="J1204" s="18">
        <f t="shared" si="165"/>
        <v>4.3358842009268172E-6</v>
      </c>
    </row>
    <row r="1205" spans="1:10" x14ac:dyDescent="0.3">
      <c r="A1205">
        <f t="shared" si="166"/>
        <v>1198</v>
      </c>
      <c r="B1205">
        <f t="shared" si="163"/>
        <v>1197</v>
      </c>
      <c r="C1205">
        <f t="shared" si="164"/>
        <v>100</v>
      </c>
      <c r="D1205" s="18">
        <f t="shared" si="170"/>
        <v>4.3358842009268172E-6</v>
      </c>
      <c r="E1205" s="18">
        <f t="shared" si="167"/>
        <v>7.3076223489997143E-3</v>
      </c>
      <c r="F1205" s="18">
        <f t="shared" si="162"/>
        <v>1.2779672886336771E-8</v>
      </c>
      <c r="H1205">
        <f t="shared" si="168"/>
        <v>1198</v>
      </c>
      <c r="I1205" s="22">
        <f t="shared" si="169"/>
        <v>1779.5222599539263</v>
      </c>
      <c r="J1205" s="18">
        <f t="shared" si="165"/>
        <v>4.3296990321746896E-6</v>
      </c>
    </row>
    <row r="1206" spans="1:10" x14ac:dyDescent="0.3">
      <c r="A1206">
        <f t="shared" si="166"/>
        <v>1199</v>
      </c>
      <c r="B1206">
        <f t="shared" si="163"/>
        <v>1198</v>
      </c>
      <c r="C1206">
        <f t="shared" si="164"/>
        <v>100</v>
      </c>
      <c r="D1206" s="18">
        <f t="shared" si="170"/>
        <v>4.3296990321746896E-6</v>
      </c>
      <c r="E1206" s="18">
        <f t="shared" si="167"/>
        <v>7.3032926499675393E-3</v>
      </c>
      <c r="F1206" s="18">
        <f t="shared" si="162"/>
        <v>1.2587090403168298E-8</v>
      </c>
      <c r="H1206">
        <f t="shared" si="168"/>
        <v>1199</v>
      </c>
      <c r="I1206" s="22">
        <f t="shared" si="169"/>
        <v>1779.5222602914669</v>
      </c>
      <c r="J1206" s="18">
        <f t="shared" si="165"/>
        <v>4.3235278334875706E-6</v>
      </c>
    </row>
    <row r="1207" spans="1:10" x14ac:dyDescent="0.3">
      <c r="A1207">
        <f t="shared" si="166"/>
        <v>1200</v>
      </c>
      <c r="B1207">
        <f t="shared" si="163"/>
        <v>1199</v>
      </c>
      <c r="C1207">
        <f t="shared" si="164"/>
        <v>100</v>
      </c>
      <c r="D1207" s="18">
        <f t="shared" si="170"/>
        <v>4.3235278334875706E-6</v>
      </c>
      <c r="E1207" s="18">
        <f t="shared" si="167"/>
        <v>7.2989691221340518E-3</v>
      </c>
      <c r="F1207" s="18">
        <f t="shared" si="162"/>
        <v>1.2397410029713674E-8</v>
      </c>
      <c r="H1207">
        <f t="shared" si="168"/>
        <v>1200</v>
      </c>
      <c r="I1207" s="22">
        <f t="shared" si="169"/>
        <v>1779.5222606239208</v>
      </c>
      <c r="J1207" s="18">
        <f t="shared" si="165"/>
        <v>0</v>
      </c>
    </row>
    <row r="1208" spans="1:10" x14ac:dyDescent="0.3">
      <c r="D1208" s="18"/>
      <c r="E1208" s="18"/>
      <c r="F1208" s="18"/>
    </row>
    <row r="1209" spans="1:10" x14ac:dyDescent="0.3">
      <c r="D1209" s="18"/>
      <c r="E1209" s="18"/>
      <c r="F1209" s="18"/>
    </row>
    <row r="1210" spans="1:10" x14ac:dyDescent="0.3">
      <c r="D1210" s="18"/>
      <c r="E1210" s="18"/>
      <c r="F1210" s="18"/>
    </row>
    <row r="1211" spans="1:10" x14ac:dyDescent="0.3">
      <c r="D1211" s="18"/>
      <c r="E1211" s="18"/>
      <c r="F1211" s="18"/>
    </row>
    <row r="1212" spans="1:10" x14ac:dyDescent="0.3">
      <c r="D1212" s="18"/>
      <c r="E1212" s="18"/>
      <c r="F1212" s="18"/>
    </row>
    <row r="1213" spans="1:10" x14ac:dyDescent="0.3">
      <c r="D1213" s="18"/>
      <c r="E1213" s="18"/>
      <c r="F1213" s="18"/>
    </row>
    <row r="1214" spans="1:10" x14ac:dyDescent="0.3">
      <c r="D1214" s="18"/>
      <c r="E1214" s="18"/>
      <c r="F1214" s="18"/>
    </row>
    <row r="1215" spans="1:10" x14ac:dyDescent="0.3">
      <c r="D1215" s="18"/>
      <c r="E1215" s="18"/>
      <c r="F1215" s="18"/>
    </row>
    <row r="1216" spans="1:10" x14ac:dyDescent="0.3">
      <c r="D1216" s="18"/>
      <c r="E1216" s="18"/>
      <c r="F1216" s="18"/>
    </row>
    <row r="1217" spans="4:6" x14ac:dyDescent="0.3">
      <c r="D1217" s="18"/>
      <c r="E1217" s="18"/>
      <c r="F1217" s="18"/>
    </row>
    <row r="1218" spans="4:6" x14ac:dyDescent="0.3">
      <c r="D1218" s="18"/>
      <c r="E1218" s="18"/>
      <c r="F1218" s="18"/>
    </row>
    <row r="1219" spans="4:6" x14ac:dyDescent="0.3">
      <c r="D1219" s="18"/>
      <c r="E1219" s="18"/>
      <c r="F1219" s="18"/>
    </row>
    <row r="1220" spans="4:6" x14ac:dyDescent="0.3">
      <c r="D1220" s="18"/>
      <c r="E1220" s="18"/>
      <c r="F1220" s="18"/>
    </row>
    <row r="1221" spans="4:6" x14ac:dyDescent="0.3">
      <c r="D1221" s="18"/>
      <c r="E1221" s="18"/>
      <c r="F1221" s="18"/>
    </row>
    <row r="1222" spans="4:6" x14ac:dyDescent="0.3">
      <c r="D1222" s="18"/>
      <c r="E1222" s="18"/>
      <c r="F1222" s="18"/>
    </row>
    <row r="1223" spans="4:6" x14ac:dyDescent="0.3">
      <c r="D1223" s="18"/>
      <c r="E1223" s="18"/>
      <c r="F1223" s="18"/>
    </row>
    <row r="1224" spans="4:6" x14ac:dyDescent="0.3">
      <c r="D1224" s="18"/>
      <c r="E1224" s="18"/>
      <c r="F1224" s="18"/>
    </row>
    <row r="1225" spans="4:6" x14ac:dyDescent="0.3">
      <c r="D1225" s="18"/>
      <c r="E1225" s="18"/>
      <c r="F1225" s="18"/>
    </row>
    <row r="1226" spans="4:6" x14ac:dyDescent="0.3">
      <c r="D1226" s="18"/>
      <c r="E1226" s="18"/>
      <c r="F1226" s="18"/>
    </row>
    <row r="1227" spans="4:6" x14ac:dyDescent="0.3">
      <c r="D1227" s="18"/>
      <c r="E1227" s="18"/>
      <c r="F1227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1E63-159C-4C4E-8953-7CEF61965FE8}">
  <dimension ref="A1:Q1227"/>
  <sheetViews>
    <sheetView zoomScaleNormal="100" workbookViewId="0"/>
  </sheetViews>
  <sheetFormatPr defaultRowHeight="14.4" x14ac:dyDescent="0.3"/>
  <cols>
    <col min="10" max="10" width="9.77734375" bestFit="1" customWidth="1"/>
    <col min="11" max="11" width="12.44140625" bestFit="1" customWidth="1"/>
    <col min="13" max="13" width="12.5546875" bestFit="1" customWidth="1"/>
    <col min="14" max="14" width="16.77734375" bestFit="1" customWidth="1"/>
    <col min="17" max="17" width="11" bestFit="1" customWidth="1"/>
  </cols>
  <sheetData>
    <row r="1" spans="1:17" x14ac:dyDescent="0.3">
      <c r="A1" t="s">
        <v>14</v>
      </c>
      <c r="B1" s="6">
        <v>0.71040691086579211</v>
      </c>
      <c r="C1" s="18"/>
      <c r="E1" t="s">
        <v>34</v>
      </c>
      <c r="F1">
        <v>1.8</v>
      </c>
    </row>
    <row r="2" spans="1:17" x14ac:dyDescent="0.3">
      <c r="A2" t="s">
        <v>15</v>
      </c>
      <c r="B2" s="6">
        <v>1.3072107454419974</v>
      </c>
      <c r="C2" s="18"/>
      <c r="E2" t="s">
        <v>35</v>
      </c>
      <c r="F2">
        <v>57.3</v>
      </c>
    </row>
    <row r="3" spans="1:17" x14ac:dyDescent="0.3">
      <c r="B3" s="18"/>
      <c r="C3" s="18"/>
      <c r="E3" t="s">
        <v>25</v>
      </c>
      <c r="F3" s="16">
        <v>0.26</v>
      </c>
    </row>
    <row r="4" spans="1:17" x14ac:dyDescent="0.3">
      <c r="B4" s="18"/>
      <c r="C4" s="18"/>
      <c r="E4" t="s">
        <v>36</v>
      </c>
      <c r="F4" s="22">
        <f>F1*F2*F3</f>
        <v>26.816400000000002</v>
      </c>
      <c r="P4" s="13" t="s">
        <v>20</v>
      </c>
      <c r="Q4" s="36">
        <f>SUMPRODUCT(P8:P593,Q8:Q593)</f>
        <v>224.58092453049778</v>
      </c>
    </row>
    <row r="5" spans="1:17" x14ac:dyDescent="0.3">
      <c r="B5" s="18"/>
      <c r="C5" s="18"/>
      <c r="E5" t="s">
        <v>21</v>
      </c>
      <c r="F5">
        <v>1.5299999999999999E-2</v>
      </c>
      <c r="P5" s="13" t="s">
        <v>46</v>
      </c>
      <c r="Q5" s="36">
        <f>SUMPRODUCT(P8:P593,P8:P593,Q8:Q593)-Q4^2</f>
        <v>150097.82027589215</v>
      </c>
    </row>
    <row r="6" spans="1:17" x14ac:dyDescent="0.3">
      <c r="B6" s="18"/>
      <c r="C6" s="18"/>
    </row>
    <row r="7" spans="1:17" x14ac:dyDescent="0.3">
      <c r="A7" s="11" t="s">
        <v>26</v>
      </c>
      <c r="B7" s="11" t="s">
        <v>0</v>
      </c>
      <c r="C7" s="11" t="s">
        <v>22</v>
      </c>
      <c r="D7" s="24" t="s">
        <v>3</v>
      </c>
      <c r="E7" s="11" t="s">
        <v>2</v>
      </c>
      <c r="F7" s="11" t="s">
        <v>23</v>
      </c>
      <c r="H7" s="11" t="s">
        <v>38</v>
      </c>
      <c r="I7" s="11" t="s">
        <v>39</v>
      </c>
      <c r="J7" s="11" t="s">
        <v>40</v>
      </c>
      <c r="K7" s="11" t="s">
        <v>41</v>
      </c>
      <c r="M7" s="27" t="s">
        <v>42</v>
      </c>
      <c r="N7" t="s">
        <v>44</v>
      </c>
      <c r="P7" s="11" t="s">
        <v>39</v>
      </c>
      <c r="Q7" s="11" t="s">
        <v>45</v>
      </c>
    </row>
    <row r="8" spans="1:17" x14ac:dyDescent="0.3">
      <c r="A8">
        <v>1</v>
      </c>
      <c r="B8">
        <f>A8-1</f>
        <v>0</v>
      </c>
      <c r="C8">
        <f>INT(B8/12)+1</f>
        <v>1</v>
      </c>
      <c r="E8" s="18">
        <v>1</v>
      </c>
      <c r="F8" s="18">
        <f t="shared" ref="F8:F71" si="0">1/(1+$F$5)^B8</f>
        <v>1</v>
      </c>
      <c r="H8">
        <v>1</v>
      </c>
      <c r="I8" s="26">
        <f>F4</f>
        <v>26.816400000000002</v>
      </c>
      <c r="J8" s="18">
        <f>D9</f>
        <v>0.35210185073708478</v>
      </c>
      <c r="K8" s="22">
        <f>ROUND(I8,2)</f>
        <v>26.82</v>
      </c>
      <c r="M8" s="28">
        <v>26.82</v>
      </c>
      <c r="N8">
        <v>0.35210185073708478</v>
      </c>
      <c r="P8" s="22">
        <f>M8</f>
        <v>26.82</v>
      </c>
      <c r="Q8" s="9">
        <f>N8</f>
        <v>0.35210185073708478</v>
      </c>
    </row>
    <row r="9" spans="1:17" x14ac:dyDescent="0.3">
      <c r="A9">
        <f>A8+1</f>
        <v>2</v>
      </c>
      <c r="B9">
        <f t="shared" ref="B9:B72" si="1">A9-1</f>
        <v>1</v>
      </c>
      <c r="C9">
        <f t="shared" ref="C9:C72" si="2">INT(B9/12)+1</f>
        <v>1</v>
      </c>
      <c r="D9" s="18">
        <f>B1/(B1+B2)</f>
        <v>0.35210185073708478</v>
      </c>
      <c r="E9" s="18">
        <f>E8-D9</f>
        <v>0.64789814926291522</v>
      </c>
      <c r="F9" s="18">
        <f t="shared" si="0"/>
        <v>0.98493056239535104</v>
      </c>
      <c r="H9">
        <f>H8+1</f>
        <v>2</v>
      </c>
      <c r="I9" s="22">
        <f>I8+$F$4*F9</f>
        <v>53.228691933418695</v>
      </c>
      <c r="J9" s="18">
        <f t="shared" ref="J9:J72" si="3">D10</f>
        <v>0.15252804536433456</v>
      </c>
      <c r="K9" s="22">
        <f t="shared" ref="K9:K72" si="4">ROUND(I9,2)</f>
        <v>53.23</v>
      </c>
      <c r="M9" s="28">
        <v>53.23</v>
      </c>
      <c r="N9">
        <v>0.15252804536433456</v>
      </c>
      <c r="P9" s="22">
        <f t="shared" ref="P9:Q11" si="5">M9</f>
        <v>53.23</v>
      </c>
      <c r="Q9" s="9">
        <f t="shared" si="5"/>
        <v>0.15252804536433456</v>
      </c>
    </row>
    <row r="10" spans="1:17" x14ac:dyDescent="0.3">
      <c r="A10">
        <f t="shared" ref="A10:A73" si="6">A9+1</f>
        <v>3</v>
      </c>
      <c r="B10">
        <f t="shared" si="1"/>
        <v>2</v>
      </c>
      <c r="C10">
        <f t="shared" si="2"/>
        <v>1</v>
      </c>
      <c r="D10" s="18">
        <f>($B$2+B10-2)/($B$1+$B$2+B10-1)*D9</f>
        <v>0.15252804536433456</v>
      </c>
      <c r="E10" s="18">
        <f t="shared" ref="E10:E73" si="7">E9-D10</f>
        <v>0.49537010389858066</v>
      </c>
      <c r="F10" s="18">
        <f t="shared" si="0"/>
        <v>0.97008821274042256</v>
      </c>
      <c r="H10">
        <f t="shared" ref="H10:H73" si="8">H9+1</f>
        <v>3</v>
      </c>
      <c r="I10" s="22">
        <f t="shared" ref="I10:I73" si="9">I9+$F$4*F10</f>
        <v>79.242965481550968</v>
      </c>
      <c r="J10" s="18">
        <f t="shared" si="3"/>
        <v>8.7592791388035704E-2</v>
      </c>
      <c r="K10" s="22">
        <f t="shared" si="4"/>
        <v>79.239999999999995</v>
      </c>
      <c r="M10" s="28">
        <v>79.239999999999995</v>
      </c>
      <c r="N10">
        <v>8.7592791388035704E-2</v>
      </c>
      <c r="P10" s="22">
        <f t="shared" si="5"/>
        <v>79.239999999999995</v>
      </c>
      <c r="Q10" s="9">
        <f t="shared" si="5"/>
        <v>8.7592791388035704E-2</v>
      </c>
    </row>
    <row r="11" spans="1:17" x14ac:dyDescent="0.3">
      <c r="A11">
        <f t="shared" si="6"/>
        <v>4</v>
      </c>
      <c r="B11">
        <f t="shared" si="1"/>
        <v>3</v>
      </c>
      <c r="C11">
        <f t="shared" si="2"/>
        <v>1</v>
      </c>
      <c r="D11" s="18">
        <f t="shared" ref="D11:D74" si="10">($B$2+B11-2)/($B$1+$B$2+B11-1)*D10</f>
        <v>8.7592791388035704E-2</v>
      </c>
      <c r="E11" s="18">
        <f t="shared" si="7"/>
        <v>0.40777731251054494</v>
      </c>
      <c r="F11" s="18">
        <f t="shared" si="0"/>
        <v>0.95546952894752524</v>
      </c>
      <c r="H11">
        <f t="shared" si="8"/>
        <v>4</v>
      </c>
      <c r="I11" s="22">
        <f t="shared" si="9"/>
        <v>104.86521855761939</v>
      </c>
      <c r="J11" s="18">
        <f t="shared" si="3"/>
        <v>5.773413614678196E-2</v>
      </c>
      <c r="K11" s="22">
        <f t="shared" si="4"/>
        <v>104.87</v>
      </c>
      <c r="M11" s="28">
        <v>104.87</v>
      </c>
      <c r="N11">
        <v>5.773413614678196E-2</v>
      </c>
      <c r="P11" s="22">
        <f t="shared" si="5"/>
        <v>104.87</v>
      </c>
      <c r="Q11" s="9">
        <f t="shared" si="5"/>
        <v>5.773413614678196E-2</v>
      </c>
    </row>
    <row r="12" spans="1:17" x14ac:dyDescent="0.3">
      <c r="A12">
        <f t="shared" si="6"/>
        <v>5</v>
      </c>
      <c r="B12">
        <f t="shared" si="1"/>
        <v>4</v>
      </c>
      <c r="C12">
        <f t="shared" si="2"/>
        <v>1</v>
      </c>
      <c r="D12" s="18">
        <f t="shared" si="10"/>
        <v>5.773413614678196E-2</v>
      </c>
      <c r="E12" s="18">
        <f t="shared" si="7"/>
        <v>0.35004317636376298</v>
      </c>
      <c r="F12" s="18">
        <f t="shared" si="0"/>
        <v>0.9410711404979073</v>
      </c>
      <c r="H12">
        <f t="shared" si="8"/>
        <v>5</v>
      </c>
      <c r="I12" s="22">
        <f t="shared" si="9"/>
        <v>130.10135868966748</v>
      </c>
      <c r="J12" s="18">
        <f t="shared" si="3"/>
        <v>4.1324176076485392E-2</v>
      </c>
      <c r="K12" s="22">
        <f t="shared" si="4"/>
        <v>130.1</v>
      </c>
      <c r="M12" s="28">
        <v>130.1</v>
      </c>
      <c r="N12">
        <v>4.1324176076485392E-2</v>
      </c>
      <c r="P12" s="22">
        <f t="shared" ref="P12:P75" si="11">M12</f>
        <v>130.1</v>
      </c>
      <c r="Q12" s="9">
        <f t="shared" ref="Q12:Q75" si="12">N12</f>
        <v>4.1324176076485392E-2</v>
      </c>
    </row>
    <row r="13" spans="1:17" x14ac:dyDescent="0.3">
      <c r="A13">
        <f t="shared" si="6"/>
        <v>6</v>
      </c>
      <c r="B13">
        <f t="shared" si="1"/>
        <v>5</v>
      </c>
      <c r="C13">
        <f t="shared" si="2"/>
        <v>1</v>
      </c>
      <c r="D13" s="18">
        <f t="shared" si="10"/>
        <v>4.1324176076485392E-2</v>
      </c>
      <c r="E13" s="18">
        <f t="shared" si="7"/>
        <v>0.30871900028727761</v>
      </c>
      <c r="F13" s="18">
        <f t="shared" si="0"/>
        <v>0.92688972766463817</v>
      </c>
      <c r="H13">
        <f t="shared" si="8"/>
        <v>6</v>
      </c>
      <c r="I13" s="22">
        <f t="shared" si="9"/>
        <v>154.9572043826135</v>
      </c>
      <c r="J13" s="18">
        <f t="shared" si="3"/>
        <v>3.1252217213989707E-2</v>
      </c>
      <c r="K13" s="22">
        <f t="shared" si="4"/>
        <v>154.96</v>
      </c>
      <c r="M13" s="28">
        <v>154.96</v>
      </c>
      <c r="N13">
        <v>3.1252217213989707E-2</v>
      </c>
      <c r="P13" s="22">
        <f t="shared" si="11"/>
        <v>154.96</v>
      </c>
      <c r="Q13" s="9">
        <f t="shared" si="12"/>
        <v>3.1252217213989707E-2</v>
      </c>
    </row>
    <row r="14" spans="1:17" x14ac:dyDescent="0.3">
      <c r="A14">
        <f t="shared" si="6"/>
        <v>7</v>
      </c>
      <c r="B14">
        <f t="shared" si="1"/>
        <v>6</v>
      </c>
      <c r="C14">
        <f t="shared" si="2"/>
        <v>1</v>
      </c>
      <c r="D14" s="18">
        <f t="shared" si="10"/>
        <v>3.1252217213989707E-2</v>
      </c>
      <c r="E14" s="18">
        <f t="shared" si="7"/>
        <v>0.27746678307328793</v>
      </c>
      <c r="F14" s="18">
        <f t="shared" si="0"/>
        <v>0.91292202074720608</v>
      </c>
      <c r="H14">
        <f t="shared" si="8"/>
        <v>7</v>
      </c>
      <c r="I14" s="22">
        <f t="shared" si="9"/>
        <v>179.43848645977889</v>
      </c>
      <c r="J14" s="18">
        <f t="shared" si="3"/>
        <v>2.4585148441929668E-2</v>
      </c>
      <c r="K14" s="22">
        <f t="shared" si="4"/>
        <v>179.44</v>
      </c>
      <c r="M14" s="28">
        <v>179.44</v>
      </c>
      <c r="N14">
        <v>2.4585148441929668E-2</v>
      </c>
      <c r="P14" s="22">
        <f t="shared" si="11"/>
        <v>179.44</v>
      </c>
      <c r="Q14" s="9">
        <f t="shared" si="12"/>
        <v>2.4585148441929668E-2</v>
      </c>
    </row>
    <row r="15" spans="1:17" x14ac:dyDescent="0.3">
      <c r="A15">
        <f t="shared" si="6"/>
        <v>8</v>
      </c>
      <c r="B15">
        <f t="shared" si="1"/>
        <v>7</v>
      </c>
      <c r="C15">
        <f t="shared" si="2"/>
        <v>1</v>
      </c>
      <c r="D15" s="18">
        <f t="shared" si="10"/>
        <v>2.4585148441929668E-2</v>
      </c>
      <c r="E15" s="18">
        <f t="shared" si="7"/>
        <v>0.25288163463135827</v>
      </c>
      <c r="F15" s="18">
        <f t="shared" si="0"/>
        <v>0.89916479931764592</v>
      </c>
      <c r="H15">
        <f t="shared" si="8"/>
        <v>8</v>
      </c>
      <c r="I15" s="22">
        <f t="shared" si="9"/>
        <v>203.5508493842006</v>
      </c>
      <c r="J15" s="18">
        <f t="shared" si="3"/>
        <v>1.9921986906097238E-2</v>
      </c>
      <c r="K15" s="22">
        <f t="shared" si="4"/>
        <v>203.55</v>
      </c>
      <c r="M15" s="28">
        <v>203.55</v>
      </c>
      <c r="N15">
        <v>1.9921986906097238E-2</v>
      </c>
      <c r="P15" s="22">
        <f t="shared" si="11"/>
        <v>203.55</v>
      </c>
      <c r="Q15" s="9">
        <f t="shared" si="12"/>
        <v>1.9921986906097238E-2</v>
      </c>
    </row>
    <row r="16" spans="1:17" x14ac:dyDescent="0.3">
      <c r="A16">
        <f t="shared" si="6"/>
        <v>9</v>
      </c>
      <c r="B16">
        <f t="shared" si="1"/>
        <v>8</v>
      </c>
      <c r="C16">
        <f t="shared" si="2"/>
        <v>1</v>
      </c>
      <c r="D16" s="18">
        <f t="shared" si="10"/>
        <v>1.9921986906097238E-2</v>
      </c>
      <c r="E16" s="18">
        <f t="shared" si="7"/>
        <v>0.23295964772526104</v>
      </c>
      <c r="F16" s="18">
        <f t="shared" si="0"/>
        <v>0.88561489147803207</v>
      </c>
      <c r="H16">
        <f t="shared" si="8"/>
        <v>9</v>
      </c>
      <c r="I16" s="22">
        <f t="shared" si="9"/>
        <v>227.29985256003209</v>
      </c>
      <c r="J16" s="18">
        <f t="shared" si="3"/>
        <v>1.6520509104545215E-2</v>
      </c>
      <c r="K16" s="22">
        <f t="shared" si="4"/>
        <v>227.3</v>
      </c>
      <c r="M16" s="28">
        <v>227.3</v>
      </c>
      <c r="N16">
        <v>1.6520509104545215E-2</v>
      </c>
      <c r="P16" s="22">
        <f t="shared" si="11"/>
        <v>227.3</v>
      </c>
      <c r="Q16" s="9">
        <f t="shared" si="12"/>
        <v>1.6520509104545215E-2</v>
      </c>
    </row>
    <row r="17" spans="1:17" x14ac:dyDescent="0.3">
      <c r="A17">
        <f t="shared" si="6"/>
        <v>10</v>
      </c>
      <c r="B17">
        <f t="shared" si="1"/>
        <v>9</v>
      </c>
      <c r="C17">
        <f t="shared" si="2"/>
        <v>1</v>
      </c>
      <c r="D17" s="18">
        <f t="shared" si="10"/>
        <v>1.6520509104545215E-2</v>
      </c>
      <c r="E17" s="18">
        <f t="shared" si="7"/>
        <v>0.21643913862071582</v>
      </c>
      <c r="F17" s="18">
        <f t="shared" si="0"/>
        <v>0.87226917312915586</v>
      </c>
      <c r="H17">
        <f t="shared" si="8"/>
        <v>10</v>
      </c>
      <c r="I17" s="22">
        <f t="shared" si="9"/>
        <v>250.6909716143328</v>
      </c>
      <c r="J17" s="18">
        <f t="shared" si="3"/>
        <v>1.3955817369462373E-2</v>
      </c>
      <c r="K17" s="22">
        <f t="shared" si="4"/>
        <v>250.69</v>
      </c>
      <c r="M17" s="28">
        <v>250.69</v>
      </c>
      <c r="N17">
        <v>1.3955817369462373E-2</v>
      </c>
      <c r="P17" s="22">
        <f t="shared" si="11"/>
        <v>250.69</v>
      </c>
      <c r="Q17" s="9">
        <f t="shared" si="12"/>
        <v>1.3955817369462373E-2</v>
      </c>
    </row>
    <row r="18" spans="1:17" x14ac:dyDescent="0.3">
      <c r="A18">
        <f t="shared" si="6"/>
        <v>11</v>
      </c>
      <c r="B18">
        <f t="shared" si="1"/>
        <v>10</v>
      </c>
      <c r="C18">
        <f t="shared" si="2"/>
        <v>1</v>
      </c>
      <c r="D18" s="18">
        <f t="shared" si="10"/>
        <v>1.3955817369462373E-2</v>
      </c>
      <c r="E18" s="18">
        <f t="shared" si="7"/>
        <v>0.20248332125125346</v>
      </c>
      <c r="F18" s="18">
        <f t="shared" si="0"/>
        <v>0.85912456725022746</v>
      </c>
      <c r="H18">
        <f t="shared" si="8"/>
        <v>11</v>
      </c>
      <c r="I18" s="22">
        <f t="shared" si="9"/>
        <v>273.7295996595418</v>
      </c>
      <c r="J18" s="18">
        <f t="shared" si="3"/>
        <v>1.1969556268620944E-2</v>
      </c>
      <c r="K18" s="22">
        <f t="shared" si="4"/>
        <v>273.73</v>
      </c>
      <c r="M18" s="28">
        <v>273.73</v>
      </c>
      <c r="N18">
        <v>1.1969556268620944E-2</v>
      </c>
      <c r="P18" s="22">
        <f t="shared" si="11"/>
        <v>273.73</v>
      </c>
      <c r="Q18" s="9">
        <f t="shared" si="12"/>
        <v>1.1969556268620944E-2</v>
      </c>
    </row>
    <row r="19" spans="1:17" x14ac:dyDescent="0.3">
      <c r="A19">
        <f t="shared" si="6"/>
        <v>12</v>
      </c>
      <c r="B19">
        <f t="shared" si="1"/>
        <v>11</v>
      </c>
      <c r="C19">
        <f t="shared" si="2"/>
        <v>1</v>
      </c>
      <c r="D19" s="18">
        <f t="shared" si="10"/>
        <v>1.1969556268620944E-2</v>
      </c>
      <c r="E19" s="18">
        <f t="shared" si="7"/>
        <v>0.19051376498263251</v>
      </c>
      <c r="F19" s="18">
        <f t="shared" si="0"/>
        <v>0.84617804318942902</v>
      </c>
      <c r="H19">
        <f t="shared" si="8"/>
        <v>12</v>
      </c>
      <c r="I19" s="22">
        <f t="shared" si="9"/>
        <v>296.42104853692683</v>
      </c>
      <c r="J19" s="18">
        <f t="shared" si="3"/>
        <v>1.039685592495046E-2</v>
      </c>
      <c r="K19" s="22">
        <f t="shared" si="4"/>
        <v>296.42</v>
      </c>
      <c r="M19" s="28">
        <v>296.42</v>
      </c>
      <c r="N19">
        <v>1.039685592495046E-2</v>
      </c>
      <c r="P19" s="22">
        <f t="shared" si="11"/>
        <v>296.42</v>
      </c>
      <c r="Q19" s="9">
        <f t="shared" si="12"/>
        <v>1.039685592495046E-2</v>
      </c>
    </row>
    <row r="20" spans="1:17" x14ac:dyDescent="0.3">
      <c r="A20">
        <f t="shared" si="6"/>
        <v>13</v>
      </c>
      <c r="B20">
        <f t="shared" si="1"/>
        <v>12</v>
      </c>
      <c r="C20">
        <f t="shared" si="2"/>
        <v>2</v>
      </c>
      <c r="D20" s="18">
        <f t="shared" si="10"/>
        <v>1.039685592495046E-2</v>
      </c>
      <c r="E20" s="18">
        <f t="shared" si="7"/>
        <v>0.18011690905768205</v>
      </c>
      <c r="F20" s="18">
        <f t="shared" si="0"/>
        <v>0.83342661596516199</v>
      </c>
      <c r="H20">
        <f t="shared" si="8"/>
        <v>13</v>
      </c>
      <c r="I20" s="22">
        <f t="shared" si="9"/>
        <v>318.770550041295</v>
      </c>
      <c r="J20" s="18">
        <f t="shared" si="3"/>
        <v>9.1282484724345102E-3</v>
      </c>
      <c r="K20" s="22">
        <f t="shared" si="4"/>
        <v>318.77</v>
      </c>
      <c r="M20" s="28">
        <v>318.77</v>
      </c>
      <c r="N20">
        <v>9.1282484724345102E-3</v>
      </c>
      <c r="P20" s="22">
        <f t="shared" si="11"/>
        <v>318.77</v>
      </c>
      <c r="Q20" s="9">
        <f t="shared" si="12"/>
        <v>9.1282484724345102E-3</v>
      </c>
    </row>
    <row r="21" spans="1:17" x14ac:dyDescent="0.3">
      <c r="A21">
        <f t="shared" si="6"/>
        <v>14</v>
      </c>
      <c r="B21">
        <f t="shared" si="1"/>
        <v>13</v>
      </c>
      <c r="C21">
        <f t="shared" si="2"/>
        <v>2</v>
      </c>
      <c r="D21" s="18">
        <f t="shared" si="10"/>
        <v>9.1282484724345102E-3</v>
      </c>
      <c r="E21" s="18">
        <f t="shared" si="7"/>
        <v>0.17098866058524753</v>
      </c>
      <c r="F21" s="18">
        <f t="shared" si="0"/>
        <v>0.82086734557782126</v>
      </c>
      <c r="H21">
        <f t="shared" si="8"/>
        <v>14</v>
      </c>
      <c r="I21" s="22">
        <f t="shared" si="9"/>
        <v>340.78325712724808</v>
      </c>
      <c r="J21" s="18">
        <f t="shared" si="3"/>
        <v>8.0886015970997784E-3</v>
      </c>
      <c r="K21" s="22">
        <f t="shared" si="4"/>
        <v>340.78</v>
      </c>
      <c r="M21" s="28">
        <v>340.78</v>
      </c>
      <c r="N21">
        <v>8.0886015970997784E-3</v>
      </c>
      <c r="P21" s="22">
        <f t="shared" si="11"/>
        <v>340.78</v>
      </c>
      <c r="Q21" s="9">
        <f t="shared" si="12"/>
        <v>8.0886015970997784E-3</v>
      </c>
    </row>
    <row r="22" spans="1:17" x14ac:dyDescent="0.3">
      <c r="A22">
        <f t="shared" si="6"/>
        <v>15</v>
      </c>
      <c r="B22">
        <f t="shared" si="1"/>
        <v>14</v>
      </c>
      <c r="C22">
        <f t="shared" si="2"/>
        <v>2</v>
      </c>
      <c r="D22" s="18">
        <f t="shared" si="10"/>
        <v>8.0886015970997784E-3</v>
      </c>
      <c r="E22" s="18">
        <f t="shared" si="7"/>
        <v>0.16290005898814774</v>
      </c>
      <c r="F22" s="18">
        <f t="shared" si="0"/>
        <v>0.80849733633194254</v>
      </c>
      <c r="H22">
        <f t="shared" si="8"/>
        <v>15</v>
      </c>
      <c r="I22" s="22">
        <f t="shared" si="9"/>
        <v>362.46424509726</v>
      </c>
      <c r="J22" s="18">
        <f t="shared" si="3"/>
        <v>7.2248776421537488E-3</v>
      </c>
      <c r="K22" s="22">
        <f t="shared" si="4"/>
        <v>362.46</v>
      </c>
      <c r="M22" s="28">
        <v>362.46</v>
      </c>
      <c r="N22">
        <v>7.2248776421537488E-3</v>
      </c>
      <c r="P22" s="22">
        <f t="shared" si="11"/>
        <v>362.46</v>
      </c>
      <c r="Q22" s="9">
        <f t="shared" si="12"/>
        <v>7.2248776421537488E-3</v>
      </c>
    </row>
    <row r="23" spans="1:17" x14ac:dyDescent="0.3">
      <c r="A23">
        <f t="shared" si="6"/>
        <v>16</v>
      </c>
      <c r="B23">
        <f t="shared" si="1"/>
        <v>15</v>
      </c>
      <c r="C23">
        <f t="shared" si="2"/>
        <v>2</v>
      </c>
      <c r="D23" s="18">
        <f t="shared" si="10"/>
        <v>7.2248776421537488E-3</v>
      </c>
      <c r="E23" s="18">
        <f t="shared" si="7"/>
        <v>0.15567518134599401</v>
      </c>
      <c r="F23" s="18">
        <f t="shared" si="0"/>
        <v>0.79631373616856349</v>
      </c>
      <c r="H23">
        <f t="shared" si="8"/>
        <v>16</v>
      </c>
      <c r="I23" s="22">
        <f t="shared" si="9"/>
        <v>383.81851277185069</v>
      </c>
      <c r="J23" s="18">
        <f t="shared" si="3"/>
        <v>6.498719557110684E-3</v>
      </c>
      <c r="K23" s="22">
        <f t="shared" si="4"/>
        <v>383.82</v>
      </c>
      <c r="M23" s="28">
        <v>383.82</v>
      </c>
      <c r="N23">
        <v>6.498719557110684E-3</v>
      </c>
      <c r="P23" s="22">
        <f t="shared" si="11"/>
        <v>383.82</v>
      </c>
      <c r="Q23" s="9">
        <f t="shared" si="12"/>
        <v>6.498719557110684E-3</v>
      </c>
    </row>
    <row r="24" spans="1:17" x14ac:dyDescent="0.3">
      <c r="A24">
        <f t="shared" si="6"/>
        <v>17</v>
      </c>
      <c r="B24">
        <f t="shared" si="1"/>
        <v>16</v>
      </c>
      <c r="C24">
        <f t="shared" si="2"/>
        <v>2</v>
      </c>
      <c r="D24" s="18">
        <f t="shared" si="10"/>
        <v>6.498719557110684E-3</v>
      </c>
      <c r="E24" s="18">
        <f t="shared" si="7"/>
        <v>0.14917646178888333</v>
      </c>
      <c r="F24" s="18">
        <f t="shared" si="0"/>
        <v>0.78431373600764653</v>
      </c>
      <c r="H24">
        <f t="shared" si="8"/>
        <v>17</v>
      </c>
      <c r="I24" s="22">
        <f t="shared" si="9"/>
        <v>404.85098364212615</v>
      </c>
      <c r="J24" s="18">
        <f t="shared" si="3"/>
        <v>5.881798105324334E-3</v>
      </c>
      <c r="K24" s="22">
        <f t="shared" si="4"/>
        <v>404.85</v>
      </c>
      <c r="M24" s="28">
        <v>404.85</v>
      </c>
      <c r="N24">
        <v>5.881798105324334E-3</v>
      </c>
      <c r="P24" s="22">
        <f t="shared" si="11"/>
        <v>404.85</v>
      </c>
      <c r="Q24" s="9">
        <f t="shared" si="12"/>
        <v>5.881798105324334E-3</v>
      </c>
    </row>
    <row r="25" spans="1:17" x14ac:dyDescent="0.3">
      <c r="A25">
        <f t="shared" si="6"/>
        <v>18</v>
      </c>
      <c r="B25">
        <f t="shared" si="1"/>
        <v>17</v>
      </c>
      <c r="C25">
        <f t="shared" si="2"/>
        <v>2</v>
      </c>
      <c r="D25" s="18">
        <f t="shared" si="10"/>
        <v>5.881798105324334E-3</v>
      </c>
      <c r="E25" s="18">
        <f t="shared" si="7"/>
        <v>0.143294663683559</v>
      </c>
      <c r="F25" s="18">
        <f t="shared" si="0"/>
        <v>0.77249456910041014</v>
      </c>
      <c r="H25">
        <f t="shared" si="8"/>
        <v>18</v>
      </c>
      <c r="I25" s="22">
        <f t="shared" si="9"/>
        <v>425.56650700495038</v>
      </c>
      <c r="J25" s="18">
        <f t="shared" si="3"/>
        <v>5.352800819256421E-3</v>
      </c>
      <c r="K25" s="22">
        <f t="shared" si="4"/>
        <v>425.57</v>
      </c>
      <c r="M25" s="28">
        <v>425.57</v>
      </c>
      <c r="N25">
        <v>5.352800819256421E-3</v>
      </c>
      <c r="P25" s="22">
        <f t="shared" si="11"/>
        <v>425.57</v>
      </c>
      <c r="Q25" s="9">
        <f t="shared" si="12"/>
        <v>5.352800819256421E-3</v>
      </c>
    </row>
    <row r="26" spans="1:17" x14ac:dyDescent="0.3">
      <c r="A26">
        <f t="shared" si="6"/>
        <v>19</v>
      </c>
      <c r="B26">
        <f t="shared" si="1"/>
        <v>18</v>
      </c>
      <c r="C26">
        <f t="shared" si="2"/>
        <v>2</v>
      </c>
      <c r="D26" s="18">
        <f t="shared" si="10"/>
        <v>5.352800819256421E-3</v>
      </c>
      <c r="E26" s="18">
        <f t="shared" si="7"/>
        <v>0.13794186286430257</v>
      </c>
      <c r="F26" s="18">
        <f t="shared" si="0"/>
        <v>0.76085351039142135</v>
      </c>
      <c r="H26">
        <f t="shared" si="8"/>
        <v>19</v>
      </c>
      <c r="I26" s="22">
        <f t="shared" si="9"/>
        <v>445.9698590810109</v>
      </c>
      <c r="J26" s="18">
        <f t="shared" si="3"/>
        <v>4.8954303333704919E-3</v>
      </c>
      <c r="K26" s="22">
        <f t="shared" si="4"/>
        <v>445.97</v>
      </c>
      <c r="M26" s="28">
        <v>445.97</v>
      </c>
      <c r="N26">
        <v>4.8954303333704919E-3</v>
      </c>
      <c r="P26" s="22">
        <f t="shared" si="11"/>
        <v>445.97</v>
      </c>
      <c r="Q26" s="9">
        <f t="shared" si="12"/>
        <v>4.8954303333704919E-3</v>
      </c>
    </row>
    <row r="27" spans="1:17" x14ac:dyDescent="0.3">
      <c r="A27">
        <f t="shared" si="6"/>
        <v>20</v>
      </c>
      <c r="B27">
        <f t="shared" si="1"/>
        <v>19</v>
      </c>
      <c r="C27">
        <f t="shared" si="2"/>
        <v>2</v>
      </c>
      <c r="D27" s="18">
        <f t="shared" si="10"/>
        <v>4.8954303333704919E-3</v>
      </c>
      <c r="E27" s="18">
        <f t="shared" si="7"/>
        <v>0.13304643253093207</v>
      </c>
      <c r="F27" s="18">
        <f t="shared" si="0"/>
        <v>0.74938787589029976</v>
      </c>
      <c r="H27">
        <f t="shared" si="8"/>
        <v>20</v>
      </c>
      <c r="I27" s="22">
        <f t="shared" si="9"/>
        <v>466.06574411603555</v>
      </c>
      <c r="J27" s="18">
        <f t="shared" si="3"/>
        <v>4.4970417999609527E-3</v>
      </c>
      <c r="K27" s="22">
        <f t="shared" si="4"/>
        <v>466.07</v>
      </c>
      <c r="M27" s="28">
        <v>466.07</v>
      </c>
      <c r="N27">
        <v>4.4970417999609527E-3</v>
      </c>
      <c r="P27" s="22">
        <f t="shared" si="11"/>
        <v>466.07</v>
      </c>
      <c r="Q27" s="9">
        <f t="shared" si="12"/>
        <v>4.4970417999609527E-3</v>
      </c>
    </row>
    <row r="28" spans="1:17" x14ac:dyDescent="0.3">
      <c r="A28">
        <f t="shared" si="6"/>
        <v>21</v>
      </c>
      <c r="B28">
        <f t="shared" si="1"/>
        <v>20</v>
      </c>
      <c r="C28">
        <f t="shared" si="2"/>
        <v>2</v>
      </c>
      <c r="D28" s="18">
        <f t="shared" si="10"/>
        <v>4.4970417999609527E-3</v>
      </c>
      <c r="E28" s="18">
        <f t="shared" si="7"/>
        <v>0.1285493907309711</v>
      </c>
      <c r="F28" s="18">
        <f t="shared" si="0"/>
        <v>0.73809502205289057</v>
      </c>
      <c r="H28">
        <f t="shared" si="8"/>
        <v>21</v>
      </c>
      <c r="I28" s="22">
        <f t="shared" si="9"/>
        <v>485.85879546541469</v>
      </c>
      <c r="J28" s="18">
        <f t="shared" si="3"/>
        <v>4.1476955857985892E-3</v>
      </c>
      <c r="K28" s="22">
        <f t="shared" si="4"/>
        <v>485.86</v>
      </c>
      <c r="M28" s="28">
        <v>485.86</v>
      </c>
      <c r="N28">
        <v>4.1476955857985892E-3</v>
      </c>
      <c r="P28" s="22">
        <f t="shared" si="11"/>
        <v>485.86</v>
      </c>
      <c r="Q28" s="9">
        <f t="shared" si="12"/>
        <v>4.1476955857985892E-3</v>
      </c>
    </row>
    <row r="29" spans="1:17" x14ac:dyDescent="0.3">
      <c r="A29">
        <f t="shared" si="6"/>
        <v>22</v>
      </c>
      <c r="B29">
        <f t="shared" si="1"/>
        <v>21</v>
      </c>
      <c r="C29">
        <f t="shared" si="2"/>
        <v>2</v>
      </c>
      <c r="D29" s="18">
        <f t="shared" si="10"/>
        <v>4.1476955857985892E-3</v>
      </c>
      <c r="E29" s="18">
        <f t="shared" si="7"/>
        <v>0.12440169514517252</v>
      </c>
      <c r="F29" s="18">
        <f t="shared" si="0"/>
        <v>0.72697234517176246</v>
      </c>
      <c r="H29">
        <f t="shared" si="8"/>
        <v>22</v>
      </c>
      <c r="I29" s="22">
        <f t="shared" si="9"/>
        <v>505.35357666247876</v>
      </c>
      <c r="J29" s="18">
        <f t="shared" si="3"/>
        <v>3.8394861394498566E-3</v>
      </c>
      <c r="K29" s="22">
        <f t="shared" si="4"/>
        <v>505.35</v>
      </c>
      <c r="M29" s="28">
        <v>505.35</v>
      </c>
      <c r="N29">
        <v>3.8394861394498566E-3</v>
      </c>
      <c r="P29" s="22">
        <f t="shared" si="11"/>
        <v>505.35</v>
      </c>
      <c r="Q29" s="9">
        <f t="shared" si="12"/>
        <v>3.8394861394498566E-3</v>
      </c>
    </row>
    <row r="30" spans="1:17" x14ac:dyDescent="0.3">
      <c r="A30">
        <f t="shared" si="6"/>
        <v>23</v>
      </c>
      <c r="B30">
        <f t="shared" si="1"/>
        <v>22</v>
      </c>
      <c r="C30">
        <f t="shared" si="2"/>
        <v>2</v>
      </c>
      <c r="D30" s="18">
        <f t="shared" si="10"/>
        <v>3.8394861394498566E-3</v>
      </c>
      <c r="E30" s="18">
        <f t="shared" si="7"/>
        <v>0.12056220900572266</v>
      </c>
      <c r="F30" s="18">
        <f t="shared" si="0"/>
        <v>0.71601728077589144</v>
      </c>
      <c r="H30">
        <f t="shared" si="8"/>
        <v>23</v>
      </c>
      <c r="I30" s="22">
        <f t="shared" si="9"/>
        <v>524.55458247067736</v>
      </c>
      <c r="J30" s="18">
        <f t="shared" si="3"/>
        <v>3.5660583698407544E-3</v>
      </c>
      <c r="K30" s="22">
        <f t="shared" si="4"/>
        <v>524.54999999999995</v>
      </c>
      <c r="M30" s="28">
        <v>524.54999999999995</v>
      </c>
      <c r="N30">
        <v>3.5660583698407544E-3</v>
      </c>
      <c r="P30" s="22">
        <f t="shared" si="11"/>
        <v>524.54999999999995</v>
      </c>
      <c r="Q30" s="9">
        <f t="shared" si="12"/>
        <v>3.5660583698407544E-3</v>
      </c>
    </row>
    <row r="31" spans="1:17" x14ac:dyDescent="0.3">
      <c r="A31">
        <f t="shared" si="6"/>
        <v>24</v>
      </c>
      <c r="B31">
        <f t="shared" si="1"/>
        <v>23</v>
      </c>
      <c r="C31">
        <f t="shared" si="2"/>
        <v>2</v>
      </c>
      <c r="D31" s="18">
        <f t="shared" si="10"/>
        <v>3.5660583698407544E-3</v>
      </c>
      <c r="E31" s="18">
        <f t="shared" si="7"/>
        <v>0.11699615063588191</v>
      </c>
      <c r="F31" s="18">
        <f t="shared" si="0"/>
        <v>0.70522730303938863</v>
      </c>
      <c r="H31">
        <f t="shared" si="8"/>
        <v>24</v>
      </c>
      <c r="I31" s="22">
        <f t="shared" si="9"/>
        <v>543.46623991990282</v>
      </c>
      <c r="J31" s="18">
        <f t="shared" si="3"/>
        <v>3.3222537452709745E-3</v>
      </c>
      <c r="K31" s="22">
        <f t="shared" si="4"/>
        <v>543.47</v>
      </c>
      <c r="M31" s="28">
        <v>543.47</v>
      </c>
      <c r="N31">
        <v>3.3222537452709745E-3</v>
      </c>
      <c r="P31" s="22">
        <f t="shared" si="11"/>
        <v>543.47</v>
      </c>
      <c r="Q31" s="9">
        <f t="shared" si="12"/>
        <v>3.3222537452709745E-3</v>
      </c>
    </row>
    <row r="32" spans="1:17" x14ac:dyDescent="0.3">
      <c r="A32">
        <f t="shared" si="6"/>
        <v>25</v>
      </c>
      <c r="B32">
        <f t="shared" si="1"/>
        <v>24</v>
      </c>
      <c r="C32">
        <f t="shared" si="2"/>
        <v>3</v>
      </c>
      <c r="D32" s="18">
        <f t="shared" si="10"/>
        <v>3.3222537452709745E-3</v>
      </c>
      <c r="E32" s="18">
        <f t="shared" si="7"/>
        <v>0.11367389689061093</v>
      </c>
      <c r="F32" s="18">
        <f t="shared" si="0"/>
        <v>0.69459992419914185</v>
      </c>
      <c r="H32">
        <f t="shared" si="8"/>
        <v>25</v>
      </c>
      <c r="I32" s="22">
        <f t="shared" si="9"/>
        <v>562.09290932719671</v>
      </c>
      <c r="J32" s="18">
        <f t="shared" si="3"/>
        <v>3.1038476697945148E-3</v>
      </c>
      <c r="K32" s="22">
        <f t="shared" si="4"/>
        <v>562.09</v>
      </c>
      <c r="M32" s="28">
        <v>562.09</v>
      </c>
      <c r="N32">
        <v>3.1038476697945148E-3</v>
      </c>
      <c r="P32" s="22">
        <f t="shared" si="11"/>
        <v>562.09</v>
      </c>
      <c r="Q32" s="9">
        <f t="shared" si="12"/>
        <v>3.1038476697945148E-3</v>
      </c>
    </row>
    <row r="33" spans="1:17" x14ac:dyDescent="0.3">
      <c r="A33">
        <f t="shared" si="6"/>
        <v>26</v>
      </c>
      <c r="B33">
        <f t="shared" si="1"/>
        <v>25</v>
      </c>
      <c r="C33">
        <f t="shared" si="2"/>
        <v>3</v>
      </c>
      <c r="D33" s="18">
        <f t="shared" si="10"/>
        <v>3.1038476697945148E-3</v>
      </c>
      <c r="E33" s="18">
        <f t="shared" si="7"/>
        <v>0.11057004922081641</v>
      </c>
      <c r="F33" s="18">
        <f t="shared" si="0"/>
        <v>0.68413269398122889</v>
      </c>
      <c r="H33">
        <f t="shared" si="8"/>
        <v>26</v>
      </c>
      <c r="I33" s="22">
        <f t="shared" si="9"/>
        <v>580.43888530207494</v>
      </c>
      <c r="J33" s="18">
        <f t="shared" si="3"/>
        <v>2.9073520878292501E-3</v>
      </c>
      <c r="K33" s="22">
        <f t="shared" si="4"/>
        <v>580.44000000000005</v>
      </c>
      <c r="M33" s="28">
        <v>580.44000000000005</v>
      </c>
      <c r="N33">
        <v>2.9073520878292501E-3</v>
      </c>
      <c r="P33" s="22">
        <f t="shared" si="11"/>
        <v>580.44000000000005</v>
      </c>
      <c r="Q33" s="9">
        <f t="shared" si="12"/>
        <v>2.9073520878292501E-3</v>
      </c>
    </row>
    <row r="34" spans="1:17" x14ac:dyDescent="0.3">
      <c r="A34">
        <f t="shared" si="6"/>
        <v>27</v>
      </c>
      <c r="B34">
        <f t="shared" si="1"/>
        <v>26</v>
      </c>
      <c r="C34">
        <f t="shared" si="2"/>
        <v>3</v>
      </c>
      <c r="D34" s="18">
        <f t="shared" si="10"/>
        <v>2.9073520878292501E-3</v>
      </c>
      <c r="E34" s="18">
        <f t="shared" si="7"/>
        <v>0.10766269713298716</v>
      </c>
      <c r="F34" s="18">
        <f t="shared" si="0"/>
        <v>0.67382319903597843</v>
      </c>
      <c r="H34">
        <f t="shared" si="8"/>
        <v>27</v>
      </c>
      <c r="I34" s="22">
        <f t="shared" si="9"/>
        <v>598.50839773670339</v>
      </c>
      <c r="J34" s="18">
        <f t="shared" si="3"/>
        <v>2.7298653662833987E-3</v>
      </c>
      <c r="K34" s="22">
        <f t="shared" si="4"/>
        <v>598.51</v>
      </c>
      <c r="M34" s="28">
        <v>598.51</v>
      </c>
      <c r="N34">
        <v>2.7298653662833987E-3</v>
      </c>
      <c r="P34" s="22">
        <f t="shared" si="11"/>
        <v>598.51</v>
      </c>
      <c r="Q34" s="9">
        <f t="shared" si="12"/>
        <v>2.7298653662833987E-3</v>
      </c>
    </row>
    <row r="35" spans="1:17" x14ac:dyDescent="0.3">
      <c r="A35">
        <f t="shared" si="6"/>
        <v>28</v>
      </c>
      <c r="B35">
        <f t="shared" si="1"/>
        <v>27</v>
      </c>
      <c r="C35">
        <f t="shared" si="2"/>
        <v>3</v>
      </c>
      <c r="D35" s="18">
        <f t="shared" si="10"/>
        <v>2.7298653662833987E-3</v>
      </c>
      <c r="E35" s="18">
        <f t="shared" si="7"/>
        <v>0.10493283176670376</v>
      </c>
      <c r="F35" s="18">
        <f t="shared" si="0"/>
        <v>0.66366906238154089</v>
      </c>
      <c r="H35">
        <f t="shared" si="8"/>
        <v>28</v>
      </c>
      <c r="I35" s="22">
        <f t="shared" si="9"/>
        <v>616.30561278115169</v>
      </c>
      <c r="J35" s="18">
        <f t="shared" si="3"/>
        <v>2.5689568918687419E-3</v>
      </c>
      <c r="K35" s="22">
        <f t="shared" si="4"/>
        <v>616.30999999999995</v>
      </c>
      <c r="M35" s="28">
        <v>616.30999999999995</v>
      </c>
      <c r="N35">
        <v>2.5689568918687419E-3</v>
      </c>
      <c r="P35" s="22">
        <f t="shared" si="11"/>
        <v>616.30999999999995</v>
      </c>
      <c r="Q35" s="9">
        <f t="shared" si="12"/>
        <v>2.5689568918687419E-3</v>
      </c>
    </row>
    <row r="36" spans="1:17" x14ac:dyDescent="0.3">
      <c r="A36">
        <f t="shared" si="6"/>
        <v>29</v>
      </c>
      <c r="B36">
        <f t="shared" si="1"/>
        <v>28</v>
      </c>
      <c r="C36">
        <f t="shared" si="2"/>
        <v>3</v>
      </c>
      <c r="D36" s="18">
        <f t="shared" si="10"/>
        <v>2.5689568918687419E-3</v>
      </c>
      <c r="E36" s="18">
        <f t="shared" si="7"/>
        <v>0.10236387487483502</v>
      </c>
      <c r="F36" s="18">
        <f t="shared" si="0"/>
        <v>0.65366794285584628</v>
      </c>
      <c r="H36">
        <f t="shared" si="8"/>
        <v>29</v>
      </c>
      <c r="I36" s="22">
        <f t="shared" si="9"/>
        <v>633.83463380395119</v>
      </c>
      <c r="J36" s="18">
        <f t="shared" si="3"/>
        <v>2.4225774665633075E-3</v>
      </c>
      <c r="K36" s="22">
        <f t="shared" si="4"/>
        <v>633.83000000000004</v>
      </c>
      <c r="M36" s="28">
        <v>633.83000000000004</v>
      </c>
      <c r="N36">
        <v>2.4225774665633075E-3</v>
      </c>
      <c r="P36" s="22">
        <f t="shared" si="11"/>
        <v>633.83000000000004</v>
      </c>
      <c r="Q36" s="9">
        <f t="shared" si="12"/>
        <v>2.4225774665633075E-3</v>
      </c>
    </row>
    <row r="37" spans="1:17" x14ac:dyDescent="0.3">
      <c r="A37">
        <f t="shared" si="6"/>
        <v>30</v>
      </c>
      <c r="B37">
        <f t="shared" si="1"/>
        <v>29</v>
      </c>
      <c r="C37">
        <f t="shared" si="2"/>
        <v>3</v>
      </c>
      <c r="D37" s="18">
        <f t="shared" si="10"/>
        <v>2.4225774665633075E-3</v>
      </c>
      <c r="E37" s="18">
        <f t="shared" si="7"/>
        <v>9.9941297408271706E-2</v>
      </c>
      <c r="F37" s="18">
        <f t="shared" si="0"/>
        <v>0.64381753457682089</v>
      </c>
      <c r="H37">
        <f t="shared" si="8"/>
        <v>30</v>
      </c>
      <c r="I37" s="22">
        <f t="shared" si="9"/>
        <v>651.0995023381771</v>
      </c>
      <c r="J37" s="18">
        <f t="shared" si="3"/>
        <v>2.288989088280007E-3</v>
      </c>
      <c r="K37" s="22">
        <f t="shared" si="4"/>
        <v>651.1</v>
      </c>
      <c r="M37" s="28">
        <v>651.1</v>
      </c>
      <c r="N37">
        <v>2.288989088280007E-3</v>
      </c>
      <c r="P37" s="22">
        <f t="shared" si="11"/>
        <v>651.1</v>
      </c>
      <c r="Q37" s="9">
        <f t="shared" si="12"/>
        <v>2.288989088280007E-3</v>
      </c>
    </row>
    <row r="38" spans="1:17" x14ac:dyDescent="0.3">
      <c r="A38">
        <f t="shared" si="6"/>
        <v>31</v>
      </c>
      <c r="B38">
        <f t="shared" si="1"/>
        <v>30</v>
      </c>
      <c r="C38">
        <f t="shared" si="2"/>
        <v>3</v>
      </c>
      <c r="D38" s="18">
        <f t="shared" si="10"/>
        <v>2.288989088280007E-3</v>
      </c>
      <c r="E38" s="18">
        <f t="shared" si="7"/>
        <v>9.7652308319991693E-2</v>
      </c>
      <c r="F38" s="18">
        <f t="shared" si="0"/>
        <v>0.63411556641073663</v>
      </c>
      <c r="H38">
        <f t="shared" si="8"/>
        <v>31</v>
      </c>
      <c r="I38" s="22">
        <f t="shared" si="9"/>
        <v>668.10419901327396</v>
      </c>
      <c r="J38" s="18">
        <f t="shared" si="3"/>
        <v>2.1667094484418069E-3</v>
      </c>
      <c r="K38" s="22">
        <f t="shared" si="4"/>
        <v>668.1</v>
      </c>
      <c r="M38" s="28">
        <v>668.1</v>
      </c>
      <c r="N38">
        <v>2.1667094484418069E-3</v>
      </c>
      <c r="P38" s="22">
        <f t="shared" si="11"/>
        <v>668.1</v>
      </c>
      <c r="Q38" s="9">
        <f t="shared" si="12"/>
        <v>2.1667094484418069E-3</v>
      </c>
    </row>
    <row r="39" spans="1:17" x14ac:dyDescent="0.3">
      <c r="A39">
        <f t="shared" si="6"/>
        <v>32</v>
      </c>
      <c r="B39">
        <f t="shared" si="1"/>
        <v>31</v>
      </c>
      <c r="C39">
        <f t="shared" si="2"/>
        <v>3</v>
      </c>
      <c r="D39" s="18">
        <f t="shared" si="10"/>
        <v>2.1667094484418069E-3</v>
      </c>
      <c r="E39" s="18">
        <f t="shared" si="7"/>
        <v>9.5485598871549893E-2</v>
      </c>
      <c r="F39" s="18">
        <f t="shared" si="0"/>
        <v>0.62455980144857337</v>
      </c>
      <c r="H39">
        <f t="shared" si="8"/>
        <v>32</v>
      </c>
      <c r="I39" s="22">
        <f t="shared" si="9"/>
        <v>684.85264447283953</v>
      </c>
      <c r="J39" s="18">
        <f t="shared" si="3"/>
        <v>2.0544677097122082E-3</v>
      </c>
      <c r="K39" s="22">
        <f t="shared" si="4"/>
        <v>684.85</v>
      </c>
      <c r="M39" s="28">
        <v>684.85</v>
      </c>
      <c r="N39">
        <v>2.0544677097122082E-3</v>
      </c>
      <c r="P39" s="22">
        <f t="shared" si="11"/>
        <v>684.85</v>
      </c>
      <c r="Q39" s="9">
        <f t="shared" si="12"/>
        <v>2.0544677097122082E-3</v>
      </c>
    </row>
    <row r="40" spans="1:17" x14ac:dyDescent="0.3">
      <c r="A40">
        <f t="shared" si="6"/>
        <v>33</v>
      </c>
      <c r="B40">
        <f t="shared" si="1"/>
        <v>32</v>
      </c>
      <c r="C40">
        <f t="shared" si="2"/>
        <v>3</v>
      </c>
      <c r="D40" s="18">
        <f t="shared" si="10"/>
        <v>2.0544677097122082E-3</v>
      </c>
      <c r="E40" s="18">
        <f t="shared" si="7"/>
        <v>9.3431131161837683E-2</v>
      </c>
      <c r="F40" s="18">
        <f t="shared" si="0"/>
        <v>0.61514803649027228</v>
      </c>
      <c r="H40">
        <f t="shared" si="8"/>
        <v>33</v>
      </c>
      <c r="I40" s="22">
        <f t="shared" si="9"/>
        <v>701.34870027857733</v>
      </c>
      <c r="J40" s="18">
        <f t="shared" si="3"/>
        <v>1.9511690071297599E-3</v>
      </c>
      <c r="K40" s="22">
        <f t="shared" si="4"/>
        <v>701.35</v>
      </c>
      <c r="M40" s="28">
        <v>701.35</v>
      </c>
      <c r="N40">
        <v>1.9511690071297599E-3</v>
      </c>
      <c r="P40" s="22">
        <f t="shared" si="11"/>
        <v>701.35</v>
      </c>
      <c r="Q40" s="9">
        <f t="shared" si="12"/>
        <v>1.9511690071297599E-3</v>
      </c>
    </row>
    <row r="41" spans="1:17" x14ac:dyDescent="0.3">
      <c r="A41">
        <f t="shared" si="6"/>
        <v>34</v>
      </c>
      <c r="B41">
        <f t="shared" si="1"/>
        <v>33</v>
      </c>
      <c r="C41">
        <f t="shared" si="2"/>
        <v>3</v>
      </c>
      <c r="D41" s="18">
        <f t="shared" si="10"/>
        <v>1.9511690071297599E-3</v>
      </c>
      <c r="E41" s="18">
        <f t="shared" si="7"/>
        <v>9.1479962154707925E-2</v>
      </c>
      <c r="F41" s="18">
        <f t="shared" si="0"/>
        <v>0.60587810153675981</v>
      </c>
      <c r="H41">
        <f t="shared" si="8"/>
        <v>34</v>
      </c>
      <c r="I41" s="22">
        <f t="shared" si="9"/>
        <v>717.59616980062765</v>
      </c>
      <c r="J41" s="18">
        <f t="shared" si="3"/>
        <v>1.8558657518707394E-3</v>
      </c>
      <c r="K41" s="22">
        <f t="shared" si="4"/>
        <v>717.6</v>
      </c>
      <c r="M41" s="28">
        <v>717.6</v>
      </c>
      <c r="N41">
        <v>1.8558657518707394E-3</v>
      </c>
      <c r="P41" s="22">
        <f t="shared" si="11"/>
        <v>717.6</v>
      </c>
      <c r="Q41" s="9">
        <f t="shared" si="12"/>
        <v>1.8558657518707394E-3</v>
      </c>
    </row>
    <row r="42" spans="1:17" x14ac:dyDescent="0.3">
      <c r="A42">
        <f t="shared" si="6"/>
        <v>35</v>
      </c>
      <c r="B42">
        <f t="shared" si="1"/>
        <v>34</v>
      </c>
      <c r="C42">
        <f t="shared" si="2"/>
        <v>3</v>
      </c>
      <c r="D42" s="18">
        <f t="shared" si="10"/>
        <v>1.8558657518707394E-3</v>
      </c>
      <c r="E42" s="18">
        <f t="shared" si="7"/>
        <v>8.9624096402837181E-2</v>
      </c>
      <c r="F42" s="18">
        <f t="shared" si="0"/>
        <v>0.59674785928962848</v>
      </c>
      <c r="H42">
        <f t="shared" si="8"/>
        <v>35</v>
      </c>
      <c r="I42" s="22">
        <f t="shared" si="9"/>
        <v>733.59879909448205</v>
      </c>
      <c r="J42" s="18">
        <f t="shared" si="3"/>
        <v>1.7677342813795772E-3</v>
      </c>
      <c r="K42" s="22">
        <f t="shared" si="4"/>
        <v>733.6</v>
      </c>
      <c r="M42" s="28">
        <v>733.6</v>
      </c>
      <c r="N42">
        <v>1.7677342813795772E-3</v>
      </c>
      <c r="P42" s="22">
        <f t="shared" si="11"/>
        <v>733.6</v>
      </c>
      <c r="Q42" s="9">
        <f t="shared" si="12"/>
        <v>1.7677342813795772E-3</v>
      </c>
    </row>
    <row r="43" spans="1:17" x14ac:dyDescent="0.3">
      <c r="A43">
        <f t="shared" si="6"/>
        <v>36</v>
      </c>
      <c r="B43">
        <f t="shared" si="1"/>
        <v>35</v>
      </c>
      <c r="C43">
        <f t="shared" si="2"/>
        <v>3</v>
      </c>
      <c r="D43" s="18">
        <f t="shared" si="10"/>
        <v>1.7677342813795772E-3</v>
      </c>
      <c r="E43" s="18">
        <f t="shared" si="7"/>
        <v>8.7856362121457601E-2</v>
      </c>
      <c r="F43" s="18">
        <f t="shared" si="0"/>
        <v>0.58775520465835562</v>
      </c>
      <c r="H43">
        <f t="shared" si="8"/>
        <v>36</v>
      </c>
      <c r="I43" s="22">
        <f t="shared" si="9"/>
        <v>749.36027776468234</v>
      </c>
      <c r="J43" s="18">
        <f t="shared" si="3"/>
        <v>1.6860557422710295E-3</v>
      </c>
      <c r="K43" s="22">
        <f t="shared" si="4"/>
        <v>749.36</v>
      </c>
      <c r="M43" s="28">
        <v>749.36</v>
      </c>
      <c r="N43">
        <v>1.6860557422710295E-3</v>
      </c>
      <c r="P43" s="22">
        <f t="shared" si="11"/>
        <v>749.36</v>
      </c>
      <c r="Q43" s="9">
        <f t="shared" si="12"/>
        <v>1.6860557422710295E-3</v>
      </c>
    </row>
    <row r="44" spans="1:17" x14ac:dyDescent="0.3">
      <c r="A44">
        <f t="shared" si="6"/>
        <v>37</v>
      </c>
      <c r="B44">
        <f t="shared" si="1"/>
        <v>36</v>
      </c>
      <c r="C44">
        <f t="shared" si="2"/>
        <v>4</v>
      </c>
      <c r="D44" s="18">
        <f t="shared" si="10"/>
        <v>1.6860557422710295E-3</v>
      </c>
      <c r="E44" s="18">
        <f t="shared" si="7"/>
        <v>8.6170306379186573E-2</v>
      </c>
      <c r="F44" s="18">
        <f t="shared" si="0"/>
        <v>0.57889806427494883</v>
      </c>
      <c r="H44">
        <f t="shared" si="8"/>
        <v>37</v>
      </c>
      <c r="I44" s="22">
        <f t="shared" si="9"/>
        <v>764.88423981550511</v>
      </c>
      <c r="J44" s="18">
        <f t="shared" si="3"/>
        <v>1.6102003475496603E-3</v>
      </c>
      <c r="K44" s="22">
        <f t="shared" si="4"/>
        <v>764.88</v>
      </c>
      <c r="M44" s="28">
        <v>764.88</v>
      </c>
      <c r="N44">
        <v>1.6102003475496603E-3</v>
      </c>
      <c r="P44" s="22">
        <f t="shared" si="11"/>
        <v>764.88</v>
      </c>
      <c r="Q44" s="9">
        <f t="shared" si="12"/>
        <v>1.6102003475496603E-3</v>
      </c>
    </row>
    <row r="45" spans="1:17" x14ac:dyDescent="0.3">
      <c r="A45">
        <f t="shared" si="6"/>
        <v>38</v>
      </c>
      <c r="B45">
        <f t="shared" si="1"/>
        <v>37</v>
      </c>
      <c r="C45">
        <f t="shared" si="2"/>
        <v>4</v>
      </c>
      <c r="D45" s="18">
        <f t="shared" si="10"/>
        <v>1.6102003475496603E-3</v>
      </c>
      <c r="E45" s="18">
        <f t="shared" si="7"/>
        <v>8.4560106031636911E-2</v>
      </c>
      <c r="F45" s="18">
        <f t="shared" si="0"/>
        <v>0.57017439601590547</v>
      </c>
      <c r="H45">
        <f t="shared" si="8"/>
        <v>38</v>
      </c>
      <c r="I45" s="22">
        <f t="shared" si="9"/>
        <v>780.174264488826</v>
      </c>
      <c r="J45" s="18">
        <f t="shared" si="3"/>
        <v>1.539614341336075E-3</v>
      </c>
      <c r="K45" s="22">
        <f t="shared" si="4"/>
        <v>780.17</v>
      </c>
      <c r="M45" s="28">
        <v>780.17</v>
      </c>
      <c r="N45">
        <v>1.539614341336075E-3</v>
      </c>
      <c r="P45" s="22">
        <f t="shared" si="11"/>
        <v>780.17</v>
      </c>
      <c r="Q45" s="9">
        <f t="shared" si="12"/>
        <v>1.539614341336075E-3</v>
      </c>
    </row>
    <row r="46" spans="1:17" x14ac:dyDescent="0.3">
      <c r="A46">
        <f t="shared" si="6"/>
        <v>39</v>
      </c>
      <c r="B46">
        <f t="shared" si="1"/>
        <v>38</v>
      </c>
      <c r="C46">
        <f t="shared" si="2"/>
        <v>4</v>
      </c>
      <c r="D46" s="18">
        <f t="shared" si="10"/>
        <v>1.539614341336075E-3</v>
      </c>
      <c r="E46" s="18">
        <f t="shared" si="7"/>
        <v>8.3020491690300832E-2</v>
      </c>
      <c r="F46" s="18">
        <f t="shared" si="0"/>
        <v>0.56158218853137543</v>
      </c>
      <c r="H46">
        <f t="shared" si="8"/>
        <v>39</v>
      </c>
      <c r="I46" s="22">
        <f t="shared" si="9"/>
        <v>795.23387708935877</v>
      </c>
      <c r="J46" s="18">
        <f t="shared" si="3"/>
        <v>1.4738091494301989E-3</v>
      </c>
      <c r="K46" s="22">
        <f t="shared" si="4"/>
        <v>795.23</v>
      </c>
      <c r="M46" s="28">
        <v>795.23</v>
      </c>
      <c r="N46">
        <v>1.4738091494301989E-3</v>
      </c>
      <c r="P46" s="22">
        <f t="shared" si="11"/>
        <v>795.23</v>
      </c>
      <c r="Q46" s="9">
        <f t="shared" si="12"/>
        <v>1.4738091494301989E-3</v>
      </c>
    </row>
    <row r="47" spans="1:17" x14ac:dyDescent="0.3">
      <c r="A47">
        <f t="shared" si="6"/>
        <v>40</v>
      </c>
      <c r="B47">
        <f t="shared" si="1"/>
        <v>39</v>
      </c>
      <c r="C47">
        <f t="shared" si="2"/>
        <v>4</v>
      </c>
      <c r="D47" s="18">
        <f t="shared" si="10"/>
        <v>1.4738091494301989E-3</v>
      </c>
      <c r="E47" s="18">
        <f t="shared" si="7"/>
        <v>8.1546682540870635E-2</v>
      </c>
      <c r="F47" s="18">
        <f t="shared" si="0"/>
        <v>0.55311946078141971</v>
      </c>
      <c r="H47">
        <f t="shared" si="8"/>
        <v>40</v>
      </c>
      <c r="I47" s="22">
        <f t="shared" si="9"/>
        <v>810.06654979745758</v>
      </c>
      <c r="J47" s="18">
        <f t="shared" si="3"/>
        <v>1.4123523048224771E-3</v>
      </c>
      <c r="K47" s="22">
        <f t="shared" si="4"/>
        <v>810.07</v>
      </c>
      <c r="M47" s="28">
        <v>810.07</v>
      </c>
      <c r="N47">
        <v>1.4123523048224771E-3</v>
      </c>
      <c r="P47" s="22">
        <f t="shared" si="11"/>
        <v>810.07</v>
      </c>
      <c r="Q47" s="9">
        <f t="shared" si="12"/>
        <v>1.4123523048224771E-3</v>
      </c>
    </row>
    <row r="48" spans="1:17" x14ac:dyDescent="0.3">
      <c r="A48">
        <f t="shared" si="6"/>
        <v>41</v>
      </c>
      <c r="B48">
        <f t="shared" si="1"/>
        <v>40</v>
      </c>
      <c r="C48">
        <f t="shared" si="2"/>
        <v>4</v>
      </c>
      <c r="D48" s="18">
        <f t="shared" si="10"/>
        <v>1.4123523048224771E-3</v>
      </c>
      <c r="E48" s="18">
        <f t="shared" si="7"/>
        <v>8.0134330236048157E-2</v>
      </c>
      <c r="F48" s="18">
        <f t="shared" si="0"/>
        <v>0.54478426157925708</v>
      </c>
      <c r="H48">
        <f t="shared" si="8"/>
        <v>41</v>
      </c>
      <c r="I48" s="22">
        <f t="shared" si="9"/>
        <v>824.67570246967159</v>
      </c>
      <c r="J48" s="18">
        <f t="shared" si="3"/>
        <v>1.3548598224426974E-3</v>
      </c>
      <c r="K48" s="22">
        <f t="shared" si="4"/>
        <v>824.68</v>
      </c>
      <c r="M48" s="28">
        <v>824.68</v>
      </c>
      <c r="N48">
        <v>1.3548598224426974E-3</v>
      </c>
      <c r="P48" s="22">
        <f t="shared" si="11"/>
        <v>824.68</v>
      </c>
      <c r="Q48" s="9">
        <f t="shared" si="12"/>
        <v>1.3548598224426974E-3</v>
      </c>
    </row>
    <row r="49" spans="1:17" x14ac:dyDescent="0.3">
      <c r="A49">
        <f t="shared" si="6"/>
        <v>42</v>
      </c>
      <c r="B49">
        <f t="shared" si="1"/>
        <v>41</v>
      </c>
      <c r="C49">
        <f t="shared" si="2"/>
        <v>4</v>
      </c>
      <c r="D49" s="18">
        <f t="shared" si="10"/>
        <v>1.3548598224426974E-3</v>
      </c>
      <c r="E49" s="18">
        <f t="shared" si="7"/>
        <v>7.877947041360546E-2</v>
      </c>
      <c r="F49" s="18">
        <f t="shared" si="0"/>
        <v>0.53657466914139362</v>
      </c>
      <c r="H49">
        <f t="shared" si="8"/>
        <v>42</v>
      </c>
      <c r="I49" s="22">
        <f t="shared" si="9"/>
        <v>839.06470342723492</v>
      </c>
      <c r="J49" s="18">
        <f t="shared" si="3"/>
        <v>1.3009897633874724E-3</v>
      </c>
      <c r="K49" s="22">
        <f t="shared" si="4"/>
        <v>839.06</v>
      </c>
      <c r="M49" s="28">
        <v>839.06</v>
      </c>
      <c r="N49">
        <v>1.3009897633874724E-3</v>
      </c>
      <c r="P49" s="22">
        <f t="shared" si="11"/>
        <v>839.06</v>
      </c>
      <c r="Q49" s="9">
        <f t="shared" si="12"/>
        <v>1.3009897633874724E-3</v>
      </c>
    </row>
    <row r="50" spans="1:17" x14ac:dyDescent="0.3">
      <c r="A50">
        <f t="shared" si="6"/>
        <v>43</v>
      </c>
      <c r="B50">
        <f t="shared" si="1"/>
        <v>42</v>
      </c>
      <c r="C50">
        <f t="shared" si="2"/>
        <v>4</v>
      </c>
      <c r="D50" s="18">
        <f t="shared" si="10"/>
        <v>1.3009897633874724E-3</v>
      </c>
      <c r="E50" s="18">
        <f t="shared" si="7"/>
        <v>7.7478480650217993E-2</v>
      </c>
      <c r="F50" s="18">
        <f t="shared" si="0"/>
        <v>0.52848879064453225</v>
      </c>
      <c r="H50">
        <f t="shared" si="8"/>
        <v>43</v>
      </c>
      <c r="I50" s="22">
        <f t="shared" si="9"/>
        <v>853.23687023267496</v>
      </c>
      <c r="J50" s="18">
        <f t="shared" si="3"/>
        <v>1.2504367802697069E-3</v>
      </c>
      <c r="K50" s="22">
        <f t="shared" si="4"/>
        <v>853.24</v>
      </c>
      <c r="M50" s="28">
        <v>853.24</v>
      </c>
      <c r="N50">
        <v>1.2504367802697069E-3</v>
      </c>
      <c r="P50" s="22">
        <f t="shared" si="11"/>
        <v>853.24</v>
      </c>
      <c r="Q50" s="9">
        <f t="shared" si="12"/>
        <v>1.2504367802697069E-3</v>
      </c>
    </row>
    <row r="51" spans="1:17" x14ac:dyDescent="0.3">
      <c r="A51">
        <f t="shared" si="6"/>
        <v>44</v>
      </c>
      <c r="B51">
        <f t="shared" si="1"/>
        <v>43</v>
      </c>
      <c r="C51">
        <f t="shared" si="2"/>
        <v>4</v>
      </c>
      <c r="D51" s="18">
        <f t="shared" si="10"/>
        <v>1.2504367802697069E-3</v>
      </c>
      <c r="E51" s="18">
        <f t="shared" si="7"/>
        <v>7.6228043869948289E-2</v>
      </c>
      <c r="F51" s="18">
        <f t="shared" si="0"/>
        <v>0.52052476178915819</v>
      </c>
      <c r="H51">
        <f t="shared" si="8"/>
        <v>44</v>
      </c>
      <c r="I51" s="22">
        <f t="shared" si="9"/>
        <v>867.19547045471779</v>
      </c>
      <c r="J51" s="18">
        <f t="shared" si="3"/>
        <v>1.2029274756480662E-3</v>
      </c>
      <c r="K51" s="22">
        <f t="shared" si="4"/>
        <v>867.2</v>
      </c>
      <c r="M51" s="28">
        <v>867.2</v>
      </c>
      <c r="N51">
        <v>1.2029274756480662E-3</v>
      </c>
      <c r="P51" s="22">
        <f t="shared" si="11"/>
        <v>867.2</v>
      </c>
      <c r="Q51" s="9">
        <f t="shared" si="12"/>
        <v>1.2029274756480662E-3</v>
      </c>
    </row>
    <row r="52" spans="1:17" x14ac:dyDescent="0.3">
      <c r="A52">
        <f t="shared" si="6"/>
        <v>45</v>
      </c>
      <c r="B52">
        <f t="shared" si="1"/>
        <v>44</v>
      </c>
      <c r="C52">
        <f t="shared" si="2"/>
        <v>4</v>
      </c>
      <c r="D52" s="18">
        <f t="shared" si="10"/>
        <v>1.2029274756480662E-3</v>
      </c>
      <c r="E52" s="18">
        <f t="shared" si="7"/>
        <v>7.502511639430022E-2</v>
      </c>
      <c r="F52" s="18">
        <f t="shared" si="0"/>
        <v>0.51268074636970162</v>
      </c>
      <c r="H52">
        <f t="shared" si="8"/>
        <v>45</v>
      </c>
      <c r="I52" s="22">
        <f t="shared" si="9"/>
        <v>880.94372242166628</v>
      </c>
      <c r="J52" s="18">
        <f t="shared" si="3"/>
        <v>1.1582164373021521E-3</v>
      </c>
      <c r="K52" s="22">
        <f t="shared" si="4"/>
        <v>880.94</v>
      </c>
      <c r="M52" s="28">
        <v>880.94</v>
      </c>
      <c r="N52">
        <v>1.1582164373021521E-3</v>
      </c>
      <c r="P52" s="22">
        <f t="shared" si="11"/>
        <v>880.94</v>
      </c>
      <c r="Q52" s="9">
        <f t="shared" si="12"/>
        <v>1.1582164373021521E-3</v>
      </c>
    </row>
    <row r="53" spans="1:17" x14ac:dyDescent="0.3">
      <c r="A53">
        <f t="shared" si="6"/>
        <v>46</v>
      </c>
      <c r="B53">
        <f t="shared" si="1"/>
        <v>45</v>
      </c>
      <c r="C53">
        <f t="shared" si="2"/>
        <v>4</v>
      </c>
      <c r="D53" s="18">
        <f t="shared" si="10"/>
        <v>1.1582164373021521E-3</v>
      </c>
      <c r="E53" s="18">
        <f t="shared" si="7"/>
        <v>7.3866899956998064E-2</v>
      </c>
      <c r="F53" s="18">
        <f t="shared" si="0"/>
        <v>0.50495493585117857</v>
      </c>
      <c r="H53">
        <f t="shared" si="8"/>
        <v>46</v>
      </c>
      <c r="I53" s="22">
        <f t="shared" si="9"/>
        <v>894.48479596342588</v>
      </c>
      <c r="J53" s="18">
        <f t="shared" si="3"/>
        <v>1.1160828393576338E-3</v>
      </c>
      <c r="K53" s="22">
        <f t="shared" si="4"/>
        <v>894.48</v>
      </c>
      <c r="M53" s="28">
        <v>894.48</v>
      </c>
      <c r="N53">
        <v>1.1160828393576338E-3</v>
      </c>
      <c r="P53" s="22">
        <f t="shared" si="11"/>
        <v>894.48</v>
      </c>
      <c r="Q53" s="9">
        <f t="shared" si="12"/>
        <v>1.1160828393576338E-3</v>
      </c>
    </row>
    <row r="54" spans="1:17" x14ac:dyDescent="0.3">
      <c r="A54">
        <f t="shared" si="6"/>
        <v>47</v>
      </c>
      <c r="B54">
        <f t="shared" si="1"/>
        <v>46</v>
      </c>
      <c r="C54">
        <f t="shared" si="2"/>
        <v>4</v>
      </c>
      <c r="D54" s="18">
        <f t="shared" si="10"/>
        <v>1.1160828393576338E-3</v>
      </c>
      <c r="E54" s="18">
        <f t="shared" si="7"/>
        <v>7.2750817117640434E-2</v>
      </c>
      <c r="F54" s="18">
        <f t="shared" si="0"/>
        <v>0.49734554895220984</v>
      </c>
      <c r="H54">
        <f t="shared" si="8"/>
        <v>47</v>
      </c>
      <c r="I54" s="22">
        <f t="shared" si="9"/>
        <v>907.82181314234788</v>
      </c>
      <c r="J54" s="18">
        <f t="shared" si="3"/>
        <v>1.0763275184002383E-3</v>
      </c>
      <c r="K54" s="22">
        <f t="shared" si="4"/>
        <v>907.82</v>
      </c>
      <c r="M54" s="28">
        <v>907.82</v>
      </c>
      <c r="N54">
        <v>1.0763275184002383E-3</v>
      </c>
      <c r="P54" s="22">
        <f t="shared" si="11"/>
        <v>907.82</v>
      </c>
      <c r="Q54" s="9">
        <f t="shared" si="12"/>
        <v>1.0763275184002383E-3</v>
      </c>
    </row>
    <row r="55" spans="1:17" x14ac:dyDescent="0.3">
      <c r="A55">
        <f t="shared" si="6"/>
        <v>48</v>
      </c>
      <c r="B55">
        <f t="shared" si="1"/>
        <v>47</v>
      </c>
      <c r="C55">
        <f t="shared" si="2"/>
        <v>4</v>
      </c>
      <c r="D55" s="18">
        <f t="shared" si="10"/>
        <v>1.0763275184002383E-3</v>
      </c>
      <c r="E55" s="18">
        <f t="shared" si="7"/>
        <v>7.1674489599240193E-2</v>
      </c>
      <c r="F55" s="18">
        <f t="shared" si="0"/>
        <v>0.48985083123432455</v>
      </c>
      <c r="H55">
        <f t="shared" si="8"/>
        <v>48</v>
      </c>
      <c r="I55" s="22">
        <f t="shared" si="9"/>
        <v>920.95784897305998</v>
      </c>
      <c r="J55" s="18">
        <f t="shared" si="3"/>
        <v>1.0387704498634753E-3</v>
      </c>
      <c r="K55" s="22">
        <f t="shared" si="4"/>
        <v>920.96</v>
      </c>
      <c r="M55" s="28">
        <v>920.96</v>
      </c>
      <c r="N55">
        <v>1.0387704498634753E-3</v>
      </c>
      <c r="P55" s="22">
        <f t="shared" si="11"/>
        <v>920.96</v>
      </c>
      <c r="Q55" s="9">
        <f t="shared" si="12"/>
        <v>1.0387704498634753E-3</v>
      </c>
    </row>
    <row r="56" spans="1:17" x14ac:dyDescent="0.3">
      <c r="A56">
        <f t="shared" si="6"/>
        <v>49</v>
      </c>
      <c r="B56">
        <f t="shared" si="1"/>
        <v>48</v>
      </c>
      <c r="C56">
        <f t="shared" si="2"/>
        <v>5</v>
      </c>
      <c r="D56" s="18">
        <f t="shared" si="10"/>
        <v>1.0387704498634753E-3</v>
      </c>
      <c r="E56" s="18">
        <f t="shared" si="7"/>
        <v>7.0635719149376719E-2</v>
      </c>
      <c r="F56" s="18">
        <f t="shared" si="0"/>
        <v>0.48246905469745355</v>
      </c>
      <c r="H56">
        <f t="shared" si="8"/>
        <v>49</v>
      </c>
      <c r="I56" s="22">
        <f t="shared" si="9"/>
        <v>933.89593213144883</v>
      </c>
      <c r="J56" s="18">
        <f t="shared" si="3"/>
        <v>1.0032485629863704E-3</v>
      </c>
      <c r="K56" s="22">
        <f t="shared" si="4"/>
        <v>933.9</v>
      </c>
      <c r="M56" s="28">
        <v>933.9</v>
      </c>
      <c r="N56">
        <v>1.0032485629863704E-3</v>
      </c>
      <c r="P56" s="22">
        <f t="shared" si="11"/>
        <v>933.9</v>
      </c>
      <c r="Q56" s="9">
        <f t="shared" si="12"/>
        <v>1.0032485629863704E-3</v>
      </c>
    </row>
    <row r="57" spans="1:17" x14ac:dyDescent="0.3">
      <c r="A57">
        <f t="shared" si="6"/>
        <v>50</v>
      </c>
      <c r="B57">
        <f t="shared" si="1"/>
        <v>49</v>
      </c>
      <c r="C57">
        <f t="shared" si="2"/>
        <v>5</v>
      </c>
      <c r="D57" s="18">
        <f t="shared" si="10"/>
        <v>1.0032485629863704E-3</v>
      </c>
      <c r="E57" s="18">
        <f t="shared" si="7"/>
        <v>6.9632470586390355E-2</v>
      </c>
      <c r="F57" s="18">
        <f t="shared" si="0"/>
        <v>0.47519851738151631</v>
      </c>
      <c r="H57">
        <f t="shared" si="8"/>
        <v>50</v>
      </c>
      <c r="I57" s="22">
        <f t="shared" si="9"/>
        <v>946.63904565295854</v>
      </c>
      <c r="J57" s="18">
        <f t="shared" si="3"/>
        <v>9.6961384317236312E-4</v>
      </c>
      <c r="K57" s="22">
        <f t="shared" si="4"/>
        <v>946.64</v>
      </c>
      <c r="M57" s="28">
        <v>946.64</v>
      </c>
      <c r="N57">
        <v>9.6961384317236312E-4</v>
      </c>
      <c r="P57" s="22">
        <f t="shared" si="11"/>
        <v>946.64</v>
      </c>
      <c r="Q57" s="9">
        <f t="shared" si="12"/>
        <v>9.6961384317236312E-4</v>
      </c>
    </row>
    <row r="58" spans="1:17" x14ac:dyDescent="0.3">
      <c r="A58">
        <f t="shared" si="6"/>
        <v>51</v>
      </c>
      <c r="B58">
        <f t="shared" si="1"/>
        <v>50</v>
      </c>
      <c r="C58">
        <f t="shared" si="2"/>
        <v>5</v>
      </c>
      <c r="D58" s="18">
        <f t="shared" si="10"/>
        <v>9.6961384317236312E-4</v>
      </c>
      <c r="E58" s="18">
        <f t="shared" si="7"/>
        <v>6.8662856743217995E-2</v>
      </c>
      <c r="F58" s="18">
        <f t="shared" si="0"/>
        <v>0.4680375429740139</v>
      </c>
      <c r="H58">
        <f t="shared" si="8"/>
        <v>51</v>
      </c>
      <c r="I58" s="22">
        <f t="shared" si="9"/>
        <v>959.19012762036687</v>
      </c>
      <c r="J58" s="18">
        <f t="shared" si="3"/>
        <v>9.3773167914880471E-4</v>
      </c>
      <c r="K58" s="22">
        <f t="shared" si="4"/>
        <v>959.19</v>
      </c>
      <c r="M58" s="28">
        <v>959.19</v>
      </c>
      <c r="N58">
        <v>9.3773167914880471E-4</v>
      </c>
      <c r="P58" s="22">
        <f t="shared" si="11"/>
        <v>959.19</v>
      </c>
      <c r="Q58" s="9">
        <f t="shared" si="12"/>
        <v>9.3773167914880471E-4</v>
      </c>
    </row>
    <row r="59" spans="1:17" x14ac:dyDescent="0.3">
      <c r="A59">
        <f t="shared" si="6"/>
        <v>52</v>
      </c>
      <c r="B59">
        <f t="shared" si="1"/>
        <v>51</v>
      </c>
      <c r="C59">
        <f t="shared" si="2"/>
        <v>5</v>
      </c>
      <c r="D59" s="18">
        <f t="shared" si="10"/>
        <v>9.3773167914880471E-4</v>
      </c>
      <c r="E59" s="18">
        <f t="shared" si="7"/>
        <v>6.7725125064069192E-2</v>
      </c>
      <c r="F59" s="18">
        <f t="shared" si="0"/>
        <v>0.46098448042353374</v>
      </c>
      <c r="H59">
        <f t="shared" si="8"/>
        <v>52</v>
      </c>
      <c r="I59" s="22">
        <f t="shared" si="9"/>
        <v>971.55207184119649</v>
      </c>
      <c r="J59" s="18">
        <f t="shared" si="3"/>
        <v>9.0747941932545E-4</v>
      </c>
      <c r="K59" s="22">
        <f t="shared" si="4"/>
        <v>971.55</v>
      </c>
      <c r="M59" s="28">
        <v>971.55</v>
      </c>
      <c r="N59">
        <v>9.0747941932545E-4</v>
      </c>
      <c r="P59" s="22">
        <f t="shared" si="11"/>
        <v>971.55</v>
      </c>
      <c r="Q59" s="9">
        <f t="shared" si="12"/>
        <v>9.0747941932545E-4</v>
      </c>
    </row>
    <row r="60" spans="1:17" x14ac:dyDescent="0.3">
      <c r="A60">
        <f t="shared" si="6"/>
        <v>53</v>
      </c>
      <c r="B60">
        <f t="shared" si="1"/>
        <v>52</v>
      </c>
      <c r="C60">
        <f t="shared" si="2"/>
        <v>5</v>
      </c>
      <c r="D60" s="18">
        <f t="shared" si="10"/>
        <v>9.0747941932545E-4</v>
      </c>
      <c r="E60" s="18">
        <f t="shared" si="7"/>
        <v>6.6817645644743739E-2</v>
      </c>
      <c r="F60" s="18">
        <f t="shared" si="0"/>
        <v>0.45403770355907985</v>
      </c>
      <c r="H60">
        <f t="shared" si="8"/>
        <v>53</v>
      </c>
      <c r="I60" s="22">
        <f t="shared" si="9"/>
        <v>983.72772851491823</v>
      </c>
      <c r="J60" s="18">
        <f t="shared" si="3"/>
        <v>8.7874510749114283E-4</v>
      </c>
      <c r="K60" s="22">
        <f t="shared" si="4"/>
        <v>983.73</v>
      </c>
      <c r="M60" s="28">
        <v>983.73</v>
      </c>
      <c r="N60">
        <v>8.7874510749114283E-4</v>
      </c>
      <c r="P60" s="22">
        <f t="shared" si="11"/>
        <v>983.73</v>
      </c>
      <c r="Q60" s="9">
        <f t="shared" si="12"/>
        <v>8.7874510749114283E-4</v>
      </c>
    </row>
    <row r="61" spans="1:17" x14ac:dyDescent="0.3">
      <c r="A61">
        <f t="shared" si="6"/>
        <v>54</v>
      </c>
      <c r="B61">
        <f t="shared" si="1"/>
        <v>53</v>
      </c>
      <c r="C61">
        <f t="shared" si="2"/>
        <v>5</v>
      </c>
      <c r="D61" s="18">
        <f t="shared" si="10"/>
        <v>8.7874510749114283E-4</v>
      </c>
      <c r="E61" s="18">
        <f t="shared" si="7"/>
        <v>6.5938900537252598E-2</v>
      </c>
      <c r="F61" s="18">
        <f t="shared" si="0"/>
        <v>0.44719561071513819</v>
      </c>
      <c r="H61">
        <f t="shared" si="8"/>
        <v>54</v>
      </c>
      <c r="I61" s="22">
        <f t="shared" si="9"/>
        <v>995.71990489009966</v>
      </c>
      <c r="J61" s="18">
        <f t="shared" si="3"/>
        <v>8.5142637271546436E-4</v>
      </c>
      <c r="K61" s="22">
        <f t="shared" si="4"/>
        <v>995.72</v>
      </c>
      <c r="M61" s="28">
        <v>995.72</v>
      </c>
      <c r="N61">
        <v>8.5142637271546436E-4</v>
      </c>
      <c r="P61" s="22">
        <f t="shared" si="11"/>
        <v>995.72</v>
      </c>
      <c r="Q61" s="9">
        <f t="shared" si="12"/>
        <v>8.5142637271546436E-4</v>
      </c>
    </row>
    <row r="62" spans="1:17" x14ac:dyDescent="0.3">
      <c r="A62">
        <f t="shared" si="6"/>
        <v>55</v>
      </c>
      <c r="B62">
        <f t="shared" si="1"/>
        <v>54</v>
      </c>
      <c r="C62">
        <f t="shared" si="2"/>
        <v>5</v>
      </c>
      <c r="D62" s="18">
        <f t="shared" si="10"/>
        <v>8.5142637271546436E-4</v>
      </c>
      <c r="E62" s="18">
        <f t="shared" si="7"/>
        <v>6.508747416453714E-2</v>
      </c>
      <c r="F62" s="18">
        <f t="shared" si="0"/>
        <v>0.44045662436239363</v>
      </c>
      <c r="H62">
        <f t="shared" si="8"/>
        <v>55</v>
      </c>
      <c r="I62" s="22">
        <f t="shared" si="9"/>
        <v>1007.5313659116514</v>
      </c>
      <c r="J62" s="18">
        <f t="shared" si="3"/>
        <v>8.2542945223018302E-4</v>
      </c>
      <c r="K62" s="22">
        <f t="shared" si="4"/>
        <v>1007.53</v>
      </c>
      <c r="M62" s="28">
        <v>1007.53</v>
      </c>
      <c r="N62">
        <v>8.2542945223018302E-4</v>
      </c>
      <c r="P62" s="22">
        <f t="shared" si="11"/>
        <v>1007.53</v>
      </c>
      <c r="Q62" s="9">
        <f t="shared" si="12"/>
        <v>8.2542945223018302E-4</v>
      </c>
    </row>
    <row r="63" spans="1:17" x14ac:dyDescent="0.3">
      <c r="A63">
        <f t="shared" si="6"/>
        <v>56</v>
      </c>
      <c r="B63">
        <f t="shared" si="1"/>
        <v>55</v>
      </c>
      <c r="C63">
        <f t="shared" si="2"/>
        <v>5</v>
      </c>
      <c r="D63" s="18">
        <f t="shared" si="10"/>
        <v>8.2542945223018302E-4</v>
      </c>
      <c r="E63" s="18">
        <f t="shared" si="7"/>
        <v>6.4262044712306954E-2</v>
      </c>
      <c r="F63" s="18">
        <f t="shared" si="0"/>
        <v>0.43381919074401015</v>
      </c>
      <c r="H63">
        <f t="shared" si="8"/>
        <v>56</v>
      </c>
      <c r="I63" s="22">
        <f t="shared" si="9"/>
        <v>1019.1648348583191</v>
      </c>
      <c r="J63" s="18">
        <f t="shared" si="3"/>
        <v>8.0066832930784568E-4</v>
      </c>
      <c r="K63" s="22">
        <f t="shared" si="4"/>
        <v>1019.16</v>
      </c>
      <c r="M63" s="28">
        <v>1019.16</v>
      </c>
      <c r="N63">
        <v>8.0066832930784568E-4</v>
      </c>
      <c r="P63" s="22">
        <f t="shared" si="11"/>
        <v>1019.16</v>
      </c>
      <c r="Q63" s="9">
        <f t="shared" si="12"/>
        <v>8.0066832930784568E-4</v>
      </c>
    </row>
    <row r="64" spans="1:17" x14ac:dyDescent="0.3">
      <c r="A64">
        <f t="shared" si="6"/>
        <v>57</v>
      </c>
      <c r="B64">
        <f t="shared" si="1"/>
        <v>56</v>
      </c>
      <c r="C64">
        <f t="shared" si="2"/>
        <v>5</v>
      </c>
      <c r="D64" s="18">
        <f t="shared" si="10"/>
        <v>8.0066832930784568E-4</v>
      </c>
      <c r="E64" s="18">
        <f t="shared" si="7"/>
        <v>6.3461376382999105E-2</v>
      </c>
      <c r="F64" s="18">
        <f t="shared" si="0"/>
        <v>0.4272817795173941</v>
      </c>
      <c r="H64">
        <f t="shared" si="8"/>
        <v>57</v>
      </c>
      <c r="I64" s="22">
        <f t="shared" si="9"/>
        <v>1030.6229939705693</v>
      </c>
      <c r="J64" s="18">
        <f t="shared" si="3"/>
        <v>7.7706397085465756E-4</v>
      </c>
      <c r="K64" s="22">
        <f t="shared" si="4"/>
        <v>1030.6199999999999</v>
      </c>
      <c r="M64" s="28">
        <v>1030.6199999999999</v>
      </c>
      <c r="N64">
        <v>7.7706397085465756E-4</v>
      </c>
      <c r="P64" s="22">
        <f t="shared" si="11"/>
        <v>1030.6199999999999</v>
      </c>
      <c r="Q64" s="9">
        <f t="shared" si="12"/>
        <v>7.7706397085465756E-4</v>
      </c>
    </row>
    <row r="65" spans="1:17" x14ac:dyDescent="0.3">
      <c r="A65">
        <f t="shared" si="6"/>
        <v>58</v>
      </c>
      <c r="B65">
        <f t="shared" si="1"/>
        <v>57</v>
      </c>
      <c r="C65">
        <f t="shared" si="2"/>
        <v>5</v>
      </c>
      <c r="D65" s="18">
        <f t="shared" si="10"/>
        <v>7.7706397085465756E-4</v>
      </c>
      <c r="E65" s="18">
        <f t="shared" si="7"/>
        <v>6.2684312412144449E-2</v>
      </c>
      <c r="F65" s="18">
        <f t="shared" si="0"/>
        <v>0.42084288340135328</v>
      </c>
      <c r="H65">
        <f t="shared" si="8"/>
        <v>58</v>
      </c>
      <c r="I65" s="22">
        <f t="shared" si="9"/>
        <v>1041.9084850690133</v>
      </c>
      <c r="J65" s="18">
        <f t="shared" si="3"/>
        <v>7.5454365169039239E-4</v>
      </c>
      <c r="K65" s="22">
        <f t="shared" si="4"/>
        <v>1041.9100000000001</v>
      </c>
      <c r="M65" s="28">
        <v>1041.9100000000001</v>
      </c>
      <c r="N65">
        <v>7.5454365169039239E-4</v>
      </c>
      <c r="P65" s="22">
        <f t="shared" si="11"/>
        <v>1041.9100000000001</v>
      </c>
      <c r="Q65" s="9">
        <f t="shared" si="12"/>
        <v>7.5454365169039239E-4</v>
      </c>
    </row>
    <row r="66" spans="1:17" x14ac:dyDescent="0.3">
      <c r="A66">
        <f t="shared" si="6"/>
        <v>59</v>
      </c>
      <c r="B66">
        <f t="shared" si="1"/>
        <v>58</v>
      </c>
      <c r="C66">
        <f t="shared" si="2"/>
        <v>5</v>
      </c>
      <c r="D66" s="18">
        <f t="shared" si="10"/>
        <v>7.5454365169039239E-4</v>
      </c>
      <c r="E66" s="18">
        <f t="shared" si="7"/>
        <v>6.1929768760454057E-2</v>
      </c>
      <c r="F66" s="18">
        <f t="shared" si="0"/>
        <v>0.41450101782857607</v>
      </c>
      <c r="H66">
        <f t="shared" si="8"/>
        <v>59</v>
      </c>
      <c r="I66" s="22">
        <f t="shared" si="9"/>
        <v>1053.0239101635116</v>
      </c>
      <c r="J66" s="18">
        <f t="shared" si="3"/>
        <v>7.3304035437873178E-4</v>
      </c>
      <c r="K66" s="22">
        <f t="shared" si="4"/>
        <v>1053.02</v>
      </c>
      <c r="M66" s="28">
        <v>1053.02</v>
      </c>
      <c r="N66">
        <v>7.3304035437873178E-4</v>
      </c>
      <c r="P66" s="22">
        <f t="shared" si="11"/>
        <v>1053.02</v>
      </c>
      <c r="Q66" s="9">
        <f t="shared" si="12"/>
        <v>7.3304035437873178E-4</v>
      </c>
    </row>
    <row r="67" spans="1:17" x14ac:dyDescent="0.3">
      <c r="A67">
        <f t="shared" si="6"/>
        <v>60</v>
      </c>
      <c r="B67">
        <f t="shared" si="1"/>
        <v>59</v>
      </c>
      <c r="C67">
        <f t="shared" si="2"/>
        <v>5</v>
      </c>
      <c r="D67" s="18">
        <f t="shared" si="10"/>
        <v>7.3304035437873178E-4</v>
      </c>
      <c r="E67" s="18">
        <f t="shared" si="7"/>
        <v>6.1196728406075325E-2</v>
      </c>
      <c r="F67" s="18">
        <f t="shared" si="0"/>
        <v>0.40825472060334489</v>
      </c>
      <c r="H67">
        <f t="shared" si="8"/>
        <v>60</v>
      </c>
      <c r="I67" s="22">
        <f t="shared" si="9"/>
        <v>1063.9718320530992</v>
      </c>
      <c r="J67" s="18">
        <f t="shared" si="3"/>
        <v>7.1249223506120749E-4</v>
      </c>
      <c r="K67" s="22">
        <f t="shared" si="4"/>
        <v>1063.97</v>
      </c>
      <c r="M67" s="28">
        <v>1063.97</v>
      </c>
      <c r="N67">
        <v>7.1249223506120749E-4</v>
      </c>
      <c r="P67" s="22">
        <f t="shared" si="11"/>
        <v>1063.97</v>
      </c>
      <c r="Q67" s="9">
        <f t="shared" si="12"/>
        <v>7.1249223506120749E-4</v>
      </c>
    </row>
    <row r="68" spans="1:17" x14ac:dyDescent="0.3">
      <c r="A68">
        <f t="shared" si="6"/>
        <v>61</v>
      </c>
      <c r="B68">
        <f t="shared" si="1"/>
        <v>60</v>
      </c>
      <c r="C68">
        <f t="shared" si="2"/>
        <v>6</v>
      </c>
      <c r="D68" s="18">
        <f t="shared" si="10"/>
        <v>7.1249223506120749E-4</v>
      </c>
      <c r="E68" s="18">
        <f t="shared" si="7"/>
        <v>6.0484236171014116E-2</v>
      </c>
      <c r="F68" s="18">
        <f t="shared" si="0"/>
        <v>0.40210255156440938</v>
      </c>
      <c r="H68">
        <f t="shared" si="8"/>
        <v>61</v>
      </c>
      <c r="I68" s="22">
        <f t="shared" si="9"/>
        <v>1074.7547749168709</v>
      </c>
      <c r="J68" s="18">
        <f t="shared" si="3"/>
        <v>6.928421470887787E-4</v>
      </c>
      <c r="K68" s="22">
        <f t="shared" si="4"/>
        <v>1074.75</v>
      </c>
      <c r="M68" s="28">
        <v>1074.75</v>
      </c>
      <c r="N68">
        <v>6.928421470887787E-4</v>
      </c>
      <c r="P68" s="22">
        <f t="shared" si="11"/>
        <v>1074.75</v>
      </c>
      <c r="Q68" s="9">
        <f t="shared" si="12"/>
        <v>6.928421470887787E-4</v>
      </c>
    </row>
    <row r="69" spans="1:17" x14ac:dyDescent="0.3">
      <c r="A69">
        <f t="shared" si="6"/>
        <v>62</v>
      </c>
      <c r="B69">
        <f t="shared" si="1"/>
        <v>61</v>
      </c>
      <c r="C69">
        <f t="shared" si="2"/>
        <v>6</v>
      </c>
      <c r="D69" s="18">
        <f t="shared" si="10"/>
        <v>6.928421470887787E-4</v>
      </c>
      <c r="E69" s="18">
        <f t="shared" si="7"/>
        <v>5.9791394023925339E-2</v>
      </c>
      <c r="F69" s="18">
        <f t="shared" si="0"/>
        <v>0.39604309225293943</v>
      </c>
      <c r="H69">
        <f t="shared" si="8"/>
        <v>62</v>
      </c>
      <c r="I69" s="22">
        <f t="shared" si="9"/>
        <v>1085.3752248959627</v>
      </c>
      <c r="J69" s="18">
        <f t="shared" si="3"/>
        <v>6.7403721537931849E-4</v>
      </c>
      <c r="K69" s="22">
        <f t="shared" si="4"/>
        <v>1085.3800000000001</v>
      </c>
      <c r="M69" s="28">
        <v>1085.3800000000001</v>
      </c>
      <c r="N69">
        <v>6.7403721537931849E-4</v>
      </c>
      <c r="P69" s="22">
        <f t="shared" si="11"/>
        <v>1085.3800000000001</v>
      </c>
      <c r="Q69" s="9">
        <f t="shared" si="12"/>
        <v>6.7403721537931849E-4</v>
      </c>
    </row>
    <row r="70" spans="1:17" x14ac:dyDescent="0.3">
      <c r="A70">
        <f t="shared" si="6"/>
        <v>63</v>
      </c>
      <c r="B70">
        <f t="shared" si="1"/>
        <v>62</v>
      </c>
      <c r="C70">
        <f t="shared" si="2"/>
        <v>6</v>
      </c>
      <c r="D70" s="18">
        <f t="shared" si="10"/>
        <v>6.7403721537931849E-4</v>
      </c>
      <c r="E70" s="18">
        <f t="shared" si="7"/>
        <v>5.9117356808546018E-2</v>
      </c>
      <c r="F70" s="18">
        <f t="shared" si="0"/>
        <v>0.3900749455854815</v>
      </c>
      <c r="H70">
        <f t="shared" si="8"/>
        <v>63</v>
      </c>
      <c r="I70" s="22">
        <f t="shared" si="9"/>
        <v>1095.8356306667613</v>
      </c>
      <c r="J70" s="18">
        <f t="shared" si="3"/>
        <v>6.5602845539148203E-4</v>
      </c>
      <c r="K70" s="22">
        <f t="shared" si="4"/>
        <v>1095.8399999999999</v>
      </c>
      <c r="M70" s="28">
        <v>1095.8399999999999</v>
      </c>
      <c r="N70">
        <v>6.5602845539148203E-4</v>
      </c>
      <c r="P70" s="22">
        <f t="shared" si="11"/>
        <v>1095.8399999999999</v>
      </c>
      <c r="Q70" s="9">
        <f t="shared" si="12"/>
        <v>6.5602845539148203E-4</v>
      </c>
    </row>
    <row r="71" spans="1:17" x14ac:dyDescent="0.3">
      <c r="A71">
        <f t="shared" si="6"/>
        <v>64</v>
      </c>
      <c r="B71">
        <f t="shared" si="1"/>
        <v>63</v>
      </c>
      <c r="C71">
        <f t="shared" si="2"/>
        <v>6</v>
      </c>
      <c r="D71" s="18">
        <f t="shared" si="10"/>
        <v>6.5602845539148203E-4</v>
      </c>
      <c r="E71" s="18">
        <f t="shared" si="7"/>
        <v>5.8461328353154533E-2</v>
      </c>
      <c r="F71" s="18">
        <f t="shared" si="0"/>
        <v>0.3841967355318443</v>
      </c>
      <c r="H71">
        <f t="shared" si="8"/>
        <v>64</v>
      </c>
      <c r="I71" s="22">
        <f t="shared" si="9"/>
        <v>1106.1384040054775</v>
      </c>
      <c r="J71" s="18">
        <f t="shared" si="3"/>
        <v>6.3877043142392218E-4</v>
      </c>
      <c r="K71" s="22">
        <f t="shared" si="4"/>
        <v>1106.1400000000001</v>
      </c>
      <c r="M71" s="28">
        <v>1106.1400000000001</v>
      </c>
      <c r="N71">
        <v>6.3877043142392218E-4</v>
      </c>
      <c r="P71" s="22">
        <f t="shared" si="11"/>
        <v>1106.1400000000001</v>
      </c>
      <c r="Q71" s="9">
        <f t="shared" si="12"/>
        <v>6.3877043142392218E-4</v>
      </c>
    </row>
    <row r="72" spans="1:17" x14ac:dyDescent="0.3">
      <c r="A72">
        <f t="shared" si="6"/>
        <v>65</v>
      </c>
      <c r="B72">
        <f t="shared" si="1"/>
        <v>64</v>
      </c>
      <c r="C72">
        <f t="shared" si="2"/>
        <v>6</v>
      </c>
      <c r="D72" s="18">
        <f t="shared" si="10"/>
        <v>6.3877043142392218E-4</v>
      </c>
      <c r="E72" s="18">
        <f t="shared" si="7"/>
        <v>5.7822557921730612E-2</v>
      </c>
      <c r="F72" s="18">
        <f t="shared" ref="F72:F135" si="13">1/(1+$F$5)^B72</f>
        <v>0.37840710679783734</v>
      </c>
      <c r="H72">
        <f t="shared" si="8"/>
        <v>65</v>
      </c>
      <c r="I72" s="22">
        <f t="shared" si="9"/>
        <v>1116.285920344211</v>
      </c>
      <c r="J72" s="18">
        <f t="shared" si="3"/>
        <v>6.2222094964691941E-4</v>
      </c>
      <c r="K72" s="22">
        <f t="shared" si="4"/>
        <v>1116.29</v>
      </c>
      <c r="M72" s="28">
        <v>1116.29</v>
      </c>
      <c r="N72">
        <v>6.2222094964691941E-4</v>
      </c>
      <c r="P72" s="22">
        <f t="shared" si="11"/>
        <v>1116.29</v>
      </c>
      <c r="Q72" s="9">
        <f t="shared" si="12"/>
        <v>6.2222094964691941E-4</v>
      </c>
    </row>
    <row r="73" spans="1:17" x14ac:dyDescent="0.3">
      <c r="A73">
        <f t="shared" si="6"/>
        <v>66</v>
      </c>
      <c r="B73">
        <f t="shared" ref="B73:B136" si="14">A73-1</f>
        <v>65</v>
      </c>
      <c r="C73">
        <f t="shared" ref="C73:C136" si="15">INT(B73/12)+1</f>
        <v>6</v>
      </c>
      <c r="D73" s="18">
        <f t="shared" si="10"/>
        <v>6.2222094964691941E-4</v>
      </c>
      <c r="E73" s="18">
        <f t="shared" si="7"/>
        <v>5.7200336972083696E-2</v>
      </c>
      <c r="F73" s="18">
        <f t="shared" si="13"/>
        <v>0.37270472451279163</v>
      </c>
      <c r="H73">
        <f t="shared" si="8"/>
        <v>66</v>
      </c>
      <c r="I73" s="22">
        <f t="shared" si="9"/>
        <v>1126.2805193186359</v>
      </c>
      <c r="J73" s="18">
        <f t="shared" ref="J73:J136" si="16">D74</f>
        <v>6.0634078187044819E-4</v>
      </c>
      <c r="K73" s="22">
        <f t="shared" ref="K73:K136" si="17">ROUND(I73,2)</f>
        <v>1126.28</v>
      </c>
      <c r="M73" s="28">
        <v>1126.28</v>
      </c>
      <c r="N73">
        <v>6.0634078187044819E-4</v>
      </c>
      <c r="P73" s="22">
        <f t="shared" si="11"/>
        <v>1126.28</v>
      </c>
      <c r="Q73" s="9">
        <f t="shared" si="12"/>
        <v>6.0634078187044819E-4</v>
      </c>
    </row>
    <row r="74" spans="1:17" x14ac:dyDescent="0.3">
      <c r="A74">
        <f t="shared" ref="A74:A137" si="18">A73+1</f>
        <v>67</v>
      </c>
      <c r="B74">
        <f t="shared" si="14"/>
        <v>66</v>
      </c>
      <c r="C74">
        <f t="shared" si="15"/>
        <v>6</v>
      </c>
      <c r="D74" s="18">
        <f t="shared" si="10"/>
        <v>6.0634078187044819E-4</v>
      </c>
      <c r="E74" s="18">
        <f t="shared" ref="E74:E137" si="19">E73-D74</f>
        <v>5.6593996190213249E-2</v>
      </c>
      <c r="F74" s="18">
        <f t="shared" si="13"/>
        <v>0.36708827392178822</v>
      </c>
      <c r="H74">
        <f t="shared" ref="H74:H137" si="20">H73+1</f>
        <v>67</v>
      </c>
      <c r="I74" s="22">
        <f t="shared" ref="I74:I137" si="21">I73+$F$4*F74</f>
        <v>1136.1245053074322</v>
      </c>
      <c r="J74" s="18">
        <f t="shared" si="16"/>
        <v>5.9109341656442727E-4</v>
      </c>
      <c r="K74" s="22">
        <f t="shared" si="17"/>
        <v>1136.1199999999999</v>
      </c>
      <c r="M74" s="28">
        <v>1136.1199999999999</v>
      </c>
      <c r="N74">
        <v>5.9109341656442727E-4</v>
      </c>
      <c r="P74" s="22">
        <f t="shared" si="11"/>
        <v>1136.1199999999999</v>
      </c>
      <c r="Q74" s="9">
        <f t="shared" si="12"/>
        <v>5.9109341656442727E-4</v>
      </c>
    </row>
    <row r="75" spans="1:17" x14ac:dyDescent="0.3">
      <c r="A75">
        <f t="shared" si="18"/>
        <v>68</v>
      </c>
      <c r="B75">
        <f t="shared" si="14"/>
        <v>67</v>
      </c>
      <c r="C75">
        <f t="shared" si="15"/>
        <v>6</v>
      </c>
      <c r="D75" s="18">
        <f t="shared" ref="D75:D138" si="22">($B$2+B75-2)/($B$1+$B$2+B75-1)*D74</f>
        <v>5.9109341656442727E-4</v>
      </c>
      <c r="E75" s="18">
        <f t="shared" si="19"/>
        <v>5.6002902773648819E-2</v>
      </c>
      <c r="F75" s="18">
        <f t="shared" si="13"/>
        <v>0.36155646008252557</v>
      </c>
      <c r="H75">
        <f t="shared" si="20"/>
        <v>68</v>
      </c>
      <c r="I75" s="22">
        <f t="shared" si="21"/>
        <v>1145.8201479635893</v>
      </c>
      <c r="J75" s="18">
        <f t="shared" si="16"/>
        <v>5.764448340866362E-4</v>
      </c>
      <c r="K75" s="22">
        <f t="shared" si="17"/>
        <v>1145.82</v>
      </c>
      <c r="M75" s="28">
        <v>1145.82</v>
      </c>
      <c r="N75">
        <v>5.764448340866362E-4</v>
      </c>
      <c r="P75" s="22">
        <f t="shared" si="11"/>
        <v>1145.82</v>
      </c>
      <c r="Q75" s="9">
        <f t="shared" si="12"/>
        <v>5.764448340866362E-4</v>
      </c>
    </row>
    <row r="76" spans="1:17" x14ac:dyDescent="0.3">
      <c r="A76">
        <f t="shared" si="18"/>
        <v>69</v>
      </c>
      <c r="B76">
        <f t="shared" si="14"/>
        <v>68</v>
      </c>
      <c r="C76">
        <f t="shared" si="15"/>
        <v>6</v>
      </c>
      <c r="D76" s="18">
        <f t="shared" si="22"/>
        <v>5.764448340866362E-4</v>
      </c>
      <c r="E76" s="18">
        <f t="shared" si="19"/>
        <v>5.5426457939562183E-2</v>
      </c>
      <c r="F76" s="18">
        <f t="shared" si="13"/>
        <v>0.35610800756675426</v>
      </c>
      <c r="H76">
        <f t="shared" si="20"/>
        <v>69</v>
      </c>
      <c r="I76" s="22">
        <f t="shared" si="21"/>
        <v>1155.3696827377023</v>
      </c>
      <c r="J76" s="18">
        <f t="shared" si="16"/>
        <v>5.6236330345252664E-4</v>
      </c>
      <c r="K76" s="22">
        <f t="shared" si="17"/>
        <v>1155.3699999999999</v>
      </c>
      <c r="M76" s="28">
        <v>1155.3699999999999</v>
      </c>
      <c r="N76">
        <v>5.6236330345252664E-4</v>
      </c>
      <c r="P76" s="22">
        <f t="shared" ref="P76:P139" si="23">M76</f>
        <v>1155.3699999999999</v>
      </c>
      <c r="Q76" s="9">
        <f t="shared" ref="Q76:Q139" si="24">N76</f>
        <v>5.6236330345252664E-4</v>
      </c>
    </row>
    <row r="77" spans="1:17" x14ac:dyDescent="0.3">
      <c r="A77">
        <f t="shared" si="18"/>
        <v>70</v>
      </c>
      <c r="B77">
        <f t="shared" si="14"/>
        <v>69</v>
      </c>
      <c r="C77">
        <f t="shared" si="15"/>
        <v>6</v>
      </c>
      <c r="D77" s="18">
        <f t="shared" si="22"/>
        <v>5.6236330345252664E-4</v>
      </c>
      <c r="E77" s="18">
        <f t="shared" si="19"/>
        <v>5.486409463610966E-2</v>
      </c>
      <c r="F77" s="18">
        <f t="shared" si="13"/>
        <v>0.35074166016621111</v>
      </c>
      <c r="H77">
        <f t="shared" si="20"/>
        <v>70</v>
      </c>
      <c r="I77" s="22">
        <f t="shared" si="21"/>
        <v>1164.7753113933834</v>
      </c>
      <c r="J77" s="18">
        <f t="shared" si="16"/>
        <v>5.4881919830811698E-4</v>
      </c>
      <c r="K77" s="22">
        <f t="shared" si="17"/>
        <v>1164.78</v>
      </c>
      <c r="M77" s="28">
        <v>1164.78</v>
      </c>
      <c r="N77">
        <v>5.4881919830811698E-4</v>
      </c>
      <c r="P77" s="22">
        <f t="shared" si="23"/>
        <v>1164.78</v>
      </c>
      <c r="Q77" s="9">
        <f t="shared" si="24"/>
        <v>5.4881919830811698E-4</v>
      </c>
    </row>
    <row r="78" spans="1:17" x14ac:dyDescent="0.3">
      <c r="A78">
        <f t="shared" si="18"/>
        <v>71</v>
      </c>
      <c r="B78">
        <f t="shared" si="14"/>
        <v>70</v>
      </c>
      <c r="C78">
        <f t="shared" si="15"/>
        <v>6</v>
      </c>
      <c r="D78" s="18">
        <f t="shared" si="22"/>
        <v>5.4881919830811698E-4</v>
      </c>
      <c r="E78" s="18">
        <f t="shared" si="19"/>
        <v>5.4315275437801541E-2</v>
      </c>
      <c r="F78" s="18">
        <f t="shared" si="13"/>
        <v>0.3454561806029855</v>
      </c>
      <c r="H78">
        <f t="shared" si="20"/>
        <v>71</v>
      </c>
      <c r="I78" s="22">
        <f t="shared" si="21"/>
        <v>1174.0392025149054</v>
      </c>
      <c r="J78" s="18">
        <f t="shared" si="16"/>
        <v>5.3578483005003541E-4</v>
      </c>
      <c r="K78" s="22">
        <f t="shared" si="17"/>
        <v>1174.04</v>
      </c>
      <c r="M78" s="28">
        <v>1174.04</v>
      </c>
      <c r="N78">
        <v>5.3578483005003541E-4</v>
      </c>
      <c r="P78" s="22">
        <f t="shared" si="23"/>
        <v>1174.04</v>
      </c>
      <c r="Q78" s="9">
        <f t="shared" si="24"/>
        <v>5.3578483005003541E-4</v>
      </c>
    </row>
    <row r="79" spans="1:17" x14ac:dyDescent="0.3">
      <c r="A79">
        <f t="shared" si="18"/>
        <v>72</v>
      </c>
      <c r="B79">
        <f t="shared" si="14"/>
        <v>71</v>
      </c>
      <c r="C79">
        <f t="shared" si="15"/>
        <v>6</v>
      </c>
      <c r="D79" s="18">
        <f t="shared" si="22"/>
        <v>5.3578483005003541E-4</v>
      </c>
      <c r="E79" s="18">
        <f t="shared" si="19"/>
        <v>5.3779490607751508E-2</v>
      </c>
      <c r="F79" s="18">
        <f t="shared" si="13"/>
        <v>0.34025035024424843</v>
      </c>
      <c r="H79">
        <f t="shared" si="20"/>
        <v>72</v>
      </c>
      <c r="I79" s="22">
        <f t="shared" si="21"/>
        <v>1183.1634920071951</v>
      </c>
      <c r="J79" s="18">
        <f t="shared" si="16"/>
        <v>5.2323429628203225E-4</v>
      </c>
      <c r="K79" s="22">
        <f t="shared" si="17"/>
        <v>1183.1600000000001</v>
      </c>
      <c r="M79" s="28">
        <v>1183.1600000000001</v>
      </c>
      <c r="N79">
        <v>5.2323429628203225E-4</v>
      </c>
      <c r="P79" s="22">
        <f t="shared" si="23"/>
        <v>1183.1600000000001</v>
      </c>
      <c r="Q79" s="9">
        <f t="shared" si="24"/>
        <v>5.2323429628203225E-4</v>
      </c>
    </row>
    <row r="80" spans="1:17" x14ac:dyDescent="0.3">
      <c r="A80">
        <f t="shared" si="18"/>
        <v>73</v>
      </c>
      <c r="B80">
        <f t="shared" si="14"/>
        <v>72</v>
      </c>
      <c r="C80">
        <f t="shared" si="15"/>
        <v>7</v>
      </c>
      <c r="D80" s="18">
        <f t="shared" si="22"/>
        <v>5.2323429628203225E-4</v>
      </c>
      <c r="E80" s="18">
        <f t="shared" si="19"/>
        <v>5.3256256311469477E-2</v>
      </c>
      <c r="F80" s="18">
        <f t="shared" si="13"/>
        <v>0.33512296882128284</v>
      </c>
      <c r="H80">
        <f t="shared" si="20"/>
        <v>73</v>
      </c>
      <c r="I80" s="22">
        <f t="shared" si="21"/>
        <v>1192.1502835882941</v>
      </c>
      <c r="J80" s="18">
        <f t="shared" si="16"/>
        <v>5.1114334301036169E-4</v>
      </c>
      <c r="K80" s="22">
        <f t="shared" si="17"/>
        <v>1192.1500000000001</v>
      </c>
      <c r="M80" s="28">
        <v>1192.1500000000001</v>
      </c>
      <c r="N80">
        <v>5.1114334301036169E-4</v>
      </c>
      <c r="P80" s="22">
        <f t="shared" si="23"/>
        <v>1192.1500000000001</v>
      </c>
      <c r="Q80" s="9">
        <f t="shared" si="24"/>
        <v>5.1114334301036169E-4</v>
      </c>
    </row>
    <row r="81" spans="1:17" x14ac:dyDescent="0.3">
      <c r="A81">
        <f t="shared" si="18"/>
        <v>74</v>
      </c>
      <c r="B81">
        <f t="shared" si="14"/>
        <v>73</v>
      </c>
      <c r="C81">
        <f t="shared" si="15"/>
        <v>7</v>
      </c>
      <c r="D81" s="18">
        <f t="shared" si="22"/>
        <v>5.1114334301036169E-4</v>
      </c>
      <c r="E81" s="18">
        <f t="shared" si="19"/>
        <v>5.2745112968459115E-2</v>
      </c>
      <c r="F81" s="18">
        <f t="shared" si="13"/>
        <v>0.33007285415274579</v>
      </c>
      <c r="H81">
        <f t="shared" si="20"/>
        <v>74</v>
      </c>
      <c r="I81" s="22">
        <f t="shared" si="21"/>
        <v>1201.0016492743957</v>
      </c>
      <c r="J81" s="18">
        <f t="shared" si="16"/>
        <v>4.9948923916593683E-4</v>
      </c>
      <c r="K81" s="22">
        <f t="shared" si="17"/>
        <v>1201</v>
      </c>
      <c r="M81" s="28">
        <v>1201</v>
      </c>
      <c r="N81">
        <v>4.9948923916593683E-4</v>
      </c>
      <c r="P81" s="22">
        <f t="shared" si="23"/>
        <v>1201</v>
      </c>
      <c r="Q81" s="9">
        <f t="shared" si="24"/>
        <v>4.9948923916593683E-4</v>
      </c>
    </row>
    <row r="82" spans="1:17" x14ac:dyDescent="0.3">
      <c r="A82">
        <f t="shared" si="18"/>
        <v>75</v>
      </c>
      <c r="B82">
        <f t="shared" si="14"/>
        <v>74</v>
      </c>
      <c r="C82">
        <f t="shared" si="15"/>
        <v>7</v>
      </c>
      <c r="D82" s="18">
        <f t="shared" si="22"/>
        <v>4.9948923916593683E-4</v>
      </c>
      <c r="E82" s="18">
        <f t="shared" si="19"/>
        <v>5.2245623729293179E-2</v>
      </c>
      <c r="F82" s="18">
        <f t="shared" si="13"/>
        <v>0.32509884187210264</v>
      </c>
      <c r="H82">
        <f t="shared" si="20"/>
        <v>75</v>
      </c>
      <c r="I82" s="22">
        <f t="shared" si="21"/>
        <v>1209.7196298575748</v>
      </c>
      <c r="J82" s="18">
        <f t="shared" si="16"/>
        <v>4.8825066220296057E-4</v>
      </c>
      <c r="K82" s="22">
        <f t="shared" si="17"/>
        <v>1209.72</v>
      </c>
      <c r="M82" s="28">
        <v>1209.72</v>
      </c>
      <c r="N82">
        <v>4.8825066220296057E-4</v>
      </c>
      <c r="P82" s="22">
        <f t="shared" si="23"/>
        <v>1209.72</v>
      </c>
      <c r="Q82" s="9">
        <f t="shared" si="24"/>
        <v>4.8825066220296057E-4</v>
      </c>
    </row>
    <row r="83" spans="1:17" x14ac:dyDescent="0.3">
      <c r="A83">
        <f t="shared" si="18"/>
        <v>76</v>
      </c>
      <c r="B83">
        <f t="shared" si="14"/>
        <v>75</v>
      </c>
      <c r="C83">
        <f t="shared" si="15"/>
        <v>7</v>
      </c>
      <c r="D83" s="18">
        <f t="shared" si="22"/>
        <v>4.8825066220296057E-4</v>
      </c>
      <c r="E83" s="18">
        <f t="shared" si="19"/>
        <v>5.1757373067090218E-2</v>
      </c>
      <c r="F83" s="18">
        <f t="shared" si="13"/>
        <v>0.3201997851591673</v>
      </c>
      <c r="H83">
        <f t="shared" si="20"/>
        <v>76</v>
      </c>
      <c r="I83" s="22">
        <f t="shared" si="21"/>
        <v>1218.3062353763171</v>
      </c>
      <c r="J83" s="18">
        <f t="shared" si="16"/>
        <v>4.7740759366514336E-4</v>
      </c>
      <c r="K83" s="22">
        <f t="shared" si="17"/>
        <v>1218.31</v>
      </c>
      <c r="M83" s="28">
        <v>1218.31</v>
      </c>
      <c r="N83">
        <v>4.7740759366514336E-4</v>
      </c>
      <c r="P83" s="22">
        <f t="shared" si="23"/>
        <v>1218.31</v>
      </c>
      <c r="Q83" s="9">
        <f t="shared" si="24"/>
        <v>4.7740759366514336E-4</v>
      </c>
    </row>
    <row r="84" spans="1:17" x14ac:dyDescent="0.3">
      <c r="A84">
        <f t="shared" si="18"/>
        <v>77</v>
      </c>
      <c r="B84">
        <f t="shared" si="14"/>
        <v>76</v>
      </c>
      <c r="C84">
        <f t="shared" si="15"/>
        <v>7</v>
      </c>
      <c r="D84" s="18">
        <f t="shared" si="22"/>
        <v>4.7740759366514336E-4</v>
      </c>
      <c r="E84" s="18">
        <f t="shared" si="19"/>
        <v>5.1279965473425074E-2</v>
      </c>
      <c r="F84" s="18">
        <f t="shared" si="13"/>
        <v>0.31537455447568924</v>
      </c>
      <c r="H84">
        <f t="shared" si="20"/>
        <v>77</v>
      </c>
      <c r="I84" s="22">
        <f t="shared" si="21"/>
        <v>1226.7634455789589</v>
      </c>
      <c r="J84" s="18">
        <f t="shared" si="16"/>
        <v>4.6694122373441973E-4</v>
      </c>
      <c r="K84" s="22">
        <f t="shared" si="17"/>
        <v>1226.76</v>
      </c>
      <c r="M84" s="28">
        <v>1226.76</v>
      </c>
      <c r="N84">
        <v>4.6694122373441973E-4</v>
      </c>
      <c r="P84" s="22">
        <f t="shared" si="23"/>
        <v>1226.76</v>
      </c>
      <c r="Q84" s="9">
        <f t="shared" si="24"/>
        <v>4.6694122373441973E-4</v>
      </c>
    </row>
    <row r="85" spans="1:17" x14ac:dyDescent="0.3">
      <c r="A85">
        <f t="shared" si="18"/>
        <v>78</v>
      </c>
      <c r="B85">
        <f t="shared" si="14"/>
        <v>77</v>
      </c>
      <c r="C85">
        <f t="shared" si="15"/>
        <v>7</v>
      </c>
      <c r="D85" s="18">
        <f t="shared" si="22"/>
        <v>4.6694122373441973E-4</v>
      </c>
      <c r="E85" s="18">
        <f t="shared" si="19"/>
        <v>5.0813024249690655E-2</v>
      </c>
      <c r="F85" s="18">
        <f t="shared" si="13"/>
        <v>0.31062203730492388</v>
      </c>
      <c r="H85">
        <f t="shared" si="20"/>
        <v>78</v>
      </c>
      <c r="I85" s="22">
        <f t="shared" si="21"/>
        <v>1235.0932103801426</v>
      </c>
      <c r="J85" s="18">
        <f t="shared" si="16"/>
        <v>4.5683386388566669E-4</v>
      </c>
      <c r="K85" s="22">
        <f t="shared" si="17"/>
        <v>1235.0899999999999</v>
      </c>
      <c r="M85" s="28">
        <v>1235.0899999999999</v>
      </c>
      <c r="N85">
        <v>4.5683386388566669E-4</v>
      </c>
      <c r="P85" s="22">
        <f t="shared" si="23"/>
        <v>1235.0899999999999</v>
      </c>
      <c r="Q85" s="9">
        <f t="shared" si="24"/>
        <v>4.5683386388566669E-4</v>
      </c>
    </row>
    <row r="86" spans="1:17" x14ac:dyDescent="0.3">
      <c r="A86">
        <f t="shared" si="18"/>
        <v>79</v>
      </c>
      <c r="B86">
        <f t="shared" si="14"/>
        <v>78</v>
      </c>
      <c r="C86">
        <f t="shared" si="15"/>
        <v>7</v>
      </c>
      <c r="D86" s="18">
        <f t="shared" si="22"/>
        <v>4.5683386388566669E-4</v>
      </c>
      <c r="E86" s="18">
        <f t="shared" si="19"/>
        <v>5.0356190385804987E-2</v>
      </c>
      <c r="F86" s="18">
        <f t="shared" si="13"/>
        <v>0.30594113789512845</v>
      </c>
      <c r="H86">
        <f t="shared" si="20"/>
        <v>79</v>
      </c>
      <c r="I86" s="22">
        <f t="shared" si="21"/>
        <v>1243.2974503103935</v>
      </c>
      <c r="J86" s="18">
        <f t="shared" si="16"/>
        <v>4.470688668663387E-4</v>
      </c>
      <c r="K86" s="22">
        <f t="shared" si="17"/>
        <v>1243.3</v>
      </c>
      <c r="M86" s="28">
        <v>1243.3</v>
      </c>
      <c r="N86">
        <v>4.470688668663387E-4</v>
      </c>
      <c r="P86" s="22">
        <f t="shared" si="23"/>
        <v>1243.3</v>
      </c>
      <c r="Q86" s="9">
        <f t="shared" si="24"/>
        <v>4.470688668663387E-4</v>
      </c>
    </row>
    <row r="87" spans="1:17" x14ac:dyDescent="0.3">
      <c r="A87">
        <f t="shared" si="18"/>
        <v>80</v>
      </c>
      <c r="B87">
        <f t="shared" si="14"/>
        <v>79</v>
      </c>
      <c r="C87">
        <f t="shared" si="15"/>
        <v>7</v>
      </c>
      <c r="D87" s="18">
        <f t="shared" si="22"/>
        <v>4.470688668663387E-4</v>
      </c>
      <c r="E87" s="18">
        <f t="shared" si="19"/>
        <v>4.990912151893865E-2</v>
      </c>
      <c r="F87" s="18">
        <f t="shared" si="13"/>
        <v>0.30133077700692246</v>
      </c>
      <c r="H87">
        <f t="shared" si="20"/>
        <v>80</v>
      </c>
      <c r="I87" s="22">
        <f t="shared" si="21"/>
        <v>1251.3780569589219</v>
      </c>
      <c r="J87" s="18">
        <f t="shared" si="16"/>
        <v>4.3763055330391082E-4</v>
      </c>
      <c r="K87" s="22">
        <f t="shared" si="17"/>
        <v>1251.3800000000001</v>
      </c>
      <c r="M87" s="28">
        <v>1251.3800000000001</v>
      </c>
      <c r="N87">
        <v>4.3763055330391082E-4</v>
      </c>
      <c r="P87" s="22">
        <f t="shared" si="23"/>
        <v>1251.3800000000001</v>
      </c>
      <c r="Q87" s="9">
        <f t="shared" si="24"/>
        <v>4.3763055330391082E-4</v>
      </c>
    </row>
    <row r="88" spans="1:17" x14ac:dyDescent="0.3">
      <c r="A88">
        <f t="shared" si="18"/>
        <v>81</v>
      </c>
      <c r="B88">
        <f t="shared" si="14"/>
        <v>80</v>
      </c>
      <c r="C88">
        <f t="shared" si="15"/>
        <v>7</v>
      </c>
      <c r="D88" s="18">
        <f t="shared" si="22"/>
        <v>4.3763055330391082E-4</v>
      </c>
      <c r="E88" s="18">
        <f t="shared" si="19"/>
        <v>4.9471490965634739E-2</v>
      </c>
      <c r="F88" s="18">
        <f t="shared" si="13"/>
        <v>0.29678989166445635</v>
      </c>
      <c r="H88">
        <f t="shared" si="20"/>
        <v>81</v>
      </c>
      <c r="I88" s="22">
        <f t="shared" si="21"/>
        <v>1259.3368934097525</v>
      </c>
      <c r="J88" s="18">
        <f t="shared" si="16"/>
        <v>4.2850414431805476E-4</v>
      </c>
      <c r="K88" s="22">
        <f t="shared" si="17"/>
        <v>1259.3399999999999</v>
      </c>
      <c r="M88" s="28">
        <v>1259.3399999999999</v>
      </c>
      <c r="N88">
        <v>4.2850414431805476E-4</v>
      </c>
      <c r="P88" s="22">
        <f t="shared" si="23"/>
        <v>1259.3399999999999</v>
      </c>
      <c r="Q88" s="9">
        <f t="shared" si="24"/>
        <v>4.2850414431805476E-4</v>
      </c>
    </row>
    <row r="89" spans="1:17" x14ac:dyDescent="0.3">
      <c r="A89">
        <f t="shared" si="18"/>
        <v>82</v>
      </c>
      <c r="B89">
        <f t="shared" si="14"/>
        <v>81</v>
      </c>
      <c r="C89">
        <f t="shared" si="15"/>
        <v>7</v>
      </c>
      <c r="D89" s="18">
        <f t="shared" si="22"/>
        <v>4.2850414431805476E-4</v>
      </c>
      <c r="E89" s="18">
        <f t="shared" si="19"/>
        <v>4.9042986821316685E-2</v>
      </c>
      <c r="F89" s="18">
        <f t="shared" si="13"/>
        <v>0.29231743491032824</v>
      </c>
      <c r="H89">
        <f t="shared" si="20"/>
        <v>82</v>
      </c>
      <c r="I89" s="22">
        <f t="shared" si="21"/>
        <v>1267.1757946712819</v>
      </c>
      <c r="J89" s="18">
        <f t="shared" si="16"/>
        <v>4.1967569957984869E-4</v>
      </c>
      <c r="K89" s="22">
        <f t="shared" si="17"/>
        <v>1267.18</v>
      </c>
      <c r="M89" s="28">
        <v>1267.18</v>
      </c>
      <c r="N89">
        <v>4.1967569957984869E-4</v>
      </c>
      <c r="P89" s="22">
        <f t="shared" si="23"/>
        <v>1267.18</v>
      </c>
      <c r="Q89" s="9">
        <f t="shared" si="24"/>
        <v>4.1967569957984869E-4</v>
      </c>
    </row>
    <row r="90" spans="1:17" x14ac:dyDescent="0.3">
      <c r="A90">
        <f t="shared" si="18"/>
        <v>83</v>
      </c>
      <c r="B90">
        <f t="shared" si="14"/>
        <v>82</v>
      </c>
      <c r="C90">
        <f t="shared" si="15"/>
        <v>7</v>
      </c>
      <c r="D90" s="18">
        <f t="shared" si="22"/>
        <v>4.1967569957984869E-4</v>
      </c>
      <c r="E90" s="18">
        <f t="shared" si="19"/>
        <v>4.8623311121736838E-2</v>
      </c>
      <c r="F90" s="18">
        <f t="shared" si="13"/>
        <v>0.28791237556419608</v>
      </c>
      <c r="H90">
        <f t="shared" si="20"/>
        <v>83</v>
      </c>
      <c r="I90" s="22">
        <f t="shared" si="21"/>
        <v>1274.8965680993615</v>
      </c>
      <c r="J90" s="18">
        <f t="shared" si="16"/>
        <v>4.1113206031813821E-4</v>
      </c>
      <c r="K90" s="22">
        <f t="shared" si="17"/>
        <v>1274.9000000000001</v>
      </c>
      <c r="M90" s="28">
        <v>1274.9000000000001</v>
      </c>
      <c r="N90">
        <v>4.1113206031813821E-4</v>
      </c>
      <c r="P90" s="22">
        <f t="shared" si="23"/>
        <v>1274.9000000000001</v>
      </c>
      <c r="Q90" s="9">
        <f t="shared" si="24"/>
        <v>4.1113206031813821E-4</v>
      </c>
    </row>
    <row r="91" spans="1:17" x14ac:dyDescent="0.3">
      <c r="A91">
        <f t="shared" si="18"/>
        <v>84</v>
      </c>
      <c r="B91">
        <f t="shared" si="14"/>
        <v>83</v>
      </c>
      <c r="C91">
        <f t="shared" si="15"/>
        <v>7</v>
      </c>
      <c r="D91" s="18">
        <f t="shared" si="22"/>
        <v>4.1113206031813821E-4</v>
      </c>
      <c r="E91" s="18">
        <f t="shared" si="19"/>
        <v>4.8212179061418697E-2</v>
      </c>
      <c r="F91" s="18">
        <f t="shared" si="13"/>
        <v>0.28357369798502513</v>
      </c>
      <c r="H91">
        <f t="shared" si="20"/>
        <v>84</v>
      </c>
      <c r="I91" s="22">
        <f t="shared" si="21"/>
        <v>1282.5009938140072</v>
      </c>
      <c r="J91" s="18">
        <f t="shared" si="16"/>
        <v>4.0286079682438322E-4</v>
      </c>
      <c r="K91" s="22">
        <f t="shared" si="17"/>
        <v>1282.5</v>
      </c>
      <c r="M91" s="28">
        <v>1282.5</v>
      </c>
      <c r="N91">
        <v>4.0286079682438322E-4</v>
      </c>
      <c r="P91" s="22">
        <f t="shared" si="23"/>
        <v>1282.5</v>
      </c>
      <c r="Q91" s="9">
        <f t="shared" si="24"/>
        <v>4.0286079682438322E-4</v>
      </c>
    </row>
    <row r="92" spans="1:17" x14ac:dyDescent="0.3">
      <c r="A92">
        <f t="shared" si="18"/>
        <v>85</v>
      </c>
      <c r="B92">
        <f t="shared" si="14"/>
        <v>84</v>
      </c>
      <c r="C92">
        <f t="shared" si="15"/>
        <v>8</v>
      </c>
      <c r="D92" s="18">
        <f t="shared" si="22"/>
        <v>4.0286079682438322E-4</v>
      </c>
      <c r="E92" s="18">
        <f t="shared" si="19"/>
        <v>4.7809318264594315E-2</v>
      </c>
      <c r="F92" s="18">
        <f t="shared" si="13"/>
        <v>0.27930040183692029</v>
      </c>
      <c r="H92">
        <f t="shared" si="20"/>
        <v>85</v>
      </c>
      <c r="I92" s="22">
        <f t="shared" si="21"/>
        <v>1289.9908251098268</v>
      </c>
      <c r="J92" s="18">
        <f t="shared" si="16"/>
        <v>3.9485016005275672E-4</v>
      </c>
      <c r="K92" s="22">
        <f t="shared" si="17"/>
        <v>1289.99</v>
      </c>
      <c r="M92" s="28">
        <v>1289.99</v>
      </c>
      <c r="N92">
        <v>3.9485016005275672E-4</v>
      </c>
      <c r="P92" s="22">
        <f t="shared" si="23"/>
        <v>1289.99</v>
      </c>
      <c r="Q92" s="9">
        <f t="shared" si="24"/>
        <v>3.9485016005275672E-4</v>
      </c>
    </row>
    <row r="93" spans="1:17" x14ac:dyDescent="0.3">
      <c r="A93">
        <f t="shared" si="18"/>
        <v>86</v>
      </c>
      <c r="B93">
        <f t="shared" si="14"/>
        <v>85</v>
      </c>
      <c r="C93">
        <f t="shared" si="15"/>
        <v>8</v>
      </c>
      <c r="D93" s="18">
        <f t="shared" si="22"/>
        <v>3.9485016005275672E-4</v>
      </c>
      <c r="E93" s="18">
        <f t="shared" si="19"/>
        <v>4.7414468104541557E-2</v>
      </c>
      <c r="F93" s="18">
        <f t="shared" si="13"/>
        <v>0.27509150185848541</v>
      </c>
      <c r="H93">
        <f t="shared" si="20"/>
        <v>86</v>
      </c>
      <c r="I93" s="22">
        <f t="shared" si="21"/>
        <v>1297.3677888602647</v>
      </c>
      <c r="J93" s="18">
        <f t="shared" si="16"/>
        <v>3.8708903695262615E-4</v>
      </c>
      <c r="K93" s="22">
        <f t="shared" si="17"/>
        <v>1297.3699999999999</v>
      </c>
      <c r="M93" s="28">
        <v>1297.3699999999999</v>
      </c>
      <c r="N93">
        <v>3.8708903695262615E-4</v>
      </c>
      <c r="P93" s="22">
        <f t="shared" si="23"/>
        <v>1297.3699999999999</v>
      </c>
      <c r="Q93" s="9">
        <f t="shared" si="24"/>
        <v>3.8708903695262615E-4</v>
      </c>
    </row>
    <row r="94" spans="1:17" x14ac:dyDescent="0.3">
      <c r="A94">
        <f t="shared" si="18"/>
        <v>87</v>
      </c>
      <c r="B94">
        <f t="shared" si="14"/>
        <v>86</v>
      </c>
      <c r="C94">
        <f t="shared" si="15"/>
        <v>8</v>
      </c>
      <c r="D94" s="18">
        <f t="shared" si="22"/>
        <v>3.8708903695262615E-4</v>
      </c>
      <c r="E94" s="18">
        <f t="shared" si="19"/>
        <v>4.7027379067588929E-2</v>
      </c>
      <c r="F94" s="18">
        <f t="shared" si="13"/>
        <v>0.27094602763565984</v>
      </c>
      <c r="H94">
        <f t="shared" si="20"/>
        <v>87</v>
      </c>
      <c r="I94" s="22">
        <f t="shared" si="21"/>
        <v>1304.6335859157537</v>
      </c>
      <c r="J94" s="18">
        <f t="shared" si="16"/>
        <v>3.795669092064577E-4</v>
      </c>
      <c r="K94" s="22">
        <f t="shared" si="17"/>
        <v>1304.6300000000001</v>
      </c>
      <c r="M94" s="28">
        <v>1304.6300000000001</v>
      </c>
      <c r="N94">
        <v>3.795669092064577E-4</v>
      </c>
      <c r="P94" s="22">
        <f t="shared" si="23"/>
        <v>1304.6300000000001</v>
      </c>
      <c r="Q94" s="9">
        <f t="shared" si="24"/>
        <v>3.795669092064577E-4</v>
      </c>
    </row>
    <row r="95" spans="1:17" x14ac:dyDescent="0.3">
      <c r="A95">
        <f t="shared" si="18"/>
        <v>88</v>
      </c>
      <c r="B95">
        <f t="shared" si="14"/>
        <v>87</v>
      </c>
      <c r="C95">
        <f t="shared" si="15"/>
        <v>8</v>
      </c>
      <c r="D95" s="18">
        <f t="shared" si="22"/>
        <v>3.795669092064577E-4</v>
      </c>
      <c r="E95" s="18">
        <f t="shared" si="19"/>
        <v>4.6647812158382471E-2</v>
      </c>
      <c r="F95" s="18">
        <f t="shared" si="13"/>
        <v>0.26686302337797674</v>
      </c>
      <c r="H95">
        <f t="shared" si="20"/>
        <v>88</v>
      </c>
      <c r="I95" s="22">
        <f t="shared" si="21"/>
        <v>1311.7898914958669</v>
      </c>
      <c r="J95" s="18">
        <f t="shared" si="16"/>
        <v>3.7227381507817765E-4</v>
      </c>
      <c r="K95" s="22">
        <f t="shared" si="17"/>
        <v>1311.79</v>
      </c>
      <c r="M95" s="28">
        <v>1311.79</v>
      </c>
      <c r="N95">
        <v>3.7227381507817765E-4</v>
      </c>
      <c r="P95" s="22">
        <f t="shared" si="23"/>
        <v>1311.79</v>
      </c>
      <c r="Q95" s="9">
        <f t="shared" si="24"/>
        <v>3.7227381507817765E-4</v>
      </c>
    </row>
    <row r="96" spans="1:17" x14ac:dyDescent="0.3">
      <c r="A96">
        <f t="shared" si="18"/>
        <v>89</v>
      </c>
      <c r="B96">
        <f t="shared" si="14"/>
        <v>88</v>
      </c>
      <c r="C96">
        <f t="shared" si="15"/>
        <v>8</v>
      </c>
      <c r="D96" s="18">
        <f t="shared" si="22"/>
        <v>3.7227381507817765E-4</v>
      </c>
      <c r="E96" s="18">
        <f t="shared" si="19"/>
        <v>4.6275538343304293E-2</v>
      </c>
      <c r="F96" s="18">
        <f t="shared" si="13"/>
        <v>0.2628415476981944</v>
      </c>
      <c r="H96">
        <f t="shared" si="20"/>
        <v>89</v>
      </c>
      <c r="I96" s="22">
        <f t="shared" si="21"/>
        <v>1318.8383555755606</v>
      </c>
      <c r="J96" s="18">
        <f t="shared" si="16"/>
        <v>3.6520031410556582E-4</v>
      </c>
      <c r="K96" s="22">
        <f t="shared" si="17"/>
        <v>1318.84</v>
      </c>
      <c r="M96" s="28">
        <v>1318.84</v>
      </c>
      <c r="N96">
        <v>3.6520031410556582E-4</v>
      </c>
      <c r="P96" s="22">
        <f t="shared" si="23"/>
        <v>1318.84</v>
      </c>
      <c r="Q96" s="9">
        <f t="shared" si="24"/>
        <v>3.6520031410556582E-4</v>
      </c>
    </row>
    <row r="97" spans="1:17" x14ac:dyDescent="0.3">
      <c r="A97">
        <f t="shared" si="18"/>
        <v>90</v>
      </c>
      <c r="B97">
        <f t="shared" si="14"/>
        <v>89</v>
      </c>
      <c r="C97">
        <f t="shared" si="15"/>
        <v>8</v>
      </c>
      <c r="D97" s="18">
        <f t="shared" si="22"/>
        <v>3.6520031410556582E-4</v>
      </c>
      <c r="E97" s="18">
        <f t="shared" si="19"/>
        <v>4.5910338029198729E-2</v>
      </c>
      <c r="F97" s="18">
        <f t="shared" si="13"/>
        <v>0.25888067339524706</v>
      </c>
      <c r="H97">
        <f t="shared" si="20"/>
        <v>90</v>
      </c>
      <c r="I97" s="22">
        <f t="shared" si="21"/>
        <v>1325.7806032655969</v>
      </c>
      <c r="J97" s="18">
        <f t="shared" si="16"/>
        <v>3.5833745439575412E-4</v>
      </c>
      <c r="K97" s="22">
        <f t="shared" si="17"/>
        <v>1325.78</v>
      </c>
      <c r="M97" s="28">
        <v>1325.78</v>
      </c>
      <c r="N97">
        <v>3.5833745439575412E-4</v>
      </c>
      <c r="P97" s="22">
        <f t="shared" si="23"/>
        <v>1325.78</v>
      </c>
      <c r="Q97" s="9">
        <f t="shared" si="24"/>
        <v>3.5833745439575412E-4</v>
      </c>
    </row>
    <row r="98" spans="1:17" x14ac:dyDescent="0.3">
      <c r="A98">
        <f t="shared" si="18"/>
        <v>91</v>
      </c>
      <c r="B98">
        <f t="shared" si="14"/>
        <v>90</v>
      </c>
      <c r="C98">
        <f t="shared" si="15"/>
        <v>8</v>
      </c>
      <c r="D98" s="18">
        <f t="shared" si="22"/>
        <v>3.5833745439575412E-4</v>
      </c>
      <c r="E98" s="18">
        <f t="shared" si="19"/>
        <v>4.5552000574802971E-2</v>
      </c>
      <c r="F98" s="18">
        <f t="shared" si="13"/>
        <v>0.25497948724046793</v>
      </c>
      <c r="H98">
        <f t="shared" si="20"/>
        <v>91</v>
      </c>
      <c r="I98" s="22">
        <f t="shared" si="21"/>
        <v>1332.6182351872321</v>
      </c>
      <c r="J98" s="18">
        <f t="shared" si="16"/>
        <v>3.5167674230570859E-4</v>
      </c>
      <c r="K98" s="22">
        <f t="shared" si="17"/>
        <v>1332.62</v>
      </c>
      <c r="M98" s="28">
        <v>1332.62</v>
      </c>
      <c r="N98">
        <v>3.5167674230570859E-4</v>
      </c>
      <c r="P98" s="22">
        <f t="shared" si="23"/>
        <v>1332.62</v>
      </c>
      <c r="Q98" s="9">
        <f t="shared" si="24"/>
        <v>3.5167674230570859E-4</v>
      </c>
    </row>
    <row r="99" spans="1:17" x14ac:dyDescent="0.3">
      <c r="A99">
        <f t="shared" si="18"/>
        <v>92</v>
      </c>
      <c r="B99">
        <f t="shared" si="14"/>
        <v>91</v>
      </c>
      <c r="C99">
        <f t="shared" si="15"/>
        <v>8</v>
      </c>
      <c r="D99" s="18">
        <f t="shared" si="22"/>
        <v>3.5167674230570859E-4</v>
      </c>
      <c r="E99" s="18">
        <f t="shared" si="19"/>
        <v>4.5200323832497266E-2</v>
      </c>
      <c r="F99" s="18">
        <f t="shared" si="13"/>
        <v>0.25113708976703231</v>
      </c>
      <c r="H99">
        <f t="shared" si="20"/>
        <v>92</v>
      </c>
      <c r="I99" s="22">
        <f t="shared" si="21"/>
        <v>1339.3528278412607</v>
      </c>
      <c r="J99" s="18">
        <f t="shared" si="16"/>
        <v>3.4521011430999938E-4</v>
      </c>
      <c r="K99" s="22">
        <f t="shared" si="17"/>
        <v>1339.35</v>
      </c>
      <c r="M99" s="28">
        <v>1339.35</v>
      </c>
      <c r="N99">
        <v>3.4521011430999938E-4</v>
      </c>
      <c r="P99" s="22">
        <f t="shared" si="23"/>
        <v>1339.35</v>
      </c>
      <c r="Q99" s="9">
        <f t="shared" si="24"/>
        <v>3.4521011430999938E-4</v>
      </c>
    </row>
    <row r="100" spans="1:17" x14ac:dyDescent="0.3">
      <c r="A100">
        <f t="shared" si="18"/>
        <v>93</v>
      </c>
      <c r="B100">
        <f t="shared" si="14"/>
        <v>92</v>
      </c>
      <c r="C100">
        <f t="shared" si="15"/>
        <v>8</v>
      </c>
      <c r="D100" s="18">
        <f t="shared" si="22"/>
        <v>3.4521011430999938E-4</v>
      </c>
      <c r="E100" s="18">
        <f t="shared" si="19"/>
        <v>4.4855113718187269E-2</v>
      </c>
      <c r="F100" s="18">
        <f t="shared" si="13"/>
        <v>0.24735259506257487</v>
      </c>
      <c r="H100">
        <f t="shared" si="20"/>
        <v>93</v>
      </c>
      <c r="I100" s="22">
        <f t="shared" si="21"/>
        <v>1345.9859339714967</v>
      </c>
      <c r="J100" s="18">
        <f t="shared" si="16"/>
        <v>3.3892991087647849E-4</v>
      </c>
      <c r="K100" s="22">
        <f t="shared" si="17"/>
        <v>1345.99</v>
      </c>
      <c r="M100" s="28">
        <v>1345.99</v>
      </c>
      <c r="N100">
        <v>3.3892991087647849E-4</v>
      </c>
      <c r="P100" s="22">
        <f t="shared" si="23"/>
        <v>1345.99</v>
      </c>
      <c r="Q100" s="9">
        <f t="shared" si="24"/>
        <v>3.3892991087647849E-4</v>
      </c>
    </row>
    <row r="101" spans="1:17" x14ac:dyDescent="0.3">
      <c r="A101">
        <f t="shared" si="18"/>
        <v>94</v>
      </c>
      <c r="B101">
        <f t="shared" si="14"/>
        <v>93</v>
      </c>
      <c r="C101">
        <f t="shared" si="15"/>
        <v>8</v>
      </c>
      <c r="D101" s="18">
        <f t="shared" si="22"/>
        <v>3.3892991087647849E-4</v>
      </c>
      <c r="E101" s="18">
        <f t="shared" si="19"/>
        <v>4.4516183807310789E-2</v>
      </c>
      <c r="F101" s="18">
        <f t="shared" si="13"/>
        <v>0.2436251305649314</v>
      </c>
      <c r="H101">
        <f t="shared" si="20"/>
        <v>94</v>
      </c>
      <c r="I101" s="22">
        <f t="shared" si="21"/>
        <v>1352.5190829227781</v>
      </c>
      <c r="J101" s="18">
        <f t="shared" si="16"/>
        <v>3.3282885218692955E-4</v>
      </c>
      <c r="K101" s="22">
        <f t="shared" si="17"/>
        <v>1352.52</v>
      </c>
      <c r="M101" s="28">
        <v>1352.52</v>
      </c>
      <c r="N101">
        <v>3.3282885218692955E-4</v>
      </c>
      <c r="P101" s="22">
        <f t="shared" si="23"/>
        <v>1352.52</v>
      </c>
      <c r="Q101" s="9">
        <f t="shared" si="24"/>
        <v>3.3282885218692955E-4</v>
      </c>
    </row>
    <row r="102" spans="1:17" x14ac:dyDescent="0.3">
      <c r="A102">
        <f t="shared" si="18"/>
        <v>95</v>
      </c>
      <c r="B102">
        <f t="shared" si="14"/>
        <v>94</v>
      </c>
      <c r="C102">
        <f t="shared" si="15"/>
        <v>8</v>
      </c>
      <c r="D102" s="18">
        <f t="shared" si="22"/>
        <v>3.3282885218692955E-4</v>
      </c>
      <c r="E102" s="18">
        <f t="shared" si="19"/>
        <v>4.4183354955123856E-2</v>
      </c>
      <c r="F102" s="18">
        <f t="shared" si="13"/>
        <v>0.23995383686095875</v>
      </c>
      <c r="H102">
        <f t="shared" si="20"/>
        <v>95</v>
      </c>
      <c r="I102" s="22">
        <f t="shared" si="21"/>
        <v>1358.9537809935764</v>
      </c>
      <c r="J102" s="18">
        <f t="shared" si="16"/>
        <v>3.2690001555453415E-4</v>
      </c>
      <c r="K102" s="22">
        <f t="shared" si="17"/>
        <v>1358.95</v>
      </c>
      <c r="M102" s="28">
        <v>1358.95</v>
      </c>
      <c r="N102">
        <v>3.2690001555453415E-4</v>
      </c>
      <c r="P102" s="22">
        <f t="shared" si="23"/>
        <v>1358.95</v>
      </c>
      <c r="Q102" s="9">
        <f t="shared" si="24"/>
        <v>3.2690001555453415E-4</v>
      </c>
    </row>
    <row r="103" spans="1:17" x14ac:dyDescent="0.3">
      <c r="A103">
        <f t="shared" si="18"/>
        <v>96</v>
      </c>
      <c r="B103">
        <f t="shared" si="14"/>
        <v>95</v>
      </c>
      <c r="C103">
        <f t="shared" si="15"/>
        <v>8</v>
      </c>
      <c r="D103" s="18">
        <f t="shared" si="22"/>
        <v>3.2690001555453415E-4</v>
      </c>
      <c r="E103" s="18">
        <f t="shared" si="19"/>
        <v>4.3856454939569321E-2</v>
      </c>
      <c r="F103" s="18">
        <f t="shared" si="13"/>
        <v>0.23633786748838642</v>
      </c>
      <c r="H103">
        <f t="shared" si="20"/>
        <v>96</v>
      </c>
      <c r="I103" s="22">
        <f t="shared" si="21"/>
        <v>1365.291511783292</v>
      </c>
      <c r="J103" s="18">
        <f t="shared" si="16"/>
        <v>3.211368144033022E-4</v>
      </c>
      <c r="K103" s="22">
        <f t="shared" si="17"/>
        <v>1365.29</v>
      </c>
      <c r="M103" s="28">
        <v>1365.29</v>
      </c>
      <c r="N103">
        <v>3.211368144033022E-4</v>
      </c>
      <c r="P103" s="22">
        <f t="shared" si="23"/>
        <v>1365.29</v>
      </c>
      <c r="Q103" s="9">
        <f t="shared" si="24"/>
        <v>3.211368144033022E-4</v>
      </c>
    </row>
    <row r="104" spans="1:17" x14ac:dyDescent="0.3">
      <c r="A104">
        <f t="shared" si="18"/>
        <v>97</v>
      </c>
      <c r="B104">
        <f t="shared" si="14"/>
        <v>96</v>
      </c>
      <c r="C104">
        <f t="shared" si="15"/>
        <v>9</v>
      </c>
      <c r="D104" s="18">
        <f t="shared" si="22"/>
        <v>3.211368144033022E-4</v>
      </c>
      <c r="E104" s="18">
        <f t="shared" si="19"/>
        <v>4.353531812516602E-2</v>
      </c>
      <c r="F104" s="18">
        <f t="shared" si="13"/>
        <v>0.2327763887406544</v>
      </c>
      <c r="H104">
        <f t="shared" si="20"/>
        <v>97</v>
      </c>
      <c r="I104" s="22">
        <f t="shared" si="21"/>
        <v>1371.5337365343169</v>
      </c>
      <c r="J104" s="18">
        <f t="shared" si="16"/>
        <v>3.1553297868659632E-4</v>
      </c>
      <c r="K104" s="22">
        <f t="shared" si="17"/>
        <v>1371.53</v>
      </c>
      <c r="M104" s="28">
        <v>1371.53</v>
      </c>
      <c r="N104">
        <v>3.1553297868659632E-4</v>
      </c>
      <c r="P104" s="22">
        <f t="shared" si="23"/>
        <v>1371.53</v>
      </c>
      <c r="Q104" s="9">
        <f t="shared" si="24"/>
        <v>3.1553297868659632E-4</v>
      </c>
    </row>
    <row r="105" spans="1:17" x14ac:dyDescent="0.3">
      <c r="A105">
        <f t="shared" si="18"/>
        <v>98</v>
      </c>
      <c r="B105">
        <f t="shared" si="14"/>
        <v>97</v>
      </c>
      <c r="C105">
        <f t="shared" si="15"/>
        <v>9</v>
      </c>
      <c r="D105" s="18">
        <f t="shared" si="22"/>
        <v>3.1553297868659632E-4</v>
      </c>
      <c r="E105" s="18">
        <f t="shared" si="19"/>
        <v>4.3219785146479422E-2</v>
      </c>
      <c r="F105" s="18">
        <f t="shared" si="13"/>
        <v>0.22926857947469162</v>
      </c>
      <c r="H105">
        <f t="shared" si="20"/>
        <v>98</v>
      </c>
      <c r="I105" s="22">
        <f t="shared" si="21"/>
        <v>1377.6818944689419</v>
      </c>
      <c r="J105" s="18">
        <f t="shared" si="16"/>
        <v>3.1008253663268928E-4</v>
      </c>
      <c r="K105" s="22">
        <f t="shared" si="17"/>
        <v>1377.68</v>
      </c>
      <c r="M105" s="28">
        <v>1377.68</v>
      </c>
      <c r="N105">
        <v>3.1008253663268928E-4</v>
      </c>
      <c r="P105" s="22">
        <f t="shared" si="23"/>
        <v>1377.68</v>
      </c>
      <c r="Q105" s="9">
        <f t="shared" si="24"/>
        <v>3.1008253663268928E-4</v>
      </c>
    </row>
    <row r="106" spans="1:17" x14ac:dyDescent="0.3">
      <c r="A106">
        <f t="shared" si="18"/>
        <v>99</v>
      </c>
      <c r="B106">
        <f t="shared" si="14"/>
        <v>98</v>
      </c>
      <c r="C106">
        <f t="shared" si="15"/>
        <v>9</v>
      </c>
      <c r="D106" s="18">
        <f t="shared" si="22"/>
        <v>3.1008253663268928E-4</v>
      </c>
      <c r="E106" s="18">
        <f t="shared" si="19"/>
        <v>4.2909702609846737E-2</v>
      </c>
      <c r="F106" s="18">
        <f t="shared" si="13"/>
        <v>0.22581363092159124</v>
      </c>
      <c r="H106">
        <f t="shared" si="20"/>
        <v>99</v>
      </c>
      <c r="I106" s="22">
        <f t="shared" si="21"/>
        <v>1383.7374031211878</v>
      </c>
      <c r="J106" s="18">
        <f t="shared" si="16"/>
        <v>3.0477979771505322E-4</v>
      </c>
      <c r="K106" s="22">
        <f t="shared" si="17"/>
        <v>1383.74</v>
      </c>
      <c r="M106" s="28">
        <v>1383.74</v>
      </c>
      <c r="N106">
        <v>3.0477979771505322E-4</v>
      </c>
      <c r="P106" s="22">
        <f t="shared" si="23"/>
        <v>1383.74</v>
      </c>
      <c r="Q106" s="9">
        <f t="shared" si="24"/>
        <v>3.0477979771505322E-4</v>
      </c>
    </row>
    <row r="107" spans="1:17" x14ac:dyDescent="0.3">
      <c r="A107">
        <f t="shared" si="18"/>
        <v>100</v>
      </c>
      <c r="B107">
        <f t="shared" si="14"/>
        <v>99</v>
      </c>
      <c r="C107">
        <f t="shared" si="15"/>
        <v>9</v>
      </c>
      <c r="D107" s="18">
        <f t="shared" si="22"/>
        <v>3.0477979771505322E-4</v>
      </c>
      <c r="E107" s="18">
        <f t="shared" si="19"/>
        <v>4.2604922812131685E-2</v>
      </c>
      <c r="F107" s="18">
        <f t="shared" si="13"/>
        <v>0.22241074650013912</v>
      </c>
      <c r="H107">
        <f t="shared" si="20"/>
        <v>100</v>
      </c>
      <c r="I107" s="22">
        <f t="shared" si="21"/>
        <v>1389.7016586636341</v>
      </c>
      <c r="J107" s="18">
        <f t="shared" si="16"/>
        <v>2.9961933675389971E-4</v>
      </c>
      <c r="K107" s="22">
        <f t="shared" si="17"/>
        <v>1389.7</v>
      </c>
      <c r="M107" s="28">
        <v>1389.7</v>
      </c>
      <c r="N107">
        <v>2.9961933675389971E-4</v>
      </c>
      <c r="P107" s="22">
        <f t="shared" si="23"/>
        <v>1389.7</v>
      </c>
      <c r="Q107" s="9">
        <f t="shared" si="24"/>
        <v>2.9961933675389971E-4</v>
      </c>
    </row>
    <row r="108" spans="1:17" x14ac:dyDescent="0.3">
      <c r="A108">
        <f t="shared" si="18"/>
        <v>101</v>
      </c>
      <c r="B108">
        <f t="shared" si="14"/>
        <v>100</v>
      </c>
      <c r="C108">
        <f t="shared" si="15"/>
        <v>9</v>
      </c>
      <c r="D108" s="18">
        <f t="shared" si="22"/>
        <v>2.9961933675389971E-4</v>
      </c>
      <c r="E108" s="18">
        <f t="shared" si="19"/>
        <v>4.2305303475377788E-2</v>
      </c>
      <c r="F108" s="18">
        <f t="shared" si="13"/>
        <v>0.21905914163315188</v>
      </c>
      <c r="H108">
        <f t="shared" si="20"/>
        <v>101</v>
      </c>
      <c r="I108" s="22">
        <f t="shared" si="21"/>
        <v>1395.5760362293254</v>
      </c>
      <c r="J108" s="18">
        <f t="shared" si="16"/>
        <v>2.9459597906347231E-4</v>
      </c>
      <c r="K108" s="22">
        <f t="shared" si="17"/>
        <v>1395.58</v>
      </c>
      <c r="M108" s="28">
        <v>1395.58</v>
      </c>
      <c r="N108">
        <v>2.9459597906347231E-4</v>
      </c>
      <c r="P108" s="22">
        <f t="shared" si="23"/>
        <v>1395.58</v>
      </c>
      <c r="Q108" s="9">
        <f t="shared" si="24"/>
        <v>2.9459597906347231E-4</v>
      </c>
    </row>
    <row r="109" spans="1:17" x14ac:dyDescent="0.3">
      <c r="A109">
        <f t="shared" si="18"/>
        <v>102</v>
      </c>
      <c r="B109">
        <f t="shared" si="14"/>
        <v>101</v>
      </c>
      <c r="C109">
        <f t="shared" si="15"/>
        <v>9</v>
      </c>
      <c r="D109" s="18">
        <f t="shared" si="22"/>
        <v>2.9459597906347231E-4</v>
      </c>
      <c r="E109" s="18">
        <f t="shared" si="19"/>
        <v>4.2010707496314317E-2</v>
      </c>
      <c r="F109" s="18">
        <f t="shared" si="13"/>
        <v>0.21575804356658315</v>
      </c>
      <c r="H109">
        <f t="shared" si="20"/>
        <v>102</v>
      </c>
      <c r="I109" s="22">
        <f t="shared" si="21"/>
        <v>1401.3618902288242</v>
      </c>
      <c r="J109" s="18">
        <f t="shared" si="16"/>
        <v>2.8970478656682085E-4</v>
      </c>
      <c r="K109" s="22">
        <f t="shared" si="17"/>
        <v>1401.36</v>
      </c>
      <c r="M109" s="28">
        <v>1401.36</v>
      </c>
      <c r="N109">
        <v>2.8970478656682085E-4</v>
      </c>
      <c r="P109" s="22">
        <f t="shared" si="23"/>
        <v>1401.36</v>
      </c>
      <c r="Q109" s="9">
        <f t="shared" si="24"/>
        <v>2.8970478656682085E-4</v>
      </c>
    </row>
    <row r="110" spans="1:17" x14ac:dyDescent="0.3">
      <c r="A110">
        <f t="shared" si="18"/>
        <v>103</v>
      </c>
      <c r="B110">
        <f t="shared" si="14"/>
        <v>102</v>
      </c>
      <c r="C110">
        <f t="shared" si="15"/>
        <v>9</v>
      </c>
      <c r="D110" s="18">
        <f t="shared" si="22"/>
        <v>2.8970478656682085E-4</v>
      </c>
      <c r="E110" s="18">
        <f t="shared" si="19"/>
        <v>4.1721002709747497E-2</v>
      </c>
      <c r="F110" s="18">
        <f t="shared" si="13"/>
        <v>0.21250669119135543</v>
      </c>
      <c r="H110">
        <f t="shared" si="20"/>
        <v>103</v>
      </c>
      <c r="I110" s="22">
        <f t="shared" si="21"/>
        <v>1407.0605546624881</v>
      </c>
      <c r="J110" s="18">
        <f t="shared" si="16"/>
        <v>2.8494104480634281E-4</v>
      </c>
      <c r="K110" s="22">
        <f t="shared" si="17"/>
        <v>1407.06</v>
      </c>
      <c r="M110" s="28">
        <v>1407.06</v>
      </c>
      <c r="N110">
        <v>2.8494104480634281E-4</v>
      </c>
      <c r="P110" s="22">
        <f t="shared" si="23"/>
        <v>1407.06</v>
      </c>
      <c r="Q110" s="9">
        <f t="shared" si="24"/>
        <v>2.8494104480634281E-4</v>
      </c>
    </row>
    <row r="111" spans="1:17" x14ac:dyDescent="0.3">
      <c r="A111">
        <f t="shared" si="18"/>
        <v>104</v>
      </c>
      <c r="B111">
        <f t="shared" si="14"/>
        <v>103</v>
      </c>
      <c r="C111">
        <f t="shared" si="15"/>
        <v>9</v>
      </c>
      <c r="D111" s="18">
        <f t="shared" si="22"/>
        <v>2.8494104480634281E-4</v>
      </c>
      <c r="E111" s="18">
        <f t="shared" si="19"/>
        <v>4.1436061664941154E-2</v>
      </c>
      <c r="F111" s="18">
        <f t="shared" si="13"/>
        <v>0.20930433486787689</v>
      </c>
      <c r="H111">
        <f t="shared" si="20"/>
        <v>104</v>
      </c>
      <c r="I111" s="22">
        <f t="shared" si="21"/>
        <v>1412.6733434280391</v>
      </c>
      <c r="J111" s="18">
        <f t="shared" si="16"/>
        <v>2.8030025078432363E-4</v>
      </c>
      <c r="K111" s="22">
        <f t="shared" si="17"/>
        <v>1412.67</v>
      </c>
      <c r="M111" s="28">
        <v>1412.67</v>
      </c>
      <c r="N111">
        <v>2.8030025078432363E-4</v>
      </c>
      <c r="P111" s="22">
        <f t="shared" si="23"/>
        <v>1412.67</v>
      </c>
      <c r="Q111" s="9">
        <f t="shared" si="24"/>
        <v>2.8030025078432363E-4</v>
      </c>
    </row>
    <row r="112" spans="1:17" x14ac:dyDescent="0.3">
      <c r="A112">
        <f t="shared" si="18"/>
        <v>105</v>
      </c>
      <c r="B112">
        <f t="shared" si="14"/>
        <v>104</v>
      </c>
      <c r="C112">
        <f t="shared" si="15"/>
        <v>9</v>
      </c>
      <c r="D112" s="18">
        <f t="shared" si="22"/>
        <v>2.8030025078432363E-4</v>
      </c>
      <c r="E112" s="18">
        <f t="shared" si="19"/>
        <v>4.1155761414156833E-2</v>
      </c>
      <c r="F112" s="18">
        <f t="shared" si="13"/>
        <v>0.20615023625320289</v>
      </c>
      <c r="H112">
        <f t="shared" si="20"/>
        <v>105</v>
      </c>
      <c r="I112" s="22">
        <f t="shared" si="21"/>
        <v>1418.2015506234995</v>
      </c>
      <c r="J112" s="18">
        <f t="shared" si="16"/>
        <v>2.7577810157311278E-4</v>
      </c>
      <c r="K112" s="22">
        <f t="shared" si="17"/>
        <v>1418.2</v>
      </c>
      <c r="M112" s="28">
        <v>1418.2</v>
      </c>
      <c r="N112">
        <v>2.7577810157311278E-4</v>
      </c>
      <c r="P112" s="22">
        <f t="shared" si="23"/>
        <v>1418.2</v>
      </c>
      <c r="Q112" s="9">
        <f t="shared" si="24"/>
        <v>2.7577810157311278E-4</v>
      </c>
    </row>
    <row r="113" spans="1:17" x14ac:dyDescent="0.3">
      <c r="A113">
        <f t="shared" si="18"/>
        <v>106</v>
      </c>
      <c r="B113">
        <f t="shared" si="14"/>
        <v>105</v>
      </c>
      <c r="C113">
        <f t="shared" si="15"/>
        <v>9</v>
      </c>
      <c r="D113" s="18">
        <f t="shared" si="22"/>
        <v>2.7577810157311278E-4</v>
      </c>
      <c r="E113" s="18">
        <f t="shared" si="19"/>
        <v>4.0879983312583718E-2</v>
      </c>
      <c r="F113" s="18">
        <f t="shared" si="13"/>
        <v>0.20304366813080157</v>
      </c>
      <c r="H113">
        <f t="shared" si="20"/>
        <v>106</v>
      </c>
      <c r="I113" s="22">
        <f t="shared" si="21"/>
        <v>1423.6464508455624</v>
      </c>
      <c r="J113" s="18">
        <f t="shared" si="16"/>
        <v>2.7137048363948463E-4</v>
      </c>
      <c r="K113" s="22">
        <f t="shared" si="17"/>
        <v>1423.65</v>
      </c>
      <c r="M113" s="28">
        <v>1423.65</v>
      </c>
      <c r="N113">
        <v>2.7137048363948463E-4</v>
      </c>
      <c r="P113" s="22">
        <f t="shared" si="23"/>
        <v>1423.65</v>
      </c>
      <c r="Q113" s="9">
        <f t="shared" si="24"/>
        <v>2.7137048363948463E-4</v>
      </c>
    </row>
    <row r="114" spans="1:17" x14ac:dyDescent="0.3">
      <c r="A114">
        <f t="shared" si="18"/>
        <v>107</v>
      </c>
      <c r="B114">
        <f t="shared" si="14"/>
        <v>106</v>
      </c>
      <c r="C114">
        <f t="shared" si="15"/>
        <v>9</v>
      </c>
      <c r="D114" s="18">
        <f t="shared" si="22"/>
        <v>2.7137048363948463E-4</v>
      </c>
      <c r="E114" s="18">
        <f t="shared" si="19"/>
        <v>4.0608612828944235E-2</v>
      </c>
      <c r="F114" s="18">
        <f t="shared" si="13"/>
        <v>0.19998391424288545</v>
      </c>
      <c r="H114">
        <f t="shared" si="20"/>
        <v>107</v>
      </c>
      <c r="I114" s="22">
        <f t="shared" si="21"/>
        <v>1429.0092994834654</v>
      </c>
      <c r="J114" s="18">
        <f t="shared" si="16"/>
        <v>2.6707346283220463E-4</v>
      </c>
      <c r="K114" s="22">
        <f t="shared" si="17"/>
        <v>1429.01</v>
      </c>
      <c r="M114" s="28">
        <v>1429.01</v>
      </c>
      <c r="N114">
        <v>2.6707346283220463E-4</v>
      </c>
      <c r="P114" s="22">
        <f t="shared" si="23"/>
        <v>1429.01</v>
      </c>
      <c r="Q114" s="9">
        <f t="shared" si="24"/>
        <v>2.6707346283220463E-4</v>
      </c>
    </row>
    <row r="115" spans="1:17" x14ac:dyDescent="0.3">
      <c r="A115">
        <f t="shared" si="18"/>
        <v>108</v>
      </c>
      <c r="B115">
        <f t="shared" si="14"/>
        <v>107</v>
      </c>
      <c r="C115">
        <f t="shared" si="15"/>
        <v>9</v>
      </c>
      <c r="D115" s="18">
        <f t="shared" si="22"/>
        <v>2.6707346283220463E-4</v>
      </c>
      <c r="E115" s="18">
        <f t="shared" si="19"/>
        <v>4.0341539366112032E-2</v>
      </c>
      <c r="F115" s="18">
        <f t="shared" si="13"/>
        <v>0.1969702691252688</v>
      </c>
      <c r="H115">
        <f t="shared" si="20"/>
        <v>108</v>
      </c>
      <c r="I115" s="22">
        <f t="shared" si="21"/>
        <v>1434.2913330084361</v>
      </c>
      <c r="J115" s="18">
        <f t="shared" si="16"/>
        <v>2.6288327498589527E-4</v>
      </c>
      <c r="K115" s="22">
        <f t="shared" si="17"/>
        <v>1434.29</v>
      </c>
      <c r="M115" s="28">
        <v>1434.29</v>
      </c>
      <c r="N115">
        <v>2.6288327498589527E-4</v>
      </c>
      <c r="P115" s="22">
        <f t="shared" si="23"/>
        <v>1434.29</v>
      </c>
      <c r="Q115" s="9">
        <f t="shared" si="24"/>
        <v>2.6288327498589527E-4</v>
      </c>
    </row>
    <row r="116" spans="1:17" x14ac:dyDescent="0.3">
      <c r="A116">
        <f t="shared" si="18"/>
        <v>109</v>
      </c>
      <c r="B116">
        <f t="shared" si="14"/>
        <v>108</v>
      </c>
      <c r="C116">
        <f t="shared" si="15"/>
        <v>10</v>
      </c>
      <c r="D116" s="18">
        <f t="shared" si="22"/>
        <v>2.6288327498589527E-4</v>
      </c>
      <c r="E116" s="18">
        <f t="shared" si="19"/>
        <v>4.0078656091126139E-2</v>
      </c>
      <c r="F116" s="18">
        <f t="shared" si="13"/>
        <v>0.19400203794471463</v>
      </c>
      <c r="H116">
        <f t="shared" si="20"/>
        <v>109</v>
      </c>
      <c r="I116" s="22">
        <f t="shared" si="21"/>
        <v>1439.4937692587769</v>
      </c>
      <c r="J116" s="18">
        <f t="shared" si="16"/>
        <v>2.5879631709800892E-4</v>
      </c>
      <c r="K116" s="22">
        <f t="shared" si="17"/>
        <v>1439.49</v>
      </c>
      <c r="M116" s="28">
        <v>1439.49</v>
      </c>
      <c r="N116">
        <v>2.5879631709800892E-4</v>
      </c>
      <c r="P116" s="22">
        <f t="shared" si="23"/>
        <v>1439.49</v>
      </c>
      <c r="Q116" s="9">
        <f t="shared" si="24"/>
        <v>2.5879631709800892E-4</v>
      </c>
    </row>
    <row r="117" spans="1:17" x14ac:dyDescent="0.3">
      <c r="A117">
        <f t="shared" si="18"/>
        <v>110</v>
      </c>
      <c r="B117">
        <f t="shared" si="14"/>
        <v>109</v>
      </c>
      <c r="C117">
        <f t="shared" si="15"/>
        <v>10</v>
      </c>
      <c r="D117" s="18">
        <f t="shared" si="22"/>
        <v>2.5879631709800892E-4</v>
      </c>
      <c r="E117" s="18">
        <f t="shared" si="19"/>
        <v>3.9819859774028132E-2</v>
      </c>
      <c r="F117" s="18">
        <f t="shared" si="13"/>
        <v>0.19107853633873204</v>
      </c>
      <c r="H117">
        <f t="shared" si="20"/>
        <v>110</v>
      </c>
      <c r="I117" s="22">
        <f t="shared" si="21"/>
        <v>1444.6178077206509</v>
      </c>
      <c r="J117" s="18">
        <f t="shared" si="16"/>
        <v>2.5480913903910466E-4</v>
      </c>
      <c r="K117" s="22">
        <f t="shared" si="17"/>
        <v>1444.62</v>
      </c>
      <c r="M117" s="28">
        <v>1444.62</v>
      </c>
      <c r="N117">
        <v>2.5480913903910466E-4</v>
      </c>
      <c r="P117" s="22">
        <f t="shared" si="23"/>
        <v>1444.62</v>
      </c>
      <c r="Q117" s="9">
        <f t="shared" si="24"/>
        <v>2.5480913903910466E-4</v>
      </c>
    </row>
    <row r="118" spans="1:17" x14ac:dyDescent="0.3">
      <c r="A118">
        <f t="shared" si="18"/>
        <v>111</v>
      </c>
      <c r="B118">
        <f t="shared" si="14"/>
        <v>110</v>
      </c>
      <c r="C118">
        <f t="shared" si="15"/>
        <v>10</v>
      </c>
      <c r="D118" s="18">
        <f t="shared" si="22"/>
        <v>2.5480913903910466E-4</v>
      </c>
      <c r="E118" s="18">
        <f t="shared" si="19"/>
        <v>3.9565050634989031E-2</v>
      </c>
      <c r="F118" s="18">
        <f t="shared" si="13"/>
        <v>0.18819909025778792</v>
      </c>
      <c r="H118">
        <f t="shared" si="20"/>
        <v>111</v>
      </c>
      <c r="I118" s="22">
        <f t="shared" si="21"/>
        <v>1449.6646298046398</v>
      </c>
      <c r="J118" s="18">
        <f t="shared" si="16"/>
        <v>2.5091843575972007E-4</v>
      </c>
      <c r="K118" s="22">
        <f t="shared" si="17"/>
        <v>1449.66</v>
      </c>
      <c r="M118" s="28">
        <v>1449.66</v>
      </c>
      <c r="N118">
        <v>2.5091843575972007E-4</v>
      </c>
      <c r="P118" s="22">
        <f t="shared" si="23"/>
        <v>1449.66</v>
      </c>
      <c r="Q118" s="9">
        <f t="shared" si="24"/>
        <v>2.5091843575972007E-4</v>
      </c>
    </row>
    <row r="119" spans="1:17" x14ac:dyDescent="0.3">
      <c r="A119">
        <f t="shared" si="18"/>
        <v>112</v>
      </c>
      <c r="B119">
        <f t="shared" si="14"/>
        <v>111</v>
      </c>
      <c r="C119">
        <f t="shared" si="15"/>
        <v>10</v>
      </c>
      <c r="D119" s="18">
        <f t="shared" si="22"/>
        <v>2.5091843575972007E-4</v>
      </c>
      <c r="E119" s="18">
        <f t="shared" si="19"/>
        <v>3.9314132199229308E-2</v>
      </c>
      <c r="F119" s="18">
        <f t="shared" si="13"/>
        <v>0.18536303580989644</v>
      </c>
      <c r="H119">
        <f t="shared" si="20"/>
        <v>112</v>
      </c>
      <c r="I119" s="22">
        <f t="shared" si="21"/>
        <v>1454.6353991181325</v>
      </c>
      <c r="J119" s="18">
        <f t="shared" si="16"/>
        <v>2.4712103995995906E-4</v>
      </c>
      <c r="K119" s="22">
        <f t="shared" si="17"/>
        <v>1454.64</v>
      </c>
      <c r="M119" s="28">
        <v>1454.64</v>
      </c>
      <c r="N119">
        <v>2.4712103995995906E-4</v>
      </c>
      <c r="P119" s="22">
        <f t="shared" si="23"/>
        <v>1454.64</v>
      </c>
      <c r="Q119" s="9">
        <f t="shared" si="24"/>
        <v>2.4712103995995906E-4</v>
      </c>
    </row>
    <row r="120" spans="1:17" x14ac:dyDescent="0.3">
      <c r="A120">
        <f t="shared" si="18"/>
        <v>113</v>
      </c>
      <c r="B120">
        <f t="shared" si="14"/>
        <v>112</v>
      </c>
      <c r="C120">
        <f t="shared" si="15"/>
        <v>10</v>
      </c>
      <c r="D120" s="18">
        <f t="shared" si="22"/>
        <v>2.4712103995995906E-4</v>
      </c>
      <c r="E120" s="18">
        <f t="shared" si="19"/>
        <v>3.9067011159269346E-2</v>
      </c>
      <c r="F120" s="18">
        <f t="shared" si="13"/>
        <v>0.18256971910755093</v>
      </c>
      <c r="H120">
        <f t="shared" si="20"/>
        <v>113</v>
      </c>
      <c r="I120" s="22">
        <f t="shared" si="21"/>
        <v>1459.5312617336083</v>
      </c>
      <c r="J120" s="18">
        <f t="shared" si="16"/>
        <v>2.4341391519050484E-4</v>
      </c>
      <c r="K120" s="22">
        <f t="shared" si="17"/>
        <v>1459.53</v>
      </c>
      <c r="M120" s="28">
        <v>1459.53</v>
      </c>
      <c r="N120">
        <v>2.4341391519050484E-4</v>
      </c>
      <c r="P120" s="22">
        <f t="shared" si="23"/>
        <v>1459.53</v>
      </c>
      <c r="Q120" s="9">
        <f t="shared" si="24"/>
        <v>2.4341391519050484E-4</v>
      </c>
    </row>
    <row r="121" spans="1:17" x14ac:dyDescent="0.3">
      <c r="A121">
        <f t="shared" si="18"/>
        <v>114</v>
      </c>
      <c r="B121">
        <f t="shared" si="14"/>
        <v>113</v>
      </c>
      <c r="C121">
        <f t="shared" si="15"/>
        <v>10</v>
      </c>
      <c r="D121" s="18">
        <f t="shared" si="22"/>
        <v>2.4341391519050484E-4</v>
      </c>
      <c r="E121" s="18">
        <f t="shared" si="19"/>
        <v>3.8823597244078842E-2</v>
      </c>
      <c r="F121" s="18">
        <f t="shared" si="13"/>
        <v>0.17981849611696141</v>
      </c>
      <c r="H121">
        <f t="shared" si="20"/>
        <v>114</v>
      </c>
      <c r="I121" s="22">
        <f t="shared" si="21"/>
        <v>1464.3533464528791</v>
      </c>
      <c r="J121" s="18">
        <f t="shared" si="16"/>
        <v>2.3979414935613652E-4</v>
      </c>
      <c r="K121" s="22">
        <f t="shared" si="17"/>
        <v>1464.35</v>
      </c>
      <c r="M121" s="28">
        <v>1464.35</v>
      </c>
      <c r="N121">
        <v>2.3979414935613652E-4</v>
      </c>
      <c r="P121" s="22">
        <f t="shared" si="23"/>
        <v>1464.35</v>
      </c>
      <c r="Q121" s="9">
        <f t="shared" si="24"/>
        <v>2.3979414935613652E-4</v>
      </c>
    </row>
    <row r="122" spans="1:17" x14ac:dyDescent="0.3">
      <c r="A122">
        <f t="shared" si="18"/>
        <v>115</v>
      </c>
      <c r="B122">
        <f t="shared" si="14"/>
        <v>114</v>
      </c>
      <c r="C122">
        <f t="shared" si="15"/>
        <v>10</v>
      </c>
      <c r="D122" s="18">
        <f t="shared" si="22"/>
        <v>2.3979414935613652E-4</v>
      </c>
      <c r="E122" s="18">
        <f t="shared" si="19"/>
        <v>3.8583803094722709E-2</v>
      </c>
      <c r="F122" s="18">
        <f t="shared" si="13"/>
        <v>0.17710873250956505</v>
      </c>
      <c r="H122">
        <f t="shared" si="20"/>
        <v>115</v>
      </c>
      <c r="I122" s="22">
        <f t="shared" si="21"/>
        <v>1469.1027650673486</v>
      </c>
      <c r="J122" s="18">
        <f t="shared" si="16"/>
        <v>2.3625894859499917E-4</v>
      </c>
      <c r="K122" s="22">
        <f t="shared" si="17"/>
        <v>1469.1</v>
      </c>
      <c r="M122" s="28">
        <v>1469.1</v>
      </c>
      <c r="N122">
        <v>2.3625894859499917E-4</v>
      </c>
      <c r="P122" s="22">
        <f t="shared" si="23"/>
        <v>1469.1</v>
      </c>
      <c r="Q122" s="9">
        <f t="shared" si="24"/>
        <v>2.3625894859499917E-4</v>
      </c>
    </row>
    <row r="123" spans="1:17" x14ac:dyDescent="0.3">
      <c r="A123">
        <f t="shared" si="18"/>
        <v>116</v>
      </c>
      <c r="B123">
        <f t="shared" si="14"/>
        <v>115</v>
      </c>
      <c r="C123">
        <f t="shared" si="15"/>
        <v>10</v>
      </c>
      <c r="D123" s="18">
        <f t="shared" si="22"/>
        <v>2.3625894859499917E-4</v>
      </c>
      <c r="E123" s="18">
        <f t="shared" si="19"/>
        <v>3.8347544146127711E-2</v>
      </c>
      <c r="F123" s="18">
        <f t="shared" si="13"/>
        <v>0.17443980351577371</v>
      </c>
      <c r="H123">
        <f t="shared" si="20"/>
        <v>116</v>
      </c>
      <c r="I123" s="22">
        <f t="shared" si="21"/>
        <v>1473.7806126143489</v>
      </c>
      <c r="J123" s="18">
        <f t="shared" si="16"/>
        <v>2.3280563150886901E-4</v>
      </c>
      <c r="K123" s="22">
        <f t="shared" si="17"/>
        <v>1473.78</v>
      </c>
      <c r="M123" s="28">
        <v>1473.78</v>
      </c>
      <c r="N123">
        <v>2.3280563150886901E-4</v>
      </c>
      <c r="P123" s="22">
        <f t="shared" si="23"/>
        <v>1473.78</v>
      </c>
      <c r="Q123" s="9">
        <f t="shared" si="24"/>
        <v>2.3280563150886901E-4</v>
      </c>
    </row>
    <row r="124" spans="1:17" x14ac:dyDescent="0.3">
      <c r="A124">
        <f t="shared" si="18"/>
        <v>117</v>
      </c>
      <c r="B124">
        <f t="shared" si="14"/>
        <v>116</v>
      </c>
      <c r="C124">
        <f t="shared" si="15"/>
        <v>10</v>
      </c>
      <c r="D124" s="18">
        <f t="shared" si="22"/>
        <v>2.3280563150886901E-4</v>
      </c>
      <c r="E124" s="18">
        <f t="shared" si="19"/>
        <v>3.8114738514618843E-2</v>
      </c>
      <c r="F124" s="18">
        <f t="shared" si="13"/>
        <v>0.17181109378092557</v>
      </c>
      <c r="H124">
        <f t="shared" si="20"/>
        <v>117</v>
      </c>
      <c r="I124" s="22">
        <f t="shared" si="21"/>
        <v>1478.3879676296158</v>
      </c>
      <c r="J124" s="18">
        <f t="shared" si="16"/>
        <v>2.2943162372148198E-4</v>
      </c>
      <c r="K124" s="22">
        <f t="shared" si="17"/>
        <v>1478.39</v>
      </c>
      <c r="M124" s="28">
        <v>1478.39</v>
      </c>
      <c r="N124">
        <v>2.2943162372148198E-4</v>
      </c>
      <c r="P124" s="22">
        <f t="shared" si="23"/>
        <v>1478.39</v>
      </c>
      <c r="Q124" s="9">
        <f t="shared" si="24"/>
        <v>2.2943162372148198E-4</v>
      </c>
    </row>
    <row r="125" spans="1:17" x14ac:dyDescent="0.3">
      <c r="A125">
        <f t="shared" si="18"/>
        <v>118</v>
      </c>
      <c r="B125">
        <f t="shared" si="14"/>
        <v>117</v>
      </c>
      <c r="C125">
        <f t="shared" si="15"/>
        <v>10</v>
      </c>
      <c r="D125" s="18">
        <f t="shared" si="22"/>
        <v>2.2943162372148198E-4</v>
      </c>
      <c r="E125" s="18">
        <f t="shared" si="19"/>
        <v>3.7885306890897363E-2</v>
      </c>
      <c r="F125" s="18">
        <f t="shared" si="13"/>
        <v>0.16922199722340739</v>
      </c>
      <c r="H125">
        <f t="shared" si="20"/>
        <v>118</v>
      </c>
      <c r="I125" s="22">
        <f t="shared" si="21"/>
        <v>1482.9258923959576</v>
      </c>
      <c r="J125" s="18">
        <f t="shared" si="16"/>
        <v>2.2613445274367267E-4</v>
      </c>
      <c r="K125" s="22">
        <f t="shared" si="17"/>
        <v>1482.93</v>
      </c>
      <c r="M125" s="28">
        <v>1482.93</v>
      </c>
      <c r="N125">
        <v>2.2613445274367267E-4</v>
      </c>
      <c r="P125" s="22">
        <f t="shared" si="23"/>
        <v>1482.93</v>
      </c>
      <c r="Q125" s="9">
        <f t="shared" si="24"/>
        <v>2.2613445274367267E-4</v>
      </c>
    </row>
    <row r="126" spans="1:17" x14ac:dyDescent="0.3">
      <c r="A126">
        <f t="shared" si="18"/>
        <v>119</v>
      </c>
      <c r="B126">
        <f t="shared" si="14"/>
        <v>118</v>
      </c>
      <c r="C126">
        <f t="shared" si="15"/>
        <v>10</v>
      </c>
      <c r="D126" s="18">
        <f t="shared" si="22"/>
        <v>2.2613445274367267E-4</v>
      </c>
      <c r="E126" s="18">
        <f t="shared" si="19"/>
        <v>3.7659172438153692E-2</v>
      </c>
      <c r="F126" s="18">
        <f t="shared" si="13"/>
        <v>0.1666719168949152</v>
      </c>
      <c r="H126">
        <f t="shared" si="20"/>
        <v>119</v>
      </c>
      <c r="I126" s="22">
        <f t="shared" si="21"/>
        <v>1487.3954331881785</v>
      </c>
      <c r="J126" s="18">
        <f t="shared" si="16"/>
        <v>2.2291174312561268E-4</v>
      </c>
      <c r="K126" s="22">
        <f t="shared" si="17"/>
        <v>1487.4</v>
      </c>
      <c r="M126" s="28">
        <v>1487.4</v>
      </c>
      <c r="N126">
        <v>2.2291174312561268E-4</v>
      </c>
      <c r="P126" s="22">
        <f t="shared" si="23"/>
        <v>1487.4</v>
      </c>
      <c r="Q126" s="9">
        <f t="shared" si="24"/>
        <v>2.2291174312561268E-4</v>
      </c>
    </row>
    <row r="127" spans="1:17" x14ac:dyDescent="0.3">
      <c r="A127">
        <f t="shared" si="18"/>
        <v>120</v>
      </c>
      <c r="B127">
        <f t="shared" si="14"/>
        <v>119</v>
      </c>
      <c r="C127">
        <f t="shared" si="15"/>
        <v>10</v>
      </c>
      <c r="D127" s="18">
        <f t="shared" si="22"/>
        <v>2.2291174312561268E-4</v>
      </c>
      <c r="E127" s="18">
        <f t="shared" si="19"/>
        <v>3.7436260695028076E-2</v>
      </c>
      <c r="F127" s="18">
        <f t="shared" si="13"/>
        <v>0.16416026484282001</v>
      </c>
      <c r="H127">
        <f t="shared" si="20"/>
        <v>120</v>
      </c>
      <c r="I127" s="22">
        <f t="shared" si="21"/>
        <v>1491.7976205143095</v>
      </c>
      <c r="J127" s="18">
        <f t="shared" si="16"/>
        <v>2.1976121187785663E-4</v>
      </c>
      <c r="K127" s="22">
        <f t="shared" si="17"/>
        <v>1491.8</v>
      </c>
      <c r="M127" s="28">
        <v>1491.8</v>
      </c>
      <c r="N127">
        <v>2.1976121187785663E-4</v>
      </c>
      <c r="P127" s="22">
        <f t="shared" si="23"/>
        <v>1491.8</v>
      </c>
      <c r="Q127" s="9">
        <f t="shared" si="24"/>
        <v>2.1976121187785663E-4</v>
      </c>
    </row>
    <row r="128" spans="1:17" x14ac:dyDescent="0.3">
      <c r="A128">
        <f t="shared" si="18"/>
        <v>121</v>
      </c>
      <c r="B128">
        <f t="shared" si="14"/>
        <v>120</v>
      </c>
      <c r="C128">
        <f t="shared" si="15"/>
        <v>11</v>
      </c>
      <c r="D128" s="18">
        <f t="shared" si="22"/>
        <v>2.1976121187785663E-4</v>
      </c>
      <c r="E128" s="18">
        <f t="shared" si="19"/>
        <v>3.7216499483150221E-2</v>
      </c>
      <c r="F128" s="18">
        <f t="shared" si="13"/>
        <v>0.16168646197460854</v>
      </c>
      <c r="H128">
        <f t="shared" si="20"/>
        <v>121</v>
      </c>
      <c r="I128" s="22">
        <f t="shared" si="21"/>
        <v>1496.1334693532053</v>
      </c>
      <c r="J128" s="18">
        <f t="shared" si="16"/>
        <v>2.1668066414420975E-4</v>
      </c>
      <c r="K128" s="22">
        <f t="shared" si="17"/>
        <v>1496.13</v>
      </c>
      <c r="M128" s="28">
        <v>1496.13</v>
      </c>
      <c r="N128">
        <v>2.1668066414420975E-4</v>
      </c>
      <c r="P128" s="22">
        <f t="shared" si="23"/>
        <v>1496.13</v>
      </c>
      <c r="Q128" s="9">
        <f t="shared" si="24"/>
        <v>2.1668066414420975E-4</v>
      </c>
    </row>
    <row r="129" spans="1:17" x14ac:dyDescent="0.3">
      <c r="A129">
        <f t="shared" si="18"/>
        <v>122</v>
      </c>
      <c r="B129">
        <f t="shared" si="14"/>
        <v>121</v>
      </c>
      <c r="C129">
        <f t="shared" si="15"/>
        <v>11</v>
      </c>
      <c r="D129" s="18">
        <f t="shared" si="22"/>
        <v>2.1668066414420975E-4</v>
      </c>
      <c r="E129" s="18">
        <f t="shared" si="19"/>
        <v>3.6999818819006013E-2</v>
      </c>
      <c r="F129" s="18">
        <f t="shared" si="13"/>
        <v>0.1592499379243657</v>
      </c>
      <c r="H129">
        <f t="shared" si="20"/>
        <v>122</v>
      </c>
      <c r="I129" s="22">
        <f t="shared" si="21"/>
        <v>1500.4039793885604</v>
      </c>
      <c r="J129" s="18">
        <f t="shared" si="16"/>
        <v>2.1366798911063301E-4</v>
      </c>
      <c r="K129" s="22">
        <f t="shared" si="17"/>
        <v>1500.4</v>
      </c>
      <c r="M129" s="28">
        <v>1500.4</v>
      </c>
      <c r="N129">
        <v>2.1366798911063301E-4</v>
      </c>
      <c r="P129" s="22">
        <f t="shared" si="23"/>
        <v>1500.4</v>
      </c>
      <c r="Q129" s="9">
        <f t="shared" si="24"/>
        <v>2.1366798911063301E-4</v>
      </c>
    </row>
    <row r="130" spans="1:17" x14ac:dyDescent="0.3">
      <c r="A130">
        <f t="shared" si="18"/>
        <v>123</v>
      </c>
      <c r="B130">
        <f t="shared" si="14"/>
        <v>122</v>
      </c>
      <c r="C130">
        <f t="shared" si="15"/>
        <v>11</v>
      </c>
      <c r="D130" s="18">
        <f t="shared" si="22"/>
        <v>2.1366798911063301E-4</v>
      </c>
      <c r="E130" s="18">
        <f t="shared" si="19"/>
        <v>3.6786150829895378E-2</v>
      </c>
      <c r="F130" s="18">
        <f t="shared" si="13"/>
        <v>0.15685013092127026</v>
      </c>
      <c r="H130">
        <f t="shared" si="20"/>
        <v>123</v>
      </c>
      <c r="I130" s="22">
        <f t="shared" si="21"/>
        <v>1504.6101352393976</v>
      </c>
      <c r="J130" s="18">
        <f t="shared" si="16"/>
        <v>2.1072115613551145E-4</v>
      </c>
      <c r="K130" s="22">
        <f t="shared" si="17"/>
        <v>1504.61</v>
      </c>
      <c r="M130" s="28">
        <v>1504.61</v>
      </c>
      <c r="N130">
        <v>2.1072115613551145E-4</v>
      </c>
      <c r="P130" s="22">
        <f t="shared" si="23"/>
        <v>1504.61</v>
      </c>
      <c r="Q130" s="9">
        <f t="shared" si="24"/>
        <v>2.1072115613551145E-4</v>
      </c>
    </row>
    <row r="131" spans="1:17" x14ac:dyDescent="0.3">
      <c r="A131">
        <f t="shared" si="18"/>
        <v>124</v>
      </c>
      <c r="B131">
        <f t="shared" si="14"/>
        <v>123</v>
      </c>
      <c r="C131">
        <f t="shared" si="15"/>
        <v>11</v>
      </c>
      <c r="D131" s="18">
        <f t="shared" si="22"/>
        <v>2.1072115613551145E-4</v>
      </c>
      <c r="E131" s="18">
        <f t="shared" si="19"/>
        <v>3.6575429673759867E-2</v>
      </c>
      <c r="F131" s="18">
        <f t="shared" si="13"/>
        <v>0.15448648766007117</v>
      </c>
      <c r="H131">
        <f t="shared" si="20"/>
        <v>124</v>
      </c>
      <c r="I131" s="22">
        <f t="shared" si="21"/>
        <v>1508.752906687085</v>
      </c>
      <c r="J131" s="18">
        <f t="shared" si="16"/>
        <v>2.0783821108763303E-4</v>
      </c>
      <c r="K131" s="22">
        <f t="shared" si="17"/>
        <v>1508.75</v>
      </c>
      <c r="M131" s="28">
        <v>1508.75</v>
      </c>
      <c r="N131">
        <v>2.0783821108763303E-4</v>
      </c>
      <c r="P131" s="22">
        <f t="shared" si="23"/>
        <v>1508.75</v>
      </c>
      <c r="Q131" s="9">
        <f t="shared" si="24"/>
        <v>2.0783821108763303E-4</v>
      </c>
    </row>
    <row r="132" spans="1:17" x14ac:dyDescent="0.3">
      <c r="A132">
        <f t="shared" si="18"/>
        <v>125</v>
      </c>
      <c r="B132">
        <f t="shared" si="14"/>
        <v>124</v>
      </c>
      <c r="C132">
        <f t="shared" si="15"/>
        <v>11</v>
      </c>
      <c r="D132" s="18">
        <f t="shared" si="22"/>
        <v>2.0783821108763303E-4</v>
      </c>
      <c r="E132" s="18">
        <f t="shared" si="19"/>
        <v>3.6367591462672232E-2</v>
      </c>
      <c r="F132" s="18">
        <f t="shared" si="13"/>
        <v>0.15215846317351636</v>
      </c>
      <c r="H132">
        <f t="shared" si="20"/>
        <v>125</v>
      </c>
      <c r="I132" s="22">
        <f t="shared" si="21"/>
        <v>1512.8332488989313</v>
      </c>
      <c r="J132" s="18">
        <f t="shared" si="16"/>
        <v>2.0501727287916912E-4</v>
      </c>
      <c r="K132" s="22">
        <f t="shared" si="17"/>
        <v>1512.83</v>
      </c>
      <c r="M132" s="28">
        <v>1512.83</v>
      </c>
      <c r="N132">
        <v>2.0501727287916912E-4</v>
      </c>
      <c r="P132" s="22">
        <f t="shared" si="23"/>
        <v>1512.83</v>
      </c>
      <c r="Q132" s="9">
        <f t="shared" si="24"/>
        <v>2.0501727287916912E-4</v>
      </c>
    </row>
    <row r="133" spans="1:17" x14ac:dyDescent="0.3">
      <c r="A133">
        <f t="shared" si="18"/>
        <v>126</v>
      </c>
      <c r="B133">
        <f t="shared" si="14"/>
        <v>125</v>
      </c>
      <c r="C133">
        <f t="shared" si="15"/>
        <v>11</v>
      </c>
      <c r="D133" s="18">
        <f t="shared" si="22"/>
        <v>2.0501727287916912E-4</v>
      </c>
      <c r="E133" s="18">
        <f t="shared" si="19"/>
        <v>3.6162574189793059E-2</v>
      </c>
      <c r="F133" s="18">
        <f t="shared" si="13"/>
        <v>0.14986552070670381</v>
      </c>
      <c r="H133">
        <f t="shared" si="20"/>
        <v>126</v>
      </c>
      <c r="I133" s="22">
        <f t="shared" si="21"/>
        <v>1516.8521026484104</v>
      </c>
      <c r="J133" s="18">
        <f t="shared" si="16"/>
        <v>2.0225653018181959E-4</v>
      </c>
      <c r="K133" s="22">
        <f t="shared" si="17"/>
        <v>1516.85</v>
      </c>
      <c r="M133" s="28">
        <v>1516.85</v>
      </c>
      <c r="N133">
        <v>2.0225653018181959E-4</v>
      </c>
      <c r="P133" s="22">
        <f t="shared" si="23"/>
        <v>1516.85</v>
      </c>
      <c r="Q133" s="9">
        <f t="shared" si="24"/>
        <v>2.0225653018181959E-4</v>
      </c>
    </row>
    <row r="134" spans="1:17" x14ac:dyDescent="0.3">
      <c r="A134">
        <f t="shared" si="18"/>
        <v>127</v>
      </c>
      <c r="B134">
        <f t="shared" si="14"/>
        <v>126</v>
      </c>
      <c r="C134">
        <f t="shared" si="15"/>
        <v>11</v>
      </c>
      <c r="D134" s="18">
        <f t="shared" si="22"/>
        <v>2.0225653018181959E-4</v>
      </c>
      <c r="E134" s="18">
        <f t="shared" si="19"/>
        <v>3.5960317659611239E-2</v>
      </c>
      <c r="F134" s="18">
        <f t="shared" si="13"/>
        <v>0.14760713159332589</v>
      </c>
      <c r="H134">
        <f t="shared" si="20"/>
        <v>127</v>
      </c>
      <c r="I134" s="22">
        <f t="shared" si="21"/>
        <v>1520.8103945320697</v>
      </c>
      <c r="J134" s="18">
        <f t="shared" si="16"/>
        <v>1.9955423831509019E-4</v>
      </c>
      <c r="K134" s="22">
        <f t="shared" si="17"/>
        <v>1520.81</v>
      </c>
      <c r="M134" s="28">
        <v>1520.81</v>
      </c>
      <c r="N134">
        <v>1.9955423831509019E-4</v>
      </c>
      <c r="P134" s="22">
        <f t="shared" si="23"/>
        <v>1520.81</v>
      </c>
      <c r="Q134" s="9">
        <f t="shared" si="24"/>
        <v>1.9955423831509019E-4</v>
      </c>
    </row>
    <row r="135" spans="1:17" x14ac:dyDescent="0.3">
      <c r="A135">
        <f t="shared" si="18"/>
        <v>128</v>
      </c>
      <c r="B135">
        <f t="shared" si="14"/>
        <v>127</v>
      </c>
      <c r="C135">
        <f t="shared" si="15"/>
        <v>11</v>
      </c>
      <c r="D135" s="18">
        <f t="shared" si="22"/>
        <v>1.9955423831509019E-4</v>
      </c>
      <c r="E135" s="18">
        <f t="shared" si="19"/>
        <v>3.5760763421296152E-2</v>
      </c>
      <c r="F135" s="18">
        <f t="shared" si="13"/>
        <v>0.14538277513377909</v>
      </c>
      <c r="H135">
        <f t="shared" si="20"/>
        <v>128</v>
      </c>
      <c r="I135" s="22">
        <f t="shared" si="21"/>
        <v>1524.7090371831671</v>
      </c>
      <c r="J135" s="18">
        <f t="shared" si="16"/>
        <v>1.9690871629641572E-4</v>
      </c>
      <c r="K135" s="22">
        <f t="shared" si="17"/>
        <v>1524.71</v>
      </c>
      <c r="M135" s="28">
        <v>1524.71</v>
      </c>
      <c r="N135">
        <v>1.9690871629641572E-4</v>
      </c>
      <c r="P135" s="22">
        <f t="shared" si="23"/>
        <v>1524.71</v>
      </c>
      <c r="Q135" s="9">
        <f t="shared" si="24"/>
        <v>1.9690871629641572E-4</v>
      </c>
    </row>
    <row r="136" spans="1:17" x14ac:dyDescent="0.3">
      <c r="A136">
        <f t="shared" si="18"/>
        <v>129</v>
      </c>
      <c r="B136">
        <f t="shared" si="14"/>
        <v>128</v>
      </c>
      <c r="C136">
        <f t="shared" si="15"/>
        <v>11</v>
      </c>
      <c r="D136" s="18">
        <f t="shared" si="22"/>
        <v>1.9690871629641572E-4</v>
      </c>
      <c r="E136" s="18">
        <f t="shared" si="19"/>
        <v>3.5563854704999738E-2</v>
      </c>
      <c r="F136" s="18">
        <f t="shared" ref="F136:F199" si="25">1/(1+$F$5)^B136</f>
        <v>0.14319193847510989</v>
      </c>
      <c r="H136">
        <f t="shared" si="20"/>
        <v>129</v>
      </c>
      <c r="I136" s="22">
        <f t="shared" si="21"/>
        <v>1528.5489294820911</v>
      </c>
      <c r="J136" s="18">
        <f t="shared" si="16"/>
        <v>1.9431834404353083E-4</v>
      </c>
      <c r="K136" s="22">
        <f t="shared" si="17"/>
        <v>1528.55</v>
      </c>
      <c r="M136" s="28">
        <v>1528.55</v>
      </c>
      <c r="N136">
        <v>1.9431834404353083E-4</v>
      </c>
      <c r="P136" s="22">
        <f t="shared" si="23"/>
        <v>1528.55</v>
      </c>
      <c r="Q136" s="9">
        <f t="shared" si="24"/>
        <v>1.9431834404353083E-4</v>
      </c>
    </row>
    <row r="137" spans="1:17" x14ac:dyDescent="0.3">
      <c r="A137">
        <f t="shared" si="18"/>
        <v>130</v>
      </c>
      <c r="B137">
        <f t="shared" ref="B137:B200" si="26">A137-1</f>
        <v>129</v>
      </c>
      <c r="C137">
        <f t="shared" ref="C137:C200" si="27">INT(B137/12)+1</f>
        <v>11</v>
      </c>
      <c r="D137" s="18">
        <f t="shared" si="22"/>
        <v>1.9431834404353083E-4</v>
      </c>
      <c r="E137" s="18">
        <f t="shared" si="19"/>
        <v>3.5369536360956209E-2</v>
      </c>
      <c r="F137" s="18">
        <f t="shared" si="25"/>
        <v>0.14103411649277048</v>
      </c>
      <c r="H137">
        <f t="shared" si="20"/>
        <v>130</v>
      </c>
      <c r="I137" s="22">
        <f t="shared" si="21"/>
        <v>1532.3309567636079</v>
      </c>
      <c r="J137" s="18">
        <f t="shared" ref="J137:J200" si="28">D138</f>
        <v>1.9178155972012845E-4</v>
      </c>
      <c r="K137" s="22">
        <f t="shared" ref="K137:K200" si="29">ROUND(I137,2)</f>
        <v>1532.33</v>
      </c>
      <c r="M137" s="28">
        <v>1532.33</v>
      </c>
      <c r="N137">
        <v>1.9178155972012845E-4</v>
      </c>
      <c r="P137" s="22">
        <f t="shared" si="23"/>
        <v>1532.33</v>
      </c>
      <c r="Q137" s="9">
        <f t="shared" si="24"/>
        <v>1.9178155972012845E-4</v>
      </c>
    </row>
    <row r="138" spans="1:17" x14ac:dyDescent="0.3">
      <c r="A138">
        <f t="shared" ref="A138:A201" si="30">A137+1</f>
        <v>131</v>
      </c>
      <c r="B138">
        <f t="shared" si="26"/>
        <v>130</v>
      </c>
      <c r="C138">
        <f t="shared" si="27"/>
        <v>11</v>
      </c>
      <c r="D138" s="18">
        <f t="shared" si="22"/>
        <v>1.9178155972012845E-4</v>
      </c>
      <c r="E138" s="18">
        <f t="shared" ref="E138:E201" si="31">E137-D138</f>
        <v>3.5177754801236083E-2</v>
      </c>
      <c r="F138" s="18">
        <f t="shared" si="25"/>
        <v>0.13890881167415592</v>
      </c>
      <c r="H138">
        <f t="shared" ref="H138:H201" si="32">H137+1</f>
        <v>131</v>
      </c>
      <c r="I138" s="22">
        <f t="shared" ref="I138:I201" si="33">I137+$F$4*F138</f>
        <v>1536.0559910209868</v>
      </c>
      <c r="J138" s="18">
        <f t="shared" si="28"/>
        <v>1.8929685721643763E-4</v>
      </c>
      <c r="K138" s="22">
        <f t="shared" si="29"/>
        <v>1536.06</v>
      </c>
      <c r="M138" s="28">
        <v>1536.06</v>
      </c>
      <c r="N138">
        <v>1.8929685721643763E-4</v>
      </c>
      <c r="P138" s="22">
        <f t="shared" si="23"/>
        <v>1536.06</v>
      </c>
      <c r="Q138" s="9">
        <f t="shared" si="24"/>
        <v>1.8929685721643763E-4</v>
      </c>
    </row>
    <row r="139" spans="1:17" x14ac:dyDescent="0.3">
      <c r="A139">
        <f t="shared" si="30"/>
        <v>132</v>
      </c>
      <c r="B139">
        <f t="shared" si="26"/>
        <v>131</v>
      </c>
      <c r="C139">
        <f t="shared" si="27"/>
        <v>11</v>
      </c>
      <c r="D139" s="18">
        <f t="shared" ref="D139:D202" si="34">($B$2+B139-2)/($B$1+$B$2+B139-1)*D138</f>
        <v>1.8929685721643763E-4</v>
      </c>
      <c r="E139" s="18">
        <f t="shared" si="31"/>
        <v>3.4988457944019648E-2</v>
      </c>
      <c r="F139" s="18">
        <f t="shared" si="25"/>
        <v>0.13681553400389626</v>
      </c>
      <c r="H139">
        <f t="shared" si="32"/>
        <v>132</v>
      </c>
      <c r="I139" s="22">
        <f t="shared" si="33"/>
        <v>1539.724891107049</v>
      </c>
      <c r="J139" s="18">
        <f t="shared" si="28"/>
        <v>1.8686278375689984E-4</v>
      </c>
      <c r="K139" s="22">
        <f t="shared" si="29"/>
        <v>1539.72</v>
      </c>
      <c r="M139" s="28">
        <v>1539.72</v>
      </c>
      <c r="N139">
        <v>1.8686278375689984E-4</v>
      </c>
      <c r="P139" s="22">
        <f t="shared" si="23"/>
        <v>1539.72</v>
      </c>
      <c r="Q139" s="9">
        <f t="shared" si="24"/>
        <v>1.8686278375689984E-4</v>
      </c>
    </row>
    <row r="140" spans="1:17" x14ac:dyDescent="0.3">
      <c r="A140">
        <f t="shared" si="30"/>
        <v>133</v>
      </c>
      <c r="B140">
        <f t="shared" si="26"/>
        <v>132</v>
      </c>
      <c r="C140">
        <f t="shared" si="27"/>
        <v>12</v>
      </c>
      <c r="D140" s="18">
        <f t="shared" si="34"/>
        <v>1.8686278375689984E-4</v>
      </c>
      <c r="E140" s="18">
        <f t="shared" si="31"/>
        <v>3.4801595160262745E-2</v>
      </c>
      <c r="F140" s="18">
        <f t="shared" si="25"/>
        <v>0.13475380085087785</v>
      </c>
      <c r="H140">
        <f t="shared" si="32"/>
        <v>133</v>
      </c>
      <c r="I140" s="22">
        <f t="shared" si="33"/>
        <v>1543.3385029321864</v>
      </c>
      <c r="J140" s="18">
        <f t="shared" si="28"/>
        <v>1.8447793762763144E-4</v>
      </c>
      <c r="K140" s="22">
        <f t="shared" si="29"/>
        <v>1543.34</v>
      </c>
      <c r="M140" s="28">
        <v>1543.34</v>
      </c>
      <c r="N140">
        <v>1.8447793762763144E-4</v>
      </c>
      <c r="P140" s="22">
        <f t="shared" ref="P140:P203" si="35">M140</f>
        <v>1543.34</v>
      </c>
      <c r="Q140" s="9">
        <f t="shared" ref="Q140:Q203" si="36">N140</f>
        <v>1.8447793762763144E-4</v>
      </c>
    </row>
    <row r="141" spans="1:17" x14ac:dyDescent="0.3">
      <c r="A141">
        <f t="shared" si="30"/>
        <v>134</v>
      </c>
      <c r="B141">
        <f t="shared" si="26"/>
        <v>133</v>
      </c>
      <c r="C141">
        <f t="shared" si="27"/>
        <v>12</v>
      </c>
      <c r="D141" s="18">
        <f t="shared" si="34"/>
        <v>1.8447793762763144E-4</v>
      </c>
      <c r="E141" s="18">
        <f t="shared" si="31"/>
        <v>3.4617117222635115E-2</v>
      </c>
      <c r="F141" s="18">
        <f t="shared" si="25"/>
        <v>0.13272313685696624</v>
      </c>
      <c r="H141">
        <f t="shared" si="32"/>
        <v>134</v>
      </c>
      <c r="I141" s="22">
        <f t="shared" si="33"/>
        <v>1546.8976596593975</v>
      </c>
      <c r="J141" s="18">
        <f t="shared" si="28"/>
        <v>1.8214096601683197E-4</v>
      </c>
      <c r="K141" s="22">
        <f t="shared" si="29"/>
        <v>1546.9</v>
      </c>
      <c r="M141" s="28">
        <v>1546.9</v>
      </c>
      <c r="N141">
        <v>1.8214096601683197E-4</v>
      </c>
      <c r="P141" s="22">
        <f t="shared" si="35"/>
        <v>1546.9</v>
      </c>
      <c r="Q141" s="9">
        <f t="shared" si="36"/>
        <v>1.8214096601683197E-4</v>
      </c>
    </row>
    <row r="142" spans="1:17" x14ac:dyDescent="0.3">
      <c r="A142">
        <f t="shared" si="30"/>
        <v>135</v>
      </c>
      <c r="B142">
        <f t="shared" si="26"/>
        <v>134</v>
      </c>
      <c r="C142">
        <f t="shared" si="27"/>
        <v>12</v>
      </c>
      <c r="D142" s="18">
        <f t="shared" si="34"/>
        <v>1.8214096601683197E-4</v>
      </c>
      <c r="E142" s="18">
        <f t="shared" si="31"/>
        <v>3.4434976256618281E-2</v>
      </c>
      <c r="F142" s="18">
        <f t="shared" si="25"/>
        <v>0.13072307382740692</v>
      </c>
      <c r="H142">
        <f t="shared" si="32"/>
        <v>135</v>
      </c>
      <c r="I142" s="22">
        <f t="shared" si="33"/>
        <v>1550.4031818963829</v>
      </c>
      <c r="J142" s="18">
        <f t="shared" si="28"/>
        <v>1.7985056296173545E-4</v>
      </c>
      <c r="K142" s="22">
        <f t="shared" si="29"/>
        <v>1550.4</v>
      </c>
      <c r="M142" s="28">
        <v>1550.4</v>
      </c>
      <c r="N142">
        <v>1.7985056296173545E-4</v>
      </c>
      <c r="P142" s="22">
        <f t="shared" si="35"/>
        <v>1550.4</v>
      </c>
      <c r="Q142" s="9">
        <f t="shared" si="36"/>
        <v>1.7985056296173545E-4</v>
      </c>
    </row>
    <row r="143" spans="1:17" x14ac:dyDescent="0.3">
      <c r="A143">
        <f t="shared" si="30"/>
        <v>136</v>
      </c>
      <c r="B143">
        <f t="shared" si="26"/>
        <v>135</v>
      </c>
      <c r="C143">
        <f t="shared" si="27"/>
        <v>12</v>
      </c>
      <c r="D143" s="18">
        <f t="shared" si="34"/>
        <v>1.7985056296173545E-4</v>
      </c>
      <c r="E143" s="18">
        <f t="shared" si="31"/>
        <v>3.4255125693656546E-2</v>
      </c>
      <c r="F143" s="18">
        <f t="shared" si="25"/>
        <v>0.1287531506228769</v>
      </c>
      <c r="H143">
        <f t="shared" si="32"/>
        <v>136</v>
      </c>
      <c r="I143" s="22">
        <f t="shared" si="33"/>
        <v>1553.8558778847462</v>
      </c>
      <c r="J143" s="18">
        <f t="shared" si="28"/>
        <v>1.7760546739610918E-4</v>
      </c>
      <c r="K143" s="22">
        <f t="shared" si="29"/>
        <v>1553.86</v>
      </c>
      <c r="M143" s="28">
        <v>1553.86</v>
      </c>
      <c r="N143">
        <v>1.7760546739610918E-4</v>
      </c>
      <c r="P143" s="22">
        <f t="shared" si="35"/>
        <v>1553.86</v>
      </c>
      <c r="Q143" s="9">
        <f t="shared" si="36"/>
        <v>1.7760546739610918E-4</v>
      </c>
    </row>
    <row r="144" spans="1:17" x14ac:dyDescent="0.3">
      <c r="A144">
        <f t="shared" si="30"/>
        <v>137</v>
      </c>
      <c r="B144">
        <f t="shared" si="26"/>
        <v>136</v>
      </c>
      <c r="C144">
        <f t="shared" si="27"/>
        <v>12</v>
      </c>
      <c r="D144" s="18">
        <f t="shared" si="34"/>
        <v>1.7760546739610918E-4</v>
      </c>
      <c r="E144" s="18">
        <f t="shared" si="31"/>
        <v>3.4077520226260434E-2</v>
      </c>
      <c r="F144" s="18">
        <f t="shared" si="25"/>
        <v>0.1268129130531635</v>
      </c>
      <c r="H144">
        <f t="shared" si="32"/>
        <v>137</v>
      </c>
      <c r="I144" s="22">
        <f t="shared" si="33"/>
        <v>1557.2565436863451</v>
      </c>
      <c r="J144" s="18">
        <f t="shared" si="28"/>
        <v>1.7540446129268319E-4</v>
      </c>
      <c r="K144" s="22">
        <f t="shared" si="29"/>
        <v>1557.26</v>
      </c>
      <c r="M144" s="28">
        <v>1557.26</v>
      </c>
      <c r="N144">
        <v>1.7540446129268319E-4</v>
      </c>
      <c r="P144" s="22">
        <f t="shared" si="35"/>
        <v>1557.26</v>
      </c>
      <c r="Q144" s="9">
        <f t="shared" si="36"/>
        <v>1.7540446129268319E-4</v>
      </c>
    </row>
    <row r="145" spans="1:17" x14ac:dyDescent="0.3">
      <c r="A145">
        <f t="shared" si="30"/>
        <v>138</v>
      </c>
      <c r="B145">
        <f t="shared" si="26"/>
        <v>137</v>
      </c>
      <c r="C145">
        <f t="shared" si="27"/>
        <v>12</v>
      </c>
      <c r="D145" s="18">
        <f t="shared" si="34"/>
        <v>1.7540446129268319E-4</v>
      </c>
      <c r="E145" s="18">
        <f t="shared" si="31"/>
        <v>3.3902115764967752E-2</v>
      </c>
      <c r="F145" s="18">
        <f t="shared" si="25"/>
        <v>0.12490191377244507</v>
      </c>
      <c r="H145">
        <f t="shared" si="32"/>
        <v>138</v>
      </c>
      <c r="I145" s="22">
        <f t="shared" si="33"/>
        <v>1560.6059633668326</v>
      </c>
      <c r="J145" s="18">
        <f t="shared" si="28"/>
        <v>1.7324636789524479E-4</v>
      </c>
      <c r="K145" s="22">
        <f t="shared" si="29"/>
        <v>1560.61</v>
      </c>
      <c r="M145" s="28">
        <v>1560.61</v>
      </c>
      <c r="N145">
        <v>1.7324636789524479E-4</v>
      </c>
      <c r="P145" s="22">
        <f t="shared" si="35"/>
        <v>1560.61</v>
      </c>
      <c r="Q145" s="9">
        <f t="shared" si="36"/>
        <v>1.7324636789524479E-4</v>
      </c>
    </row>
    <row r="146" spans="1:17" x14ac:dyDescent="0.3">
      <c r="A146">
        <f t="shared" si="30"/>
        <v>139</v>
      </c>
      <c r="B146">
        <f t="shared" si="26"/>
        <v>138</v>
      </c>
      <c r="C146">
        <f t="shared" si="27"/>
        <v>12</v>
      </c>
      <c r="D146" s="18">
        <f t="shared" si="34"/>
        <v>1.7324636789524479E-4</v>
      </c>
      <c r="E146" s="18">
        <f t="shared" si="31"/>
        <v>3.3728869397072508E-2</v>
      </c>
      <c r="F146" s="18">
        <f t="shared" si="25"/>
        <v>0.12301971217614999</v>
      </c>
      <c r="H146">
        <f t="shared" si="32"/>
        <v>139</v>
      </c>
      <c r="I146" s="22">
        <f t="shared" si="33"/>
        <v>1563.9049091764332</v>
      </c>
      <c r="J146" s="18">
        <f t="shared" si="28"/>
        <v>1.7113005003546101E-4</v>
      </c>
      <c r="K146" s="22">
        <f t="shared" si="29"/>
        <v>1563.9</v>
      </c>
      <c r="M146" s="28">
        <v>1563.9</v>
      </c>
      <c r="N146">
        <v>1.7113005003546101E-4</v>
      </c>
      <c r="P146" s="22">
        <f t="shared" si="35"/>
        <v>1563.9</v>
      </c>
      <c r="Q146" s="9">
        <f t="shared" si="36"/>
        <v>1.7113005003546101E-4</v>
      </c>
    </row>
    <row r="147" spans="1:17" x14ac:dyDescent="0.3">
      <c r="A147">
        <f t="shared" si="30"/>
        <v>140</v>
      </c>
      <c r="B147">
        <f t="shared" si="26"/>
        <v>139</v>
      </c>
      <c r="C147">
        <f t="shared" si="27"/>
        <v>12</v>
      </c>
      <c r="D147" s="18">
        <f t="shared" si="34"/>
        <v>1.7113005003546101E-4</v>
      </c>
      <c r="E147" s="18">
        <f t="shared" si="31"/>
        <v>3.3557739347037048E-2</v>
      </c>
      <c r="F147" s="18">
        <f t="shared" si="25"/>
        <v>0.12116587429936961</v>
      </c>
      <c r="H147">
        <f t="shared" si="32"/>
        <v>140</v>
      </c>
      <c r="I147" s="22">
        <f t="shared" si="33"/>
        <v>1567.1541417279948</v>
      </c>
      <c r="J147" s="18">
        <f t="shared" si="28"/>
        <v>1.6905440852979582E-4</v>
      </c>
      <c r="K147" s="22">
        <f t="shared" si="29"/>
        <v>1567.15</v>
      </c>
      <c r="M147" s="28">
        <v>1567.15</v>
      </c>
      <c r="N147">
        <v>1.6905440852979582E-4</v>
      </c>
      <c r="P147" s="22">
        <f t="shared" si="35"/>
        <v>1567.15</v>
      </c>
      <c r="Q147" s="9">
        <f t="shared" si="36"/>
        <v>1.6905440852979582E-4</v>
      </c>
    </row>
    <row r="148" spans="1:17" x14ac:dyDescent="0.3">
      <c r="A148">
        <f t="shared" si="30"/>
        <v>141</v>
      </c>
      <c r="B148">
        <f t="shared" si="26"/>
        <v>140</v>
      </c>
      <c r="C148">
        <f t="shared" si="27"/>
        <v>12</v>
      </c>
      <c r="D148" s="18">
        <f t="shared" si="34"/>
        <v>1.6905440852979582E-4</v>
      </c>
      <c r="E148" s="18">
        <f t="shared" si="31"/>
        <v>3.3388684938507253E-2</v>
      </c>
      <c r="F148" s="18">
        <f t="shared" si="25"/>
        <v>0.11933997271680252</v>
      </c>
      <c r="H148">
        <f t="shared" si="32"/>
        <v>141</v>
      </c>
      <c r="I148" s="22">
        <f t="shared" si="33"/>
        <v>1570.3544101723576</v>
      </c>
      <c r="J148" s="18">
        <f t="shared" si="28"/>
        <v>1.6701838065217393E-4</v>
      </c>
      <c r="K148" s="22">
        <f t="shared" si="29"/>
        <v>1570.35</v>
      </c>
      <c r="M148" s="28">
        <v>1570.35</v>
      </c>
      <c r="N148">
        <v>1.6701838065217393E-4</v>
      </c>
      <c r="P148" s="22">
        <f t="shared" si="35"/>
        <v>1570.35</v>
      </c>
      <c r="Q148" s="9">
        <f t="shared" si="36"/>
        <v>1.6701838065217393E-4</v>
      </c>
    </row>
    <row r="149" spans="1:17" x14ac:dyDescent="0.3">
      <c r="A149">
        <f t="shared" si="30"/>
        <v>142</v>
      </c>
      <c r="B149">
        <f t="shared" si="26"/>
        <v>141</v>
      </c>
      <c r="C149">
        <f t="shared" si="27"/>
        <v>12</v>
      </c>
      <c r="D149" s="18">
        <f t="shared" si="34"/>
        <v>1.6701838065217393E-4</v>
      </c>
      <c r="E149" s="18">
        <f t="shared" si="31"/>
        <v>3.3221666557855078E-2</v>
      </c>
      <c r="F149" s="18">
        <f t="shared" si="25"/>
        <v>0.11754158644420615</v>
      </c>
      <c r="H149">
        <f t="shared" si="32"/>
        <v>142</v>
      </c>
      <c r="I149" s="22">
        <f t="shared" si="33"/>
        <v>1573.5064523710801</v>
      </c>
      <c r="J149" s="18">
        <f t="shared" si="28"/>
        <v>1.6502093867830752E-4</v>
      </c>
      <c r="K149" s="22">
        <f t="shared" si="29"/>
        <v>1573.51</v>
      </c>
      <c r="M149" s="28">
        <v>1573.51</v>
      </c>
      <c r="N149">
        <v>1.6502093867830752E-4</v>
      </c>
      <c r="P149" s="22">
        <f t="shared" si="35"/>
        <v>1573.51</v>
      </c>
      <c r="Q149" s="9">
        <f t="shared" si="36"/>
        <v>1.6502093867830752E-4</v>
      </c>
    </row>
    <row r="150" spans="1:17" x14ac:dyDescent="0.3">
      <c r="A150">
        <f t="shared" si="30"/>
        <v>143</v>
      </c>
      <c r="B150">
        <f t="shared" si="26"/>
        <v>142</v>
      </c>
      <c r="C150">
        <f t="shared" si="27"/>
        <v>12</v>
      </c>
      <c r="D150" s="18">
        <f t="shared" si="34"/>
        <v>1.6502093867830752E-4</v>
      </c>
      <c r="E150" s="18">
        <f t="shared" si="31"/>
        <v>3.3056645619176768E-2</v>
      </c>
      <c r="F150" s="18">
        <f t="shared" si="25"/>
        <v>0.11577030084133376</v>
      </c>
      <c r="H150">
        <f t="shared" si="32"/>
        <v>143</v>
      </c>
      <c r="I150" s="22">
        <f t="shared" si="33"/>
        <v>1576.6109950665616</v>
      </c>
      <c r="J150" s="18">
        <f t="shared" si="28"/>
        <v>1.630610884978489E-4</v>
      </c>
      <c r="K150" s="22">
        <f t="shared" si="29"/>
        <v>1576.61</v>
      </c>
      <c r="M150" s="28">
        <v>1576.61</v>
      </c>
      <c r="N150">
        <v>1.630610884978489E-4</v>
      </c>
      <c r="P150" s="22">
        <f t="shared" si="35"/>
        <v>1576.61</v>
      </c>
      <c r="Q150" s="9">
        <f t="shared" si="36"/>
        <v>1.630610884978489E-4</v>
      </c>
    </row>
    <row r="151" spans="1:17" x14ac:dyDescent="0.3">
      <c r="A151">
        <f t="shared" si="30"/>
        <v>144</v>
      </c>
      <c r="B151">
        <f t="shared" si="26"/>
        <v>143</v>
      </c>
      <c r="C151">
        <f t="shared" si="27"/>
        <v>12</v>
      </c>
      <c r="D151" s="18">
        <f t="shared" si="34"/>
        <v>1.630610884978489E-4</v>
      </c>
      <c r="E151" s="18">
        <f t="shared" si="31"/>
        <v>3.2893584530678921E-2</v>
      </c>
      <c r="F151" s="18">
        <f t="shared" si="25"/>
        <v>0.11402570751633384</v>
      </c>
      <c r="H151">
        <f t="shared" si="32"/>
        <v>144</v>
      </c>
      <c r="I151" s="22">
        <f t="shared" si="33"/>
        <v>1579.6687540496025</v>
      </c>
      <c r="J151" s="18">
        <f t="shared" si="28"/>
        <v>1.6113786829076337E-4</v>
      </c>
      <c r="K151" s="22">
        <f t="shared" si="29"/>
        <v>1579.67</v>
      </c>
      <c r="M151" s="28">
        <v>1579.67</v>
      </c>
      <c r="N151">
        <v>1.6113786829076337E-4</v>
      </c>
      <c r="P151" s="22">
        <f t="shared" si="35"/>
        <v>1579.67</v>
      </c>
      <c r="Q151" s="9">
        <f t="shared" si="36"/>
        <v>1.6113786829076337E-4</v>
      </c>
    </row>
    <row r="152" spans="1:17" x14ac:dyDescent="0.3">
      <c r="A152">
        <f t="shared" si="30"/>
        <v>145</v>
      </c>
      <c r="B152">
        <f t="shared" si="26"/>
        <v>144</v>
      </c>
      <c r="C152">
        <f t="shared" si="27"/>
        <v>13</v>
      </c>
      <c r="D152" s="18">
        <f t="shared" si="34"/>
        <v>1.6113786829076337E-4</v>
      </c>
      <c r="E152" s="18">
        <f t="shared" si="31"/>
        <v>3.2732446662388157E-2</v>
      </c>
      <c r="F152" s="18">
        <f t="shared" si="25"/>
        <v>0.11230740423159051</v>
      </c>
      <c r="H152">
        <f t="shared" si="32"/>
        <v>145</v>
      </c>
      <c r="I152" s="22">
        <f t="shared" si="33"/>
        <v>1582.6804343244385</v>
      </c>
      <c r="J152" s="18">
        <f t="shared" si="28"/>
        <v>1.5925034726453058E-4</v>
      </c>
      <c r="K152" s="22">
        <f t="shared" si="29"/>
        <v>1582.68</v>
      </c>
      <c r="M152" s="28">
        <v>1582.68</v>
      </c>
      <c r="N152">
        <v>1.5925034726453058E-4</v>
      </c>
      <c r="P152" s="22">
        <f t="shared" si="35"/>
        <v>1582.68</v>
      </c>
      <c r="Q152" s="9">
        <f t="shared" si="36"/>
        <v>1.5925034726453058E-4</v>
      </c>
    </row>
    <row r="153" spans="1:17" x14ac:dyDescent="0.3">
      <c r="A153">
        <f t="shared" si="30"/>
        <v>146</v>
      </c>
      <c r="B153">
        <f t="shared" si="26"/>
        <v>145</v>
      </c>
      <c r="C153">
        <f t="shared" si="27"/>
        <v>13</v>
      </c>
      <c r="D153" s="18">
        <f t="shared" si="34"/>
        <v>1.5925034726453058E-4</v>
      </c>
      <c r="E153" s="18">
        <f t="shared" si="31"/>
        <v>3.2573196315123627E-2</v>
      </c>
      <c r="F153" s="18">
        <f t="shared" si="25"/>
        <v>0.11061499481098247</v>
      </c>
      <c r="H153">
        <f t="shared" si="32"/>
        <v>146</v>
      </c>
      <c r="I153" s="22">
        <f t="shared" si="33"/>
        <v>1585.6467302712877</v>
      </c>
      <c r="J153" s="18">
        <f t="shared" si="28"/>
        <v>1.573976244489848E-4</v>
      </c>
      <c r="K153" s="22">
        <f t="shared" si="29"/>
        <v>1585.65</v>
      </c>
      <c r="M153" s="28">
        <v>1585.65</v>
      </c>
      <c r="N153">
        <v>1.573976244489848E-4</v>
      </c>
      <c r="P153" s="22">
        <f t="shared" si="35"/>
        <v>1585.65</v>
      </c>
      <c r="Q153" s="9">
        <f t="shared" si="36"/>
        <v>1.573976244489848E-4</v>
      </c>
    </row>
    <row r="154" spans="1:17" x14ac:dyDescent="0.3">
      <c r="A154">
        <f t="shared" si="30"/>
        <v>147</v>
      </c>
      <c r="B154">
        <f t="shared" si="26"/>
        <v>146</v>
      </c>
      <c r="C154">
        <f t="shared" si="27"/>
        <v>13</v>
      </c>
      <c r="D154" s="18">
        <f t="shared" si="34"/>
        <v>1.573976244489848E-4</v>
      </c>
      <c r="E154" s="18">
        <f t="shared" si="31"/>
        <v>3.2415798690674645E-2</v>
      </c>
      <c r="F154" s="18">
        <f t="shared" si="25"/>
        <v>0.1089480890485398</v>
      </c>
      <c r="H154">
        <f t="shared" si="32"/>
        <v>147</v>
      </c>
      <c r="I154" s="22">
        <f t="shared" si="33"/>
        <v>1588.5683258064489</v>
      </c>
      <c r="J154" s="18">
        <f t="shared" si="28"/>
        <v>1.5557882754579111E-4</v>
      </c>
      <c r="K154" s="22">
        <f t="shared" si="29"/>
        <v>1588.57</v>
      </c>
      <c r="M154" s="28">
        <v>1588.57</v>
      </c>
      <c r="N154">
        <v>1.5557882754579111E-4</v>
      </c>
      <c r="P154" s="22">
        <f t="shared" si="35"/>
        <v>1588.57</v>
      </c>
      <c r="Q154" s="9">
        <f t="shared" si="36"/>
        <v>1.5557882754579111E-4</v>
      </c>
    </row>
    <row r="155" spans="1:17" x14ac:dyDescent="0.3">
      <c r="A155">
        <f t="shared" si="30"/>
        <v>148</v>
      </c>
      <c r="B155">
        <f t="shared" si="26"/>
        <v>147</v>
      </c>
      <c r="C155">
        <f t="shared" si="27"/>
        <v>13</v>
      </c>
      <c r="D155" s="18">
        <f t="shared" si="34"/>
        <v>1.5557882754579111E-4</v>
      </c>
      <c r="E155" s="18">
        <f t="shared" si="31"/>
        <v>3.2260219863128853E-2</v>
      </c>
      <c r="F155" s="18">
        <f t="shared" si="25"/>
        <v>0.10730630261847708</v>
      </c>
      <c r="H155">
        <f t="shared" si="32"/>
        <v>148</v>
      </c>
      <c r="I155" s="22">
        <f t="shared" si="33"/>
        <v>1591.445894539987</v>
      </c>
      <c r="J155" s="18">
        <f t="shared" si="28"/>
        <v>1.5379311182973094E-4</v>
      </c>
      <c r="K155" s="22">
        <f t="shared" si="29"/>
        <v>1591.45</v>
      </c>
      <c r="M155" s="28">
        <v>1591.45</v>
      </c>
      <c r="N155">
        <v>1.5379311182973094E-4</v>
      </c>
      <c r="P155" s="22">
        <f t="shared" si="35"/>
        <v>1591.45</v>
      </c>
      <c r="Q155" s="9">
        <f t="shared" si="36"/>
        <v>1.5379311182973094E-4</v>
      </c>
    </row>
    <row r="156" spans="1:17" x14ac:dyDescent="0.3">
      <c r="A156">
        <f t="shared" si="30"/>
        <v>149</v>
      </c>
      <c r="B156">
        <f t="shared" si="26"/>
        <v>148</v>
      </c>
      <c r="C156">
        <f t="shared" si="27"/>
        <v>13</v>
      </c>
      <c r="D156" s="18">
        <f t="shared" si="34"/>
        <v>1.5379311182973094E-4</v>
      </c>
      <c r="E156" s="18">
        <f t="shared" si="31"/>
        <v>3.2106426751299121E-2</v>
      </c>
      <c r="F156" s="18">
        <f t="shared" si="25"/>
        <v>0.10568925698658239</v>
      </c>
      <c r="H156">
        <f t="shared" si="32"/>
        <v>149</v>
      </c>
      <c r="I156" s="22">
        <f t="shared" si="33"/>
        <v>1594.2800999310421</v>
      </c>
      <c r="J156" s="18">
        <f t="shared" si="28"/>
        <v>1.5203965909913383E-4</v>
      </c>
      <c r="K156" s="22">
        <f t="shared" si="29"/>
        <v>1594.28</v>
      </c>
      <c r="M156" s="28">
        <v>1594.28</v>
      </c>
      <c r="N156">
        <v>1.5203965909913383E-4</v>
      </c>
      <c r="P156" s="22">
        <f t="shared" si="35"/>
        <v>1594.28</v>
      </c>
      <c r="Q156" s="9">
        <f t="shared" si="36"/>
        <v>1.5203965909913383E-4</v>
      </c>
    </row>
    <row r="157" spans="1:17" x14ac:dyDescent="0.3">
      <c r="A157">
        <f t="shared" si="30"/>
        <v>150</v>
      </c>
      <c r="B157">
        <f t="shared" si="26"/>
        <v>149</v>
      </c>
      <c r="C157">
        <f t="shared" si="27"/>
        <v>13</v>
      </c>
      <c r="D157" s="18">
        <f t="shared" si="34"/>
        <v>1.5203965909913383E-4</v>
      </c>
      <c r="E157" s="18">
        <f t="shared" si="31"/>
        <v>3.1954387092199985E-2</v>
      </c>
      <c r="F157" s="18">
        <f t="shared" si="25"/>
        <v>0.10409657932294136</v>
      </c>
      <c r="H157">
        <f t="shared" si="32"/>
        <v>150</v>
      </c>
      <c r="I157" s="22">
        <f t="shared" si="33"/>
        <v>1597.0715954407979</v>
      </c>
      <c r="J157" s="18">
        <f t="shared" si="28"/>
        <v>1.5031767667294653E-4</v>
      </c>
      <c r="K157" s="22">
        <f t="shared" si="29"/>
        <v>1597.07</v>
      </c>
      <c r="M157" s="28">
        <v>1597.07</v>
      </c>
      <c r="N157">
        <v>1.5031767667294653E-4</v>
      </c>
      <c r="P157" s="22">
        <f t="shared" si="35"/>
        <v>1597.07</v>
      </c>
      <c r="Q157" s="9">
        <f t="shared" si="36"/>
        <v>1.5031767667294653E-4</v>
      </c>
    </row>
    <row r="158" spans="1:17" x14ac:dyDescent="0.3">
      <c r="A158">
        <f t="shared" si="30"/>
        <v>151</v>
      </c>
      <c r="B158">
        <f t="shared" si="26"/>
        <v>150</v>
      </c>
      <c r="C158">
        <f t="shared" si="27"/>
        <v>13</v>
      </c>
      <c r="D158" s="18">
        <f t="shared" si="34"/>
        <v>1.5031767667294653E-4</v>
      </c>
      <c r="E158" s="18">
        <f t="shared" si="31"/>
        <v>3.1804069415527041E-2</v>
      </c>
      <c r="F158" s="18">
        <f t="shared" si="25"/>
        <v>0.10252790241597692</v>
      </c>
      <c r="H158">
        <f t="shared" si="32"/>
        <v>151</v>
      </c>
      <c r="I158" s="22">
        <f t="shared" si="33"/>
        <v>1599.8210246831457</v>
      </c>
      <c r="J158" s="18">
        <f t="shared" si="28"/>
        <v>1.4862639643207357E-4</v>
      </c>
      <c r="K158" s="22">
        <f t="shared" si="29"/>
        <v>1599.82</v>
      </c>
      <c r="M158" s="28">
        <v>1599.82</v>
      </c>
      <c r="N158">
        <v>1.4862639643207357E-4</v>
      </c>
      <c r="P158" s="22">
        <f t="shared" si="35"/>
        <v>1599.82</v>
      </c>
      <c r="Q158" s="9">
        <f t="shared" si="36"/>
        <v>1.4862639643207357E-4</v>
      </c>
    </row>
    <row r="159" spans="1:17" x14ac:dyDescent="0.3">
      <c r="A159">
        <f t="shared" si="30"/>
        <v>152</v>
      </c>
      <c r="B159">
        <f t="shared" si="26"/>
        <v>151</v>
      </c>
      <c r="C159">
        <f t="shared" si="27"/>
        <v>13</v>
      </c>
      <c r="D159" s="18">
        <f t="shared" si="34"/>
        <v>1.4862639643207357E-4</v>
      </c>
      <c r="E159" s="18">
        <f t="shared" si="31"/>
        <v>3.1655443019094967E-2</v>
      </c>
      <c r="F159" s="18">
        <f t="shared" si="25"/>
        <v>0.10098286458778383</v>
      </c>
      <c r="H159">
        <f t="shared" si="32"/>
        <v>152</v>
      </c>
      <c r="I159" s="22">
        <f t="shared" si="33"/>
        <v>1602.5290215730774</v>
      </c>
      <c r="J159" s="18">
        <f t="shared" si="28"/>
        <v>1.4696507390275882E-4</v>
      </c>
      <c r="K159" s="22">
        <f t="shared" si="29"/>
        <v>1602.53</v>
      </c>
      <c r="M159" s="28">
        <v>1602.53</v>
      </c>
      <c r="N159">
        <v>1.4696507390275882E-4</v>
      </c>
      <c r="P159" s="22">
        <f t="shared" si="35"/>
        <v>1602.53</v>
      </c>
      <c r="Q159" s="9">
        <f t="shared" si="36"/>
        <v>1.4696507390275882E-4</v>
      </c>
    </row>
    <row r="160" spans="1:17" x14ac:dyDescent="0.3">
      <c r="A160">
        <f t="shared" si="30"/>
        <v>153</v>
      </c>
      <c r="B160">
        <f t="shared" si="26"/>
        <v>152</v>
      </c>
      <c r="C160">
        <f t="shared" si="27"/>
        <v>13</v>
      </c>
      <c r="D160" s="18">
        <f t="shared" si="34"/>
        <v>1.4696507390275882E-4</v>
      </c>
      <c r="E160" s="18">
        <f t="shared" si="31"/>
        <v>3.1508477945192209E-2</v>
      </c>
      <c r="F160" s="18">
        <f t="shared" si="25"/>
        <v>9.946110961073952E-2</v>
      </c>
      <c r="H160">
        <f t="shared" si="32"/>
        <v>153</v>
      </c>
      <c r="I160" s="22">
        <f t="shared" si="33"/>
        <v>1605.1962104728429</v>
      </c>
      <c r="J160" s="18">
        <f t="shared" si="28"/>
        <v>1.4533298737990326E-4</v>
      </c>
      <c r="K160" s="22">
        <f t="shared" si="29"/>
        <v>1605.2</v>
      </c>
      <c r="M160" s="28">
        <v>1605.2</v>
      </c>
      <c r="N160">
        <v>1.4533298737990326E-4</v>
      </c>
      <c r="P160" s="22">
        <f t="shared" si="35"/>
        <v>1605.2</v>
      </c>
      <c r="Q160" s="9">
        <f t="shared" si="36"/>
        <v>1.4533298737990326E-4</v>
      </c>
    </row>
    <row r="161" spans="1:17" x14ac:dyDescent="0.3">
      <c r="A161">
        <f t="shared" si="30"/>
        <v>154</v>
      </c>
      <c r="B161">
        <f t="shared" si="26"/>
        <v>153</v>
      </c>
      <c r="C161">
        <f t="shared" si="27"/>
        <v>13</v>
      </c>
      <c r="D161" s="18">
        <f t="shared" si="34"/>
        <v>1.4533298737990326E-4</v>
      </c>
      <c r="E161" s="18">
        <f t="shared" si="31"/>
        <v>3.1363144957812304E-2</v>
      </c>
      <c r="F161" s="18">
        <f t="shared" si="25"/>
        <v>9.796228662537132E-2</v>
      </c>
      <c r="H161">
        <f t="shared" si="32"/>
        <v>154</v>
      </c>
      <c r="I161" s="22">
        <f t="shared" si="33"/>
        <v>1607.8232063359035</v>
      </c>
      <c r="J161" s="18">
        <f t="shared" si="28"/>
        <v>1.4372943708833264E-4</v>
      </c>
      <c r="K161" s="22">
        <f t="shared" si="29"/>
        <v>1607.82</v>
      </c>
      <c r="M161" s="28">
        <v>1607.82</v>
      </c>
      <c r="N161">
        <v>1.4372943708833264E-4</v>
      </c>
      <c r="P161" s="22">
        <f t="shared" si="35"/>
        <v>1607.82</v>
      </c>
      <c r="Q161" s="9">
        <f t="shared" si="36"/>
        <v>1.4372943708833264E-4</v>
      </c>
    </row>
    <row r="162" spans="1:17" x14ac:dyDescent="0.3">
      <c r="A162">
        <f t="shared" si="30"/>
        <v>155</v>
      </c>
      <c r="B162">
        <f t="shared" si="26"/>
        <v>154</v>
      </c>
      <c r="C162">
        <f t="shared" si="27"/>
        <v>13</v>
      </c>
      <c r="D162" s="18">
        <f t="shared" si="34"/>
        <v>1.4372943708833264E-4</v>
      </c>
      <c r="E162" s="18">
        <f t="shared" si="31"/>
        <v>3.1219415520723971E-2</v>
      </c>
      <c r="F162" s="18">
        <f t="shared" si="25"/>
        <v>9.6486050059461551E-2</v>
      </c>
      <c r="H162">
        <f t="shared" si="32"/>
        <v>155</v>
      </c>
      <c r="I162" s="22">
        <f t="shared" si="33"/>
        <v>1610.4106148487181</v>
      </c>
      <c r="J162" s="18">
        <f t="shared" si="28"/>
        <v>1.4215374438013935E-4</v>
      </c>
      <c r="K162" s="22">
        <f t="shared" si="29"/>
        <v>1610.41</v>
      </c>
      <c r="M162" s="28">
        <v>1610.41</v>
      </c>
      <c r="N162">
        <v>1.4215374438013935E-4</v>
      </c>
      <c r="P162" s="22">
        <f t="shared" si="35"/>
        <v>1610.41</v>
      </c>
      <c r="Q162" s="9">
        <f t="shared" si="36"/>
        <v>1.4215374438013935E-4</v>
      </c>
    </row>
    <row r="163" spans="1:17" x14ac:dyDescent="0.3">
      <c r="A163">
        <f t="shared" si="30"/>
        <v>156</v>
      </c>
      <c r="B163">
        <f t="shared" si="26"/>
        <v>155</v>
      </c>
      <c r="C163">
        <f t="shared" si="27"/>
        <v>13</v>
      </c>
      <c r="D163" s="18">
        <f t="shared" si="34"/>
        <v>1.4215374438013935E-4</v>
      </c>
      <c r="E163" s="18">
        <f t="shared" si="31"/>
        <v>3.1077261776343831E-2</v>
      </c>
      <c r="F163" s="18">
        <f t="shared" si="25"/>
        <v>9.5032059548371475E-2</v>
      </c>
      <c r="H163">
        <f t="shared" si="32"/>
        <v>156</v>
      </c>
      <c r="I163" s="22">
        <f t="shared" si="33"/>
        <v>1612.9590325703909</v>
      </c>
      <c r="J163" s="18">
        <f t="shared" si="28"/>
        <v>1.4060525096632739E-4</v>
      </c>
      <c r="K163" s="22">
        <f t="shared" si="29"/>
        <v>1612.96</v>
      </c>
      <c r="M163" s="28">
        <v>1612.96</v>
      </c>
      <c r="N163">
        <v>1.4060525096632739E-4</v>
      </c>
      <c r="P163" s="22">
        <f t="shared" si="35"/>
        <v>1612.96</v>
      </c>
      <c r="Q163" s="9">
        <f t="shared" si="36"/>
        <v>1.4060525096632739E-4</v>
      </c>
    </row>
    <row r="164" spans="1:17" x14ac:dyDescent="0.3">
      <c r="A164">
        <f t="shared" si="30"/>
        <v>157</v>
      </c>
      <c r="B164">
        <f t="shared" si="26"/>
        <v>156</v>
      </c>
      <c r="C164">
        <f t="shared" si="27"/>
        <v>14</v>
      </c>
      <c r="D164" s="18">
        <f t="shared" si="34"/>
        <v>1.4060525096632739E-4</v>
      </c>
      <c r="E164" s="18">
        <f t="shared" si="31"/>
        <v>3.0936656525377505E-2</v>
      </c>
      <c r="F164" s="18">
        <f t="shared" si="25"/>
        <v>9.3599979856565985E-2</v>
      </c>
      <c r="H164">
        <f t="shared" si="32"/>
        <v>157</v>
      </c>
      <c r="I164" s="22">
        <f t="shared" si="33"/>
        <v>1615.4690470702167</v>
      </c>
      <c r="J164" s="18">
        <f t="shared" si="28"/>
        <v>1.3908331818108632E-4</v>
      </c>
      <c r="K164" s="22">
        <f t="shared" si="29"/>
        <v>1615.47</v>
      </c>
      <c r="M164" s="28">
        <v>1615.47</v>
      </c>
      <c r="N164">
        <v>1.3908331818108632E-4</v>
      </c>
      <c r="P164" s="22">
        <f t="shared" si="35"/>
        <v>1615.47</v>
      </c>
      <c r="Q164" s="9">
        <f t="shared" si="36"/>
        <v>1.3908331818108632E-4</v>
      </c>
    </row>
    <row r="165" spans="1:17" x14ac:dyDescent="0.3">
      <c r="A165">
        <f t="shared" si="30"/>
        <v>158</v>
      </c>
      <c r="B165">
        <f t="shared" si="26"/>
        <v>157</v>
      </c>
      <c r="C165">
        <f t="shared" si="27"/>
        <v>14</v>
      </c>
      <c r="D165" s="18">
        <f t="shared" si="34"/>
        <v>1.3908331818108632E-4</v>
      </c>
      <c r="E165" s="18">
        <f t="shared" si="31"/>
        <v>3.0797573207196418E-2</v>
      </c>
      <c r="F165" s="18">
        <f t="shared" si="25"/>
        <v>9.2189480800321064E-2</v>
      </c>
      <c r="H165">
        <f t="shared" si="32"/>
        <v>158</v>
      </c>
      <c r="I165" s="22">
        <f t="shared" si="33"/>
        <v>1617.9412370631503</v>
      </c>
      <c r="J165" s="18">
        <f t="shared" si="28"/>
        <v>1.3758732627711228E-4</v>
      </c>
      <c r="K165" s="22">
        <f t="shared" si="29"/>
        <v>1617.94</v>
      </c>
      <c r="M165" s="28">
        <v>1617.94</v>
      </c>
      <c r="N165">
        <v>1.3758732627711228E-4</v>
      </c>
      <c r="P165" s="22">
        <f t="shared" si="35"/>
        <v>1617.94</v>
      </c>
      <c r="Q165" s="9">
        <f t="shared" si="36"/>
        <v>1.3758732627711228E-4</v>
      </c>
    </row>
    <row r="166" spans="1:17" x14ac:dyDescent="0.3">
      <c r="A166">
        <f t="shared" si="30"/>
        <v>159</v>
      </c>
      <c r="B166">
        <f t="shared" si="26"/>
        <v>158</v>
      </c>
      <c r="C166">
        <f t="shared" si="27"/>
        <v>14</v>
      </c>
      <c r="D166" s="18">
        <f t="shared" si="34"/>
        <v>1.3758732627711228E-4</v>
      </c>
      <c r="E166" s="18">
        <f t="shared" si="31"/>
        <v>3.0659985880919307E-2</v>
      </c>
      <c r="F166" s="18">
        <f t="shared" si="25"/>
        <v>9.080023717159566E-2</v>
      </c>
      <c r="H166">
        <f t="shared" si="32"/>
        <v>159</v>
      </c>
      <c r="I166" s="22">
        <f t="shared" si="33"/>
        <v>1620.3761725432387</v>
      </c>
      <c r="J166" s="18">
        <f t="shared" si="28"/>
        <v>1.3611667375048006E-4</v>
      </c>
      <c r="K166" s="22">
        <f t="shared" si="29"/>
        <v>1620.38</v>
      </c>
      <c r="M166" s="28">
        <v>1620.38</v>
      </c>
      <c r="N166">
        <v>1.3611667375048006E-4</v>
      </c>
      <c r="P166" s="22">
        <f t="shared" si="35"/>
        <v>1620.38</v>
      </c>
      <c r="Q166" s="9">
        <f t="shared" si="36"/>
        <v>1.3611667375048006E-4</v>
      </c>
    </row>
    <row r="167" spans="1:17" x14ac:dyDescent="0.3">
      <c r="A167">
        <f t="shared" si="30"/>
        <v>160</v>
      </c>
      <c r="B167">
        <f t="shared" si="26"/>
        <v>159</v>
      </c>
      <c r="C167">
        <f t="shared" si="27"/>
        <v>14</v>
      </c>
      <c r="D167" s="18">
        <f t="shared" si="34"/>
        <v>1.3611667375048006E-4</v>
      </c>
      <c r="E167" s="18">
        <f t="shared" si="31"/>
        <v>3.0523869207168826E-2</v>
      </c>
      <c r="F167" s="18">
        <f t="shared" si="25"/>
        <v>8.9431928663050969E-2</v>
      </c>
      <c r="H167">
        <f t="shared" si="32"/>
        <v>160</v>
      </c>
      <c r="I167" s="22">
        <f t="shared" si="33"/>
        <v>1622.7744149150385</v>
      </c>
      <c r="J167" s="18">
        <f t="shared" si="28"/>
        <v>1.34670776693651E-4</v>
      </c>
      <c r="K167" s="22">
        <f t="shared" si="29"/>
        <v>1622.77</v>
      </c>
      <c r="M167" s="28">
        <v>1622.77</v>
      </c>
      <c r="N167">
        <v>1.34670776693651E-4</v>
      </c>
      <c r="P167" s="22">
        <f t="shared" si="35"/>
        <v>1622.77</v>
      </c>
      <c r="Q167" s="9">
        <f t="shared" si="36"/>
        <v>1.34670776693651E-4</v>
      </c>
    </row>
    <row r="168" spans="1:17" x14ac:dyDescent="0.3">
      <c r="A168">
        <f t="shared" si="30"/>
        <v>161</v>
      </c>
      <c r="B168">
        <f t="shared" si="26"/>
        <v>160</v>
      </c>
      <c r="C168">
        <f t="shared" si="27"/>
        <v>14</v>
      </c>
      <c r="D168" s="18">
        <f t="shared" si="34"/>
        <v>1.34670776693651E-4</v>
      </c>
      <c r="E168" s="18">
        <f t="shared" si="31"/>
        <v>3.0389198430475176E-2</v>
      </c>
      <c r="F168" s="18">
        <f t="shared" si="25"/>
        <v>8.8084239794199728E-2</v>
      </c>
      <c r="H168">
        <f t="shared" si="32"/>
        <v>161</v>
      </c>
      <c r="I168" s="22">
        <f t="shared" si="33"/>
        <v>1625.1365171230557</v>
      </c>
      <c r="J168" s="18">
        <f t="shared" si="28"/>
        <v>1.3324906817527795E-4</v>
      </c>
      <c r="K168" s="22">
        <f t="shared" si="29"/>
        <v>1625.14</v>
      </c>
      <c r="M168" s="28">
        <v>1625.14</v>
      </c>
      <c r="N168">
        <v>1.3324906817527795E-4</v>
      </c>
      <c r="P168" s="22">
        <f t="shared" si="35"/>
        <v>1625.14</v>
      </c>
      <c r="Q168" s="9">
        <f t="shared" si="36"/>
        <v>1.3324906817527795E-4</v>
      </c>
    </row>
    <row r="169" spans="1:17" x14ac:dyDescent="0.3">
      <c r="A169">
        <f t="shared" si="30"/>
        <v>162</v>
      </c>
      <c r="B169">
        <f t="shared" si="26"/>
        <v>161</v>
      </c>
      <c r="C169">
        <f t="shared" si="27"/>
        <v>14</v>
      </c>
      <c r="D169" s="18">
        <f t="shared" si="34"/>
        <v>1.3324906817527795E-4</v>
      </c>
      <c r="E169" s="18">
        <f t="shared" si="31"/>
        <v>3.0255949362299899E-2</v>
      </c>
      <c r="F169" s="18">
        <f t="shared" si="25"/>
        <v>8.6756859838668099E-2</v>
      </c>
      <c r="H169">
        <f t="shared" si="32"/>
        <v>162</v>
      </c>
      <c r="I169" s="22">
        <f t="shared" si="33"/>
        <v>1627.4630237792333</v>
      </c>
      <c r="J169" s="18">
        <f t="shared" si="28"/>
        <v>1.318509976455397E-4</v>
      </c>
      <c r="K169" s="22">
        <f t="shared" si="29"/>
        <v>1627.46</v>
      </c>
      <c r="M169" s="28">
        <v>1627.46</v>
      </c>
      <c r="N169">
        <v>1.318509976455397E-4</v>
      </c>
      <c r="P169" s="22">
        <f t="shared" si="35"/>
        <v>1627.46</v>
      </c>
      <c r="Q169" s="9">
        <f t="shared" si="36"/>
        <v>1.318509976455397E-4</v>
      </c>
    </row>
    <row r="170" spans="1:17" x14ac:dyDescent="0.3">
      <c r="A170">
        <f t="shared" si="30"/>
        <v>163</v>
      </c>
      <c r="B170">
        <f t="shared" si="26"/>
        <v>162</v>
      </c>
      <c r="C170">
        <f t="shared" si="27"/>
        <v>14</v>
      </c>
      <c r="D170" s="18">
        <f t="shared" si="34"/>
        <v>1.318509976455397E-4</v>
      </c>
      <c r="E170" s="18">
        <f t="shared" si="31"/>
        <v>3.0124098364654361E-2</v>
      </c>
      <c r="F170" s="18">
        <f t="shared" si="25"/>
        <v>8.5449482752554012E-2</v>
      </c>
      <c r="H170">
        <f t="shared" si="32"/>
        <v>163</v>
      </c>
      <c r="I170" s="22">
        <f t="shared" si="33"/>
        <v>1629.7544712885187</v>
      </c>
      <c r="J170" s="18">
        <f t="shared" si="28"/>
        <v>1.304760303658049E-4</v>
      </c>
      <c r="K170" s="22">
        <f t="shared" si="29"/>
        <v>1629.75</v>
      </c>
      <c r="M170" s="28">
        <v>1629.75</v>
      </c>
      <c r="N170">
        <v>1.304760303658049E-4</v>
      </c>
      <c r="P170" s="22">
        <f t="shared" si="35"/>
        <v>1629.75</v>
      </c>
      <c r="Q170" s="9">
        <f t="shared" si="36"/>
        <v>1.304760303658049E-4</v>
      </c>
    </row>
    <row r="171" spans="1:17" x14ac:dyDescent="0.3">
      <c r="A171">
        <f t="shared" si="30"/>
        <v>164</v>
      </c>
      <c r="B171">
        <f t="shared" si="26"/>
        <v>163</v>
      </c>
      <c r="C171">
        <f t="shared" si="27"/>
        <v>14</v>
      </c>
      <c r="D171" s="18">
        <f t="shared" si="34"/>
        <v>1.304760303658049E-4</v>
      </c>
      <c r="E171" s="18">
        <f t="shared" si="31"/>
        <v>2.9993622334288556E-2</v>
      </c>
      <c r="F171" s="18">
        <f t="shared" si="25"/>
        <v>8.4161807103864866E-2</v>
      </c>
      <c r="H171">
        <f t="shared" si="32"/>
        <v>164</v>
      </c>
      <c r="I171" s="22">
        <f t="shared" si="33"/>
        <v>1632.0113879725388</v>
      </c>
      <c r="J171" s="18">
        <f t="shared" si="28"/>
        <v>1.2912364686148837E-4</v>
      </c>
      <c r="K171" s="22">
        <f t="shared" si="29"/>
        <v>1632.01</v>
      </c>
      <c r="M171" s="28">
        <v>1632.01</v>
      </c>
      <c r="N171">
        <v>1.2912364686148837E-4</v>
      </c>
      <c r="P171" s="22">
        <f t="shared" si="35"/>
        <v>1632.01</v>
      </c>
      <c r="Q171" s="9">
        <f t="shared" si="36"/>
        <v>1.2912364686148837E-4</v>
      </c>
    </row>
    <row r="172" spans="1:17" x14ac:dyDescent="0.3">
      <c r="A172">
        <f t="shared" si="30"/>
        <v>165</v>
      </c>
      <c r="B172">
        <f t="shared" si="26"/>
        <v>164</v>
      </c>
      <c r="C172">
        <f t="shared" si="27"/>
        <v>14</v>
      </c>
      <c r="D172" s="18">
        <f t="shared" si="34"/>
        <v>1.2912364686148837E-4</v>
      </c>
      <c r="E172" s="18">
        <f t="shared" si="31"/>
        <v>2.9864498687427066E-2</v>
      </c>
      <c r="F172" s="18">
        <f t="shared" si="25"/>
        <v>8.2893536003018686E-2</v>
      </c>
      <c r="H172">
        <f t="shared" si="32"/>
        <v>165</v>
      </c>
      <c r="I172" s="22">
        <f t="shared" si="33"/>
        <v>1634.2342941914103</v>
      </c>
      <c r="J172" s="18">
        <f t="shared" si="28"/>
        <v>1.2779334239702305E-4</v>
      </c>
      <c r="K172" s="22">
        <f t="shared" si="29"/>
        <v>1634.23</v>
      </c>
      <c r="M172" s="28">
        <v>1634.23</v>
      </c>
      <c r="N172">
        <v>1.2779334239702305E-4</v>
      </c>
      <c r="P172" s="22">
        <f t="shared" si="35"/>
        <v>1634.23</v>
      </c>
      <c r="Q172" s="9">
        <f t="shared" si="36"/>
        <v>1.2779334239702305E-4</v>
      </c>
    </row>
    <row r="173" spans="1:17" x14ac:dyDescent="0.3">
      <c r="A173">
        <f t="shared" si="30"/>
        <v>166</v>
      </c>
      <c r="B173">
        <f t="shared" si="26"/>
        <v>165</v>
      </c>
      <c r="C173">
        <f t="shared" si="27"/>
        <v>14</v>
      </c>
      <c r="D173" s="18">
        <f t="shared" si="34"/>
        <v>1.2779334239702305E-4</v>
      </c>
      <c r="E173" s="18">
        <f t="shared" si="31"/>
        <v>2.9736705345030045E-2</v>
      </c>
      <c r="F173" s="18">
        <f t="shared" si="25"/>
        <v>8.1644377034392465E-2</v>
      </c>
      <c r="H173">
        <f t="shared" si="32"/>
        <v>166</v>
      </c>
      <c r="I173" s="22">
        <f t="shared" si="33"/>
        <v>1636.4237024637155</v>
      </c>
      <c r="J173" s="18">
        <f t="shared" si="28"/>
        <v>1.2648462647192645E-4</v>
      </c>
      <c r="K173" s="22">
        <f t="shared" si="29"/>
        <v>1636.42</v>
      </c>
      <c r="M173" s="28">
        <v>1636.42</v>
      </c>
      <c r="N173">
        <v>1.2648462647192645E-4</v>
      </c>
      <c r="P173" s="22">
        <f t="shared" si="35"/>
        <v>1636.42</v>
      </c>
      <c r="Q173" s="9">
        <f t="shared" si="36"/>
        <v>1.2648462647192645E-4</v>
      </c>
    </row>
    <row r="174" spans="1:17" x14ac:dyDescent="0.3">
      <c r="A174">
        <f t="shared" si="30"/>
        <v>167</v>
      </c>
      <c r="B174">
        <f t="shared" si="26"/>
        <v>166</v>
      </c>
      <c r="C174">
        <f t="shared" si="27"/>
        <v>14</v>
      </c>
      <c r="D174" s="18">
        <f t="shared" si="34"/>
        <v>1.2648462647192645E-4</v>
      </c>
      <c r="E174" s="18">
        <f t="shared" si="31"/>
        <v>2.9610220718558119E-2</v>
      </c>
      <c r="F174" s="18">
        <f t="shared" si="25"/>
        <v>8.0414042188902288E-2</v>
      </c>
      <c r="H174">
        <f t="shared" si="32"/>
        <v>167</v>
      </c>
      <c r="I174" s="22">
        <f t="shared" si="33"/>
        <v>1638.58011758467</v>
      </c>
      <c r="J174" s="18">
        <f t="shared" si="28"/>
        <v>1.2519702233699343E-4</v>
      </c>
      <c r="K174" s="22">
        <f t="shared" si="29"/>
        <v>1638.58</v>
      </c>
      <c r="M174" s="28">
        <v>1638.58</v>
      </c>
      <c r="N174">
        <v>1.2519702233699343E-4</v>
      </c>
      <c r="P174" s="22">
        <f t="shared" si="35"/>
        <v>1638.58</v>
      </c>
      <c r="Q174" s="9">
        <f t="shared" si="36"/>
        <v>1.2519702233699343E-4</v>
      </c>
    </row>
    <row r="175" spans="1:17" x14ac:dyDescent="0.3">
      <c r="A175">
        <f t="shared" si="30"/>
        <v>168</v>
      </c>
      <c r="B175">
        <f t="shared" si="26"/>
        <v>167</v>
      </c>
      <c r="C175">
        <f t="shared" si="27"/>
        <v>14</v>
      </c>
      <c r="D175" s="18">
        <f t="shared" si="34"/>
        <v>1.2519702233699343E-4</v>
      </c>
      <c r="E175" s="18">
        <f t="shared" si="31"/>
        <v>2.9485023696221125E-2</v>
      </c>
      <c r="F175" s="18">
        <f t="shared" si="25"/>
        <v>7.9202247797599004E-2</v>
      </c>
      <c r="H175">
        <f t="shared" si="32"/>
        <v>168</v>
      </c>
      <c r="I175" s="22">
        <f t="shared" si="33"/>
        <v>1640.7040367425095</v>
      </c>
      <c r="J175" s="18">
        <f t="shared" si="28"/>
        <v>1.2393006652969735E-4</v>
      </c>
      <c r="K175" s="22">
        <f t="shared" si="29"/>
        <v>1640.7</v>
      </c>
      <c r="M175" s="28">
        <v>1640.7</v>
      </c>
      <c r="N175">
        <v>1.2393006652969735E-4</v>
      </c>
      <c r="P175" s="22">
        <f t="shared" si="35"/>
        <v>1640.7</v>
      </c>
      <c r="Q175" s="9">
        <f t="shared" si="36"/>
        <v>1.2393006652969735E-4</v>
      </c>
    </row>
    <row r="176" spans="1:17" x14ac:dyDescent="0.3">
      <c r="A176">
        <f t="shared" si="30"/>
        <v>169</v>
      </c>
      <c r="B176">
        <f t="shared" si="26"/>
        <v>168</v>
      </c>
      <c r="C176">
        <f t="shared" si="27"/>
        <v>15</v>
      </c>
      <c r="D176" s="18">
        <f t="shared" si="34"/>
        <v>1.2393006652969735E-4</v>
      </c>
      <c r="E176" s="18">
        <f t="shared" si="31"/>
        <v>2.9361093629691429E-2</v>
      </c>
      <c r="F176" s="18">
        <f t="shared" si="25"/>
        <v>7.8008714466265144E-2</v>
      </c>
      <c r="H176">
        <f t="shared" si="32"/>
        <v>169</v>
      </c>
      <c r="I176" s="22">
        <f t="shared" si="33"/>
        <v>1642.7959496331227</v>
      </c>
      <c r="J176" s="18">
        <f t="shared" si="28"/>
        <v>1.2268330842792844E-4</v>
      </c>
      <c r="K176" s="22">
        <f t="shared" si="29"/>
        <v>1642.8</v>
      </c>
      <c r="M176" s="28">
        <v>1642.8</v>
      </c>
      <c r="N176">
        <v>1.2268330842792844E-4</v>
      </c>
      <c r="P176" s="22">
        <f t="shared" si="35"/>
        <v>1642.8</v>
      </c>
      <c r="Q176" s="9">
        <f t="shared" si="36"/>
        <v>1.2268330842792844E-4</v>
      </c>
    </row>
    <row r="177" spans="1:17" x14ac:dyDescent="0.3">
      <c r="A177">
        <f t="shared" si="30"/>
        <v>170</v>
      </c>
      <c r="B177">
        <f t="shared" si="26"/>
        <v>169</v>
      </c>
      <c r="C177">
        <f t="shared" si="27"/>
        <v>15</v>
      </c>
      <c r="D177" s="18">
        <f t="shared" si="34"/>
        <v>1.2268330842792844E-4</v>
      </c>
      <c r="E177" s="18">
        <f t="shared" si="31"/>
        <v>2.9238410321263501E-2</v>
      </c>
      <c r="F177" s="18">
        <f t="shared" si="25"/>
        <v>7.6833167010996878E-2</v>
      </c>
      <c r="H177">
        <f t="shared" si="32"/>
        <v>170</v>
      </c>
      <c r="I177" s="22">
        <f t="shared" si="33"/>
        <v>1644.8563385729565</v>
      </c>
      <c r="J177" s="18">
        <f t="shared" si="28"/>
        <v>1.2145630982124269E-4</v>
      </c>
      <c r="K177" s="22">
        <f t="shared" si="29"/>
        <v>1644.86</v>
      </c>
      <c r="M177" s="28">
        <v>1644.86</v>
      </c>
      <c r="N177">
        <v>1.2145630982124269E-4</v>
      </c>
      <c r="P177" s="22">
        <f t="shared" si="35"/>
        <v>1644.86</v>
      </c>
      <c r="Q177" s="9">
        <f t="shared" si="36"/>
        <v>1.2145630982124269E-4</v>
      </c>
    </row>
    <row r="178" spans="1:17" x14ac:dyDescent="0.3">
      <c r="A178">
        <f t="shared" si="30"/>
        <v>171</v>
      </c>
      <c r="B178">
        <f t="shared" si="26"/>
        <v>170</v>
      </c>
      <c r="C178">
        <f t="shared" si="27"/>
        <v>15</v>
      </c>
      <c r="D178" s="18">
        <f t="shared" si="34"/>
        <v>1.2145630982124269E-4</v>
      </c>
      <c r="E178" s="18">
        <f t="shared" si="31"/>
        <v>2.9116954011442257E-2</v>
      </c>
      <c r="F178" s="18">
        <f t="shared" si="25"/>
        <v>7.5675334394757099E-2</v>
      </c>
      <c r="H178">
        <f t="shared" si="32"/>
        <v>171</v>
      </c>
      <c r="I178" s="22">
        <f t="shared" si="33"/>
        <v>1646.8856786102201</v>
      </c>
      <c r="J178" s="18">
        <f t="shared" si="28"/>
        <v>1.2024864449883617E-4</v>
      </c>
      <c r="K178" s="22">
        <f t="shared" si="29"/>
        <v>1646.89</v>
      </c>
      <c r="M178" s="28">
        <v>1646.89</v>
      </c>
      <c r="N178">
        <v>1.2024864449883617E-4</v>
      </c>
      <c r="P178" s="22">
        <f t="shared" si="35"/>
        <v>1646.89</v>
      </c>
      <c r="Q178" s="9">
        <f t="shared" si="36"/>
        <v>1.2024864449883617E-4</v>
      </c>
    </row>
    <row r="179" spans="1:17" x14ac:dyDescent="0.3">
      <c r="A179">
        <f t="shared" si="30"/>
        <v>172</v>
      </c>
      <c r="B179">
        <f t="shared" si="26"/>
        <v>171</v>
      </c>
      <c r="C179">
        <f t="shared" si="27"/>
        <v>15</v>
      </c>
      <c r="D179" s="18">
        <f t="shared" si="34"/>
        <v>1.2024864449883617E-4</v>
      </c>
      <c r="E179" s="18">
        <f t="shared" si="31"/>
        <v>2.8996705366943421E-2</v>
      </c>
      <c r="F179" s="18">
        <f t="shared" si="25"/>
        <v>7.4534949664884373E-2</v>
      </c>
      <c r="H179">
        <f t="shared" si="32"/>
        <v>172</v>
      </c>
      <c r="I179" s="22">
        <f t="shared" si="33"/>
        <v>1648.8844376344134</v>
      </c>
      <c r="J179" s="18">
        <f t="shared" si="28"/>
        <v>1.1905989785349965E-4</v>
      </c>
      <c r="K179" s="22">
        <f t="shared" si="29"/>
        <v>1648.88</v>
      </c>
      <c r="M179" s="28">
        <v>1648.88</v>
      </c>
      <c r="N179">
        <v>1.1905989785349965E-4</v>
      </c>
      <c r="P179" s="22">
        <f t="shared" si="35"/>
        <v>1648.88</v>
      </c>
      <c r="Q179" s="9">
        <f t="shared" si="36"/>
        <v>1.1905989785349965E-4</v>
      </c>
    </row>
    <row r="180" spans="1:17" x14ac:dyDescent="0.3">
      <c r="A180">
        <f t="shared" si="30"/>
        <v>173</v>
      </c>
      <c r="B180">
        <f t="shared" si="26"/>
        <v>172</v>
      </c>
      <c r="C180">
        <f t="shared" si="27"/>
        <v>15</v>
      </c>
      <c r="D180" s="18">
        <f t="shared" si="34"/>
        <v>1.1905989785349965E-4</v>
      </c>
      <c r="E180" s="18">
        <f t="shared" si="31"/>
        <v>2.887764546908992E-2</v>
      </c>
      <c r="F180" s="18">
        <f t="shared" si="25"/>
        <v>7.3411749891543726E-2</v>
      </c>
      <c r="H180">
        <f t="shared" si="32"/>
        <v>173</v>
      </c>
      <c r="I180" s="22">
        <f t="shared" si="33"/>
        <v>1650.8530764842051</v>
      </c>
      <c r="J180" s="18">
        <f t="shared" si="28"/>
        <v>1.1788966650084548E-4</v>
      </c>
      <c r="K180" s="22">
        <f t="shared" si="29"/>
        <v>1650.85</v>
      </c>
      <c r="M180" s="28">
        <v>1650.85</v>
      </c>
      <c r="N180">
        <v>1.1788966650084548E-4</v>
      </c>
      <c r="P180" s="22">
        <f t="shared" si="35"/>
        <v>1650.85</v>
      </c>
      <c r="Q180" s="9">
        <f t="shared" si="36"/>
        <v>1.1788966650084548E-4</v>
      </c>
    </row>
    <row r="181" spans="1:17" x14ac:dyDescent="0.3">
      <c r="A181">
        <f t="shared" si="30"/>
        <v>174</v>
      </c>
      <c r="B181">
        <f t="shared" si="26"/>
        <v>173</v>
      </c>
      <c r="C181">
        <f t="shared" si="27"/>
        <v>15</v>
      </c>
      <c r="D181" s="18">
        <f t="shared" si="34"/>
        <v>1.1788966650084548E-4</v>
      </c>
      <c r="E181" s="18">
        <f t="shared" si="31"/>
        <v>2.8759755802589073E-2</v>
      </c>
      <c r="F181" s="18">
        <f t="shared" si="25"/>
        <v>7.2305476107105027E-2</v>
      </c>
      <c r="H181">
        <f t="shared" si="32"/>
        <v>174</v>
      </c>
      <c r="I181" s="22">
        <f t="shared" si="33"/>
        <v>1652.7920490536837</v>
      </c>
      <c r="J181" s="18">
        <f t="shared" si="28"/>
        <v>1.167375579131336E-4</v>
      </c>
      <c r="K181" s="22">
        <f t="shared" si="29"/>
        <v>1652.79</v>
      </c>
      <c r="M181" s="28">
        <v>1652.79</v>
      </c>
      <c r="N181">
        <v>1.167375579131336E-4</v>
      </c>
      <c r="P181" s="22">
        <f t="shared" si="35"/>
        <v>1652.79</v>
      </c>
      <c r="Q181" s="9">
        <f t="shared" si="36"/>
        <v>1.167375579131336E-4</v>
      </c>
    </row>
    <row r="182" spans="1:17" x14ac:dyDescent="0.3">
      <c r="A182">
        <f t="shared" si="30"/>
        <v>175</v>
      </c>
      <c r="B182">
        <f t="shared" si="26"/>
        <v>174</v>
      </c>
      <c r="C182">
        <f t="shared" si="27"/>
        <v>15</v>
      </c>
      <c r="D182" s="18">
        <f t="shared" si="34"/>
        <v>1.167375579131336E-4</v>
      </c>
      <c r="E182" s="18">
        <f t="shared" si="31"/>
        <v>2.8643018244675938E-2</v>
      </c>
      <c r="F182" s="18">
        <f t="shared" si="25"/>
        <v>7.121587324643458E-2</v>
      </c>
      <c r="H182">
        <f t="shared" si="32"/>
        <v>175</v>
      </c>
      <c r="I182" s="22">
        <f t="shared" si="33"/>
        <v>1654.7018023970095</v>
      </c>
      <c r="J182" s="18">
        <f t="shared" si="28"/>
        <v>1.1560319006705758E-4</v>
      </c>
      <c r="K182" s="22">
        <f t="shared" si="29"/>
        <v>1654.7</v>
      </c>
      <c r="M182" s="28">
        <v>1654.7</v>
      </c>
      <c r="N182">
        <v>1.1560319006705758E-4</v>
      </c>
      <c r="P182" s="22">
        <f t="shared" si="35"/>
        <v>1654.7</v>
      </c>
      <c r="Q182" s="9">
        <f t="shared" si="36"/>
        <v>1.1560319006705758E-4</v>
      </c>
    </row>
    <row r="183" spans="1:17" x14ac:dyDescent="0.3">
      <c r="A183">
        <f t="shared" si="30"/>
        <v>176</v>
      </c>
      <c r="B183">
        <f t="shared" si="26"/>
        <v>175</v>
      </c>
      <c r="C183">
        <f t="shared" si="27"/>
        <v>15</v>
      </c>
      <c r="D183" s="18">
        <f t="shared" si="34"/>
        <v>1.1560319006705758E-4</v>
      </c>
      <c r="E183" s="18">
        <f t="shared" si="31"/>
        <v>2.852741505460888E-2</v>
      </c>
      <c r="F183" s="18">
        <f t="shared" si="25"/>
        <v>7.0142690088086837E-2</v>
      </c>
      <c r="H183">
        <f t="shared" si="32"/>
        <v>176</v>
      </c>
      <c r="I183" s="22">
        <f t="shared" si="33"/>
        <v>1656.5827768314878</v>
      </c>
      <c r="J183" s="18">
        <f t="shared" si="28"/>
        <v>1.1448619110488237E-4</v>
      </c>
      <c r="K183" s="22">
        <f t="shared" si="29"/>
        <v>1656.58</v>
      </c>
      <c r="M183" s="28">
        <v>1656.58</v>
      </c>
      <c r="N183">
        <v>1.1448619110488237E-4</v>
      </c>
      <c r="P183" s="22">
        <f t="shared" si="35"/>
        <v>1656.58</v>
      </c>
      <c r="Q183" s="9">
        <f t="shared" si="36"/>
        <v>1.1448619110488237E-4</v>
      </c>
    </row>
    <row r="184" spans="1:17" x14ac:dyDescent="0.3">
      <c r="A184">
        <f t="shared" si="30"/>
        <v>177</v>
      </c>
      <c r="B184">
        <f t="shared" si="26"/>
        <v>176</v>
      </c>
      <c r="C184">
        <f t="shared" si="27"/>
        <v>15</v>
      </c>
      <c r="D184" s="18">
        <f t="shared" si="34"/>
        <v>1.1448619110488237E-4</v>
      </c>
      <c r="E184" s="18">
        <f t="shared" si="31"/>
        <v>2.8412928863503998E-2</v>
      </c>
      <c r="F184" s="18">
        <f t="shared" si="25"/>
        <v>6.9085679196382185E-2</v>
      </c>
      <c r="H184">
        <f t="shared" si="32"/>
        <v>177</v>
      </c>
      <c r="I184" s="22">
        <f t="shared" si="33"/>
        <v>1658.4354060390897</v>
      </c>
      <c r="J184" s="18">
        <f t="shared" si="28"/>
        <v>1.1338619900835544E-4</v>
      </c>
      <c r="K184" s="22">
        <f t="shared" si="29"/>
        <v>1658.44</v>
      </c>
      <c r="M184" s="28">
        <v>1658.44</v>
      </c>
      <c r="N184">
        <v>1.1338619900835544E-4</v>
      </c>
      <c r="P184" s="22">
        <f t="shared" si="35"/>
        <v>1658.44</v>
      </c>
      <c r="Q184" s="9">
        <f t="shared" si="36"/>
        <v>1.1338619900835544E-4</v>
      </c>
    </row>
    <row r="185" spans="1:17" x14ac:dyDescent="0.3">
      <c r="A185">
        <f t="shared" si="30"/>
        <v>178</v>
      </c>
      <c r="B185">
        <f t="shared" si="26"/>
        <v>177</v>
      </c>
      <c r="C185">
        <f t="shared" si="27"/>
        <v>15</v>
      </c>
      <c r="D185" s="18">
        <f t="shared" si="34"/>
        <v>1.1338619900835544E-4</v>
      </c>
      <c r="E185" s="18">
        <f t="shared" si="31"/>
        <v>2.8299542664495643E-2</v>
      </c>
      <c r="F185" s="18">
        <f t="shared" si="25"/>
        <v>6.8044596864357529E-2</v>
      </c>
      <c r="H185">
        <f t="shared" si="32"/>
        <v>178</v>
      </c>
      <c r="I185" s="22">
        <f t="shared" si="33"/>
        <v>1660.260117166443</v>
      </c>
      <c r="J185" s="18">
        <f t="shared" si="28"/>
        <v>1.1230286128484139E-4</v>
      </c>
      <c r="K185" s="22">
        <f t="shared" si="29"/>
        <v>1660.26</v>
      </c>
      <c r="M185" s="28">
        <v>1660.26</v>
      </c>
      <c r="N185">
        <v>1.1230286128484139E-4</v>
      </c>
      <c r="P185" s="22">
        <f t="shared" si="35"/>
        <v>1660.26</v>
      </c>
      <c r="Q185" s="9">
        <f t="shared" si="36"/>
        <v>1.1230286128484139E-4</v>
      </c>
    </row>
    <row r="186" spans="1:17" x14ac:dyDescent="0.3">
      <c r="A186">
        <f t="shared" si="30"/>
        <v>179</v>
      </c>
      <c r="B186">
        <f t="shared" si="26"/>
        <v>178</v>
      </c>
      <c r="C186">
        <f t="shared" si="27"/>
        <v>15</v>
      </c>
      <c r="D186" s="18">
        <f t="shared" si="34"/>
        <v>1.1230286128484139E-4</v>
      </c>
      <c r="E186" s="18">
        <f t="shared" si="31"/>
        <v>2.8187239803210803E-2</v>
      </c>
      <c r="F186" s="18">
        <f t="shared" si="25"/>
        <v>6.701920305757661E-2</v>
      </c>
      <c r="H186">
        <f t="shared" si="32"/>
        <v>179</v>
      </c>
      <c r="I186" s="22">
        <f t="shared" si="33"/>
        <v>1662.0573309233162</v>
      </c>
      <c r="J186" s="18">
        <f t="shared" si="28"/>
        <v>1.1123583466515619E-4</v>
      </c>
      <c r="K186" s="22">
        <f t="shared" si="29"/>
        <v>1662.06</v>
      </c>
      <c r="M186" s="28">
        <v>1662.06</v>
      </c>
      <c r="N186">
        <v>1.1123583466515619E-4</v>
      </c>
      <c r="P186" s="22">
        <f t="shared" si="35"/>
        <v>1662.06</v>
      </c>
      <c r="Q186" s="9">
        <f t="shared" si="36"/>
        <v>1.1123583466515619E-4</v>
      </c>
    </row>
    <row r="187" spans="1:17" x14ac:dyDescent="0.3">
      <c r="A187">
        <f t="shared" si="30"/>
        <v>180</v>
      </c>
      <c r="B187">
        <f t="shared" si="26"/>
        <v>179</v>
      </c>
      <c r="C187">
        <f t="shared" si="27"/>
        <v>15</v>
      </c>
      <c r="D187" s="18">
        <f t="shared" si="34"/>
        <v>1.1123583466515619E-4</v>
      </c>
      <c r="E187" s="18">
        <f t="shared" si="31"/>
        <v>2.8076003968545645E-2</v>
      </c>
      <c r="F187" s="18">
        <f t="shared" si="25"/>
        <v>6.6009261358787152E-2</v>
      </c>
      <c r="H187">
        <f t="shared" si="32"/>
        <v>180</v>
      </c>
      <c r="I187" s="22">
        <f t="shared" si="33"/>
        <v>1663.827461679618</v>
      </c>
      <c r="J187" s="18">
        <f t="shared" si="28"/>
        <v>1.1018478481260293E-4</v>
      </c>
      <c r="K187" s="22">
        <f t="shared" si="29"/>
        <v>1663.83</v>
      </c>
      <c r="M187" s="28">
        <v>1663.83</v>
      </c>
      <c r="N187">
        <v>1.1018478481260293E-4</v>
      </c>
      <c r="P187" s="22">
        <f t="shared" si="35"/>
        <v>1663.83</v>
      </c>
      <c r="Q187" s="9">
        <f t="shared" si="36"/>
        <v>1.1018478481260293E-4</v>
      </c>
    </row>
    <row r="188" spans="1:17" x14ac:dyDescent="0.3">
      <c r="A188">
        <f t="shared" si="30"/>
        <v>181</v>
      </c>
      <c r="B188">
        <f t="shared" si="26"/>
        <v>180</v>
      </c>
      <c r="C188">
        <f t="shared" si="27"/>
        <v>16</v>
      </c>
      <c r="D188" s="18">
        <f t="shared" si="34"/>
        <v>1.1018478481260293E-4</v>
      </c>
      <c r="E188" s="18">
        <f t="shared" si="31"/>
        <v>2.7965819183733042E-2</v>
      </c>
      <c r="F188" s="18">
        <f t="shared" si="25"/>
        <v>6.501453891341194E-2</v>
      </c>
      <c r="H188">
        <f t="shared" si="32"/>
        <v>181</v>
      </c>
      <c r="I188" s="22">
        <f t="shared" si="33"/>
        <v>1665.5709175609356</v>
      </c>
      <c r="J188" s="18">
        <f t="shared" si="28"/>
        <v>1.0914938604273444E-4</v>
      </c>
      <c r="K188" s="22">
        <f t="shared" si="29"/>
        <v>1665.57</v>
      </c>
      <c r="M188" s="28">
        <v>1665.57</v>
      </c>
      <c r="N188">
        <v>1.0914938604273444E-4</v>
      </c>
      <c r="P188" s="22">
        <f t="shared" si="35"/>
        <v>1665.57</v>
      </c>
      <c r="Q188" s="9">
        <f t="shared" si="36"/>
        <v>1.0914938604273444E-4</v>
      </c>
    </row>
    <row r="189" spans="1:17" x14ac:dyDescent="0.3">
      <c r="A189">
        <f t="shared" si="30"/>
        <v>182</v>
      </c>
      <c r="B189">
        <f t="shared" si="26"/>
        <v>181</v>
      </c>
      <c r="C189">
        <f t="shared" si="27"/>
        <v>16</v>
      </c>
      <c r="D189" s="18">
        <f t="shared" si="34"/>
        <v>1.0914938604273444E-4</v>
      </c>
      <c r="E189" s="18">
        <f t="shared" si="31"/>
        <v>2.7856669797690307E-2</v>
      </c>
      <c r="F189" s="18">
        <f t="shared" si="25"/>
        <v>6.4034806375861258E-2</v>
      </c>
      <c r="H189">
        <f t="shared" si="32"/>
        <v>182</v>
      </c>
      <c r="I189" s="22">
        <f t="shared" si="33"/>
        <v>1667.2881005426332</v>
      </c>
      <c r="J189" s="18">
        <f t="shared" si="28"/>
        <v>1.0812932105339097E-4</v>
      </c>
      <c r="K189" s="22">
        <f t="shared" si="29"/>
        <v>1667.29</v>
      </c>
      <c r="M189" s="28">
        <v>1667.29</v>
      </c>
      <c r="N189">
        <v>1.0812932105339097E-4</v>
      </c>
      <c r="P189" s="22">
        <f t="shared" si="35"/>
        <v>1667.29</v>
      </c>
      <c r="Q189" s="9">
        <f t="shared" si="36"/>
        <v>1.0812932105339097E-4</v>
      </c>
    </row>
    <row r="190" spans="1:17" x14ac:dyDescent="0.3">
      <c r="A190">
        <f t="shared" si="30"/>
        <v>183</v>
      </c>
      <c r="B190">
        <f t="shared" si="26"/>
        <v>182</v>
      </c>
      <c r="C190">
        <f t="shared" si="27"/>
        <v>16</v>
      </c>
      <c r="D190" s="18">
        <f t="shared" si="34"/>
        <v>1.0812932105339097E-4</v>
      </c>
      <c r="E190" s="18">
        <f t="shared" si="31"/>
        <v>2.7748540476636916E-2</v>
      </c>
      <c r="F190" s="18">
        <f t="shared" si="25"/>
        <v>6.3069837856654459E-2</v>
      </c>
      <c r="H190">
        <f t="shared" si="32"/>
        <v>183</v>
      </c>
      <c r="I190" s="22">
        <f t="shared" si="33"/>
        <v>1668.9794065425324</v>
      </c>
      <c r="J190" s="18">
        <f t="shared" si="28"/>
        <v>1.0712428066458229E-4</v>
      </c>
      <c r="K190" s="22">
        <f t="shared" si="29"/>
        <v>1668.98</v>
      </c>
      <c r="M190" s="28">
        <v>1668.98</v>
      </c>
      <c r="N190">
        <v>1.0712428066458229E-4</v>
      </c>
      <c r="P190" s="22">
        <f t="shared" si="35"/>
        <v>1668.98</v>
      </c>
      <c r="Q190" s="9">
        <f t="shared" si="36"/>
        <v>1.0712428066458229E-4</v>
      </c>
    </row>
    <row r="191" spans="1:17" x14ac:dyDescent="0.3">
      <c r="A191">
        <f t="shared" si="30"/>
        <v>184</v>
      </c>
      <c r="B191">
        <f t="shared" si="26"/>
        <v>183</v>
      </c>
      <c r="C191">
        <f t="shared" si="27"/>
        <v>16</v>
      </c>
      <c r="D191" s="18">
        <f t="shared" si="34"/>
        <v>1.0712428066458229E-4</v>
      </c>
      <c r="E191" s="18">
        <f t="shared" si="31"/>
        <v>2.7641416195972334E-2</v>
      </c>
      <c r="F191" s="18">
        <f t="shared" si="25"/>
        <v>6.2119410870338274E-2</v>
      </c>
      <c r="H191">
        <f t="shared" si="32"/>
        <v>184</v>
      </c>
      <c r="I191" s="22">
        <f t="shared" si="33"/>
        <v>1670.6452255121958</v>
      </c>
      <c r="J191" s="18">
        <f t="shared" si="28"/>
        <v>1.0613396356780402E-4</v>
      </c>
      <c r="K191" s="22">
        <f t="shared" si="29"/>
        <v>1670.65</v>
      </c>
      <c r="M191" s="28">
        <v>1670.65</v>
      </c>
      <c r="N191">
        <v>1.0613396356780402E-4</v>
      </c>
      <c r="P191" s="22">
        <f t="shared" si="35"/>
        <v>1670.65</v>
      </c>
      <c r="Q191" s="9">
        <f t="shared" si="36"/>
        <v>1.0613396356780402E-4</v>
      </c>
    </row>
    <row r="192" spans="1:17" x14ac:dyDescent="0.3">
      <c r="A192">
        <f t="shared" si="30"/>
        <v>185</v>
      </c>
      <c r="B192">
        <f t="shared" si="26"/>
        <v>184</v>
      </c>
      <c r="C192">
        <f t="shared" si="27"/>
        <v>16</v>
      </c>
      <c r="D192" s="18">
        <f t="shared" si="34"/>
        <v>1.0613396356780402E-4</v>
      </c>
      <c r="E192" s="18">
        <f t="shared" si="31"/>
        <v>2.7535282232404531E-2</v>
      </c>
      <c r="F192" s="18">
        <f t="shared" si="25"/>
        <v>6.1183306284190171E-2</v>
      </c>
      <c r="H192">
        <f t="shared" si="32"/>
        <v>185</v>
      </c>
      <c r="I192" s="22">
        <f t="shared" si="33"/>
        <v>1672.2859415268351</v>
      </c>
      <c r="J192" s="18">
        <f t="shared" si="28"/>
        <v>1.0515807608439719E-4</v>
      </c>
      <c r="K192" s="22">
        <f t="shared" si="29"/>
        <v>1672.29</v>
      </c>
      <c r="M192" s="28">
        <v>1672.29</v>
      </c>
      <c r="N192">
        <v>1.0515807608439719E-4</v>
      </c>
      <c r="P192" s="22">
        <f t="shared" si="35"/>
        <v>1672.29</v>
      </c>
      <c r="Q192" s="9">
        <f t="shared" si="36"/>
        <v>1.0515807608439719E-4</v>
      </c>
    </row>
    <row r="193" spans="1:17" x14ac:dyDescent="0.3">
      <c r="A193">
        <f t="shared" si="30"/>
        <v>186</v>
      </c>
      <c r="B193">
        <f t="shared" si="26"/>
        <v>185</v>
      </c>
      <c r="C193">
        <f t="shared" si="27"/>
        <v>16</v>
      </c>
      <c r="D193" s="18">
        <f t="shared" si="34"/>
        <v>1.0515807608439719E-4</v>
      </c>
      <c r="E193" s="18">
        <f t="shared" si="31"/>
        <v>2.7430124156320134E-2</v>
      </c>
      <c r="F193" s="18">
        <f t="shared" si="25"/>
        <v>6.0261308267694422E-2</v>
      </c>
      <c r="H193">
        <f t="shared" si="32"/>
        <v>186</v>
      </c>
      <c r="I193" s="22">
        <f t="shared" si="33"/>
        <v>1673.901932873865</v>
      </c>
      <c r="J193" s="18">
        <f t="shared" si="28"/>
        <v>1.0419633193257805E-4</v>
      </c>
      <c r="K193" s="22">
        <f t="shared" si="29"/>
        <v>1673.9</v>
      </c>
      <c r="M193" s="28">
        <v>1673.9</v>
      </c>
      <c r="N193">
        <v>1.0419633193257805E-4</v>
      </c>
      <c r="P193" s="22">
        <f t="shared" si="35"/>
        <v>1673.9</v>
      </c>
      <c r="Q193" s="9">
        <f t="shared" si="36"/>
        <v>1.0419633193257805E-4</v>
      </c>
    </row>
    <row r="194" spans="1:17" x14ac:dyDescent="0.3">
      <c r="A194">
        <f t="shared" si="30"/>
        <v>187</v>
      </c>
      <c r="B194">
        <f t="shared" si="26"/>
        <v>186</v>
      </c>
      <c r="C194">
        <f t="shared" si="27"/>
        <v>16</v>
      </c>
      <c r="D194" s="18">
        <f t="shared" si="34"/>
        <v>1.0419633193257805E-4</v>
      </c>
      <c r="E194" s="18">
        <f t="shared" si="31"/>
        <v>2.7325927824387555E-2</v>
      </c>
      <c r="F194" s="18">
        <f t="shared" si="25"/>
        <v>5.9353204242779893E-2</v>
      </c>
      <c r="H194">
        <f t="shared" si="32"/>
        <v>187</v>
      </c>
      <c r="I194" s="22">
        <f t="shared" si="33"/>
        <v>1675.4935721401212</v>
      </c>
      <c r="J194" s="18">
        <f t="shared" si="28"/>
        <v>1.0324845200278272E-4</v>
      </c>
      <c r="K194" s="22">
        <f t="shared" si="29"/>
        <v>1675.49</v>
      </c>
      <c r="M194" s="28">
        <v>1675.49</v>
      </c>
      <c r="N194">
        <v>1.0324845200278272E-4</v>
      </c>
      <c r="P194" s="22">
        <f t="shared" si="35"/>
        <v>1675.49</v>
      </c>
      <c r="Q194" s="9">
        <f t="shared" si="36"/>
        <v>1.0324845200278272E-4</v>
      </c>
    </row>
    <row r="195" spans="1:17" x14ac:dyDescent="0.3">
      <c r="A195">
        <f t="shared" si="30"/>
        <v>188</v>
      </c>
      <c r="B195">
        <f t="shared" si="26"/>
        <v>187</v>
      </c>
      <c r="C195">
        <f t="shared" si="27"/>
        <v>16</v>
      </c>
      <c r="D195" s="18">
        <f t="shared" si="34"/>
        <v>1.0324845200278272E-4</v>
      </c>
      <c r="E195" s="18">
        <f t="shared" si="31"/>
        <v>2.7222679372384772E-2</v>
      </c>
      <c r="F195" s="18">
        <f t="shared" si="25"/>
        <v>5.8458784834807341E-2</v>
      </c>
      <c r="H195">
        <f t="shared" si="32"/>
        <v>188</v>
      </c>
      <c r="I195" s="22">
        <f t="shared" si="33"/>
        <v>1677.0612262977652</v>
      </c>
      <c r="J195" s="18">
        <f t="shared" si="28"/>
        <v>1.0231416414098743E-4</v>
      </c>
      <c r="K195" s="22">
        <f t="shared" si="29"/>
        <v>1677.06</v>
      </c>
      <c r="M195" s="28">
        <v>1677.06</v>
      </c>
      <c r="N195">
        <v>1.0231416414098743E-4</v>
      </c>
      <c r="P195" s="22">
        <f t="shared" si="35"/>
        <v>1677.06</v>
      </c>
      <c r="Q195" s="9">
        <f t="shared" si="36"/>
        <v>1.0231416414098743E-4</v>
      </c>
    </row>
    <row r="196" spans="1:17" x14ac:dyDescent="0.3">
      <c r="A196">
        <f t="shared" si="30"/>
        <v>189</v>
      </c>
      <c r="B196">
        <f t="shared" si="26"/>
        <v>188</v>
      </c>
      <c r="C196">
        <f t="shared" si="27"/>
        <v>16</v>
      </c>
      <c r="D196" s="18">
        <f t="shared" si="34"/>
        <v>1.0231416414098743E-4</v>
      </c>
      <c r="E196" s="18">
        <f t="shared" si="31"/>
        <v>2.7120365208243784E-2</v>
      </c>
      <c r="F196" s="18">
        <f t="shared" si="25"/>
        <v>5.7577843824295608E-2</v>
      </c>
      <c r="H196">
        <f t="shared" si="32"/>
        <v>189</v>
      </c>
      <c r="I196" s="22">
        <f t="shared" si="33"/>
        <v>1678.6052567888951</v>
      </c>
      <c r="J196" s="18">
        <f t="shared" si="28"/>
        <v>1.0139320293968068E-4</v>
      </c>
      <c r="K196" s="22">
        <f t="shared" si="29"/>
        <v>1678.61</v>
      </c>
      <c r="M196" s="28">
        <v>1678.61</v>
      </c>
      <c r="N196">
        <v>1.0139320293968068E-4</v>
      </c>
      <c r="P196" s="22">
        <f t="shared" si="35"/>
        <v>1678.61</v>
      </c>
      <c r="Q196" s="9">
        <f t="shared" si="36"/>
        <v>1.0139320293968068E-4</v>
      </c>
    </row>
    <row r="197" spans="1:17" x14ac:dyDescent="0.3">
      <c r="A197">
        <f t="shared" si="30"/>
        <v>190</v>
      </c>
      <c r="B197">
        <f t="shared" si="26"/>
        <v>189</v>
      </c>
      <c r="C197">
        <f t="shared" si="27"/>
        <v>16</v>
      </c>
      <c r="D197" s="18">
        <f t="shared" si="34"/>
        <v>1.0139320293968068E-4</v>
      </c>
      <c r="E197" s="18">
        <f t="shared" si="31"/>
        <v>2.7018972005304103E-2</v>
      </c>
      <c r="F197" s="18">
        <f t="shared" si="25"/>
        <v>5.6710178099375175E-2</v>
      </c>
      <c r="H197">
        <f t="shared" si="32"/>
        <v>190</v>
      </c>
      <c r="I197" s="22">
        <f t="shared" si="33"/>
        <v>1680.1260196088792</v>
      </c>
      <c r="J197" s="18">
        <f t="shared" si="28"/>
        <v>1.0048530953617859E-4</v>
      </c>
      <c r="K197" s="22">
        <f t="shared" si="29"/>
        <v>1680.13</v>
      </c>
      <c r="M197" s="28">
        <v>1680.13</v>
      </c>
      <c r="N197">
        <v>1.0048530953617859E-4</v>
      </c>
      <c r="P197" s="22">
        <f t="shared" si="35"/>
        <v>1680.13</v>
      </c>
      <c r="Q197" s="9">
        <f t="shared" si="36"/>
        <v>1.0048530953617859E-4</v>
      </c>
    </row>
    <row r="198" spans="1:17" x14ac:dyDescent="0.3">
      <c r="A198">
        <f t="shared" si="30"/>
        <v>191</v>
      </c>
      <c r="B198">
        <f t="shared" si="26"/>
        <v>190</v>
      </c>
      <c r="C198">
        <f t="shared" si="27"/>
        <v>16</v>
      </c>
      <c r="D198" s="18">
        <f t="shared" si="34"/>
        <v>1.0048530953617859E-4</v>
      </c>
      <c r="E198" s="18">
        <f t="shared" si="31"/>
        <v>2.6918486695767924E-2</v>
      </c>
      <c r="F198" s="18">
        <f t="shared" si="25"/>
        <v>5.5855587608958111E-2</v>
      </c>
      <c r="H198">
        <f t="shared" si="32"/>
        <v>191</v>
      </c>
      <c r="I198" s="22">
        <f t="shared" si="33"/>
        <v>1681.6238653884361</v>
      </c>
      <c r="J198" s="18">
        <f t="shared" si="28"/>
        <v>9.9590231417988424E-5</v>
      </c>
      <c r="K198" s="22">
        <f t="shared" si="29"/>
        <v>1681.62</v>
      </c>
      <c r="M198" s="28">
        <v>1681.62</v>
      </c>
      <c r="N198">
        <v>9.9590231417988424E-5</v>
      </c>
      <c r="P198" s="22">
        <f t="shared" si="35"/>
        <v>1681.62</v>
      </c>
      <c r="Q198" s="9">
        <f t="shared" si="36"/>
        <v>9.9590231417988424E-5</v>
      </c>
    </row>
    <row r="199" spans="1:17" x14ac:dyDescent="0.3">
      <c r="A199">
        <f t="shared" si="30"/>
        <v>192</v>
      </c>
      <c r="B199">
        <f t="shared" si="26"/>
        <v>191</v>
      </c>
      <c r="C199">
        <f t="shared" si="27"/>
        <v>16</v>
      </c>
      <c r="D199" s="18">
        <f t="shared" si="34"/>
        <v>9.9590231417988424E-5</v>
      </c>
      <c r="E199" s="18">
        <f t="shared" si="31"/>
        <v>2.6818896464349935E-2</v>
      </c>
      <c r="F199" s="18">
        <f t="shared" si="25"/>
        <v>5.5013875316613912E-2</v>
      </c>
      <c r="H199">
        <f t="shared" si="32"/>
        <v>192</v>
      </c>
      <c r="I199" s="22">
        <f t="shared" si="33"/>
        <v>1683.0991394744765</v>
      </c>
      <c r="J199" s="18">
        <f t="shared" si="28"/>
        <v>9.8707722234938822E-5</v>
      </c>
      <c r="K199" s="22">
        <f t="shared" si="29"/>
        <v>1683.1</v>
      </c>
      <c r="M199" s="28">
        <v>1683.1</v>
      </c>
      <c r="N199">
        <v>9.8707722234938822E-5</v>
      </c>
      <c r="P199" s="22">
        <f t="shared" si="35"/>
        <v>1683.1</v>
      </c>
      <c r="Q199" s="9">
        <f t="shared" si="36"/>
        <v>9.8707722234938822E-5</v>
      </c>
    </row>
    <row r="200" spans="1:17" x14ac:dyDescent="0.3">
      <c r="A200">
        <f t="shared" si="30"/>
        <v>193</v>
      </c>
      <c r="B200">
        <f t="shared" si="26"/>
        <v>192</v>
      </c>
      <c r="C200">
        <f t="shared" si="27"/>
        <v>17</v>
      </c>
      <c r="D200" s="18">
        <f t="shared" si="34"/>
        <v>9.8707722234938822E-5</v>
      </c>
      <c r="E200" s="18">
        <f t="shared" si="31"/>
        <v>2.6720188742114997E-2</v>
      </c>
      <c r="F200" s="18">
        <f t="shared" ref="F200:F263" si="37">1/(1+$F$5)^B200</f>
        <v>5.4184847155140263E-2</v>
      </c>
      <c r="H200">
        <f t="shared" si="32"/>
        <v>193</v>
      </c>
      <c r="I200" s="22">
        <f t="shared" si="33"/>
        <v>1684.5521820097276</v>
      </c>
      <c r="J200" s="18">
        <f t="shared" si="28"/>
        <v>9.7837541617807792E-5</v>
      </c>
      <c r="K200" s="22">
        <f t="shared" si="29"/>
        <v>1684.55</v>
      </c>
      <c r="M200" s="28">
        <v>1684.55</v>
      </c>
      <c r="N200">
        <v>9.7837541617807792E-5</v>
      </c>
      <c r="P200" s="22">
        <f t="shared" si="35"/>
        <v>1684.55</v>
      </c>
      <c r="Q200" s="9">
        <f t="shared" si="36"/>
        <v>9.7837541617807792E-5</v>
      </c>
    </row>
    <row r="201" spans="1:17" x14ac:dyDescent="0.3">
      <c r="A201">
        <f t="shared" si="30"/>
        <v>194</v>
      </c>
      <c r="B201">
        <f t="shared" ref="B201:B264" si="38">A201-1</f>
        <v>193</v>
      </c>
      <c r="C201">
        <f t="shared" ref="C201:C264" si="39">INT(B201/12)+1</f>
        <v>17</v>
      </c>
      <c r="D201" s="18">
        <f t="shared" si="34"/>
        <v>9.7837541617807792E-5</v>
      </c>
      <c r="E201" s="18">
        <f t="shared" si="31"/>
        <v>2.6622351200497191E-2</v>
      </c>
      <c r="F201" s="18">
        <f t="shared" si="37"/>
        <v>5.3368311981818441E-2</v>
      </c>
      <c r="H201">
        <f t="shared" si="32"/>
        <v>194</v>
      </c>
      <c r="I201" s="22">
        <f t="shared" si="33"/>
        <v>1685.9833280111568</v>
      </c>
      <c r="J201" s="18">
        <f t="shared" ref="J201:J264" si="40">D202</f>
        <v>9.6979455003191599E-5</v>
      </c>
      <c r="K201" s="22">
        <f t="shared" ref="K201:K264" si="41">ROUND(I201,2)</f>
        <v>1685.98</v>
      </c>
      <c r="M201" s="28">
        <v>1685.98</v>
      </c>
      <c r="N201">
        <v>9.6979455003191599E-5</v>
      </c>
      <c r="P201" s="22">
        <f t="shared" si="35"/>
        <v>1685.98</v>
      </c>
      <c r="Q201" s="9">
        <f t="shared" si="36"/>
        <v>9.6979455003191599E-5</v>
      </c>
    </row>
    <row r="202" spans="1:17" x14ac:dyDescent="0.3">
      <c r="A202">
        <f t="shared" ref="A202:A265" si="42">A201+1</f>
        <v>195</v>
      </c>
      <c r="B202">
        <f t="shared" si="38"/>
        <v>194</v>
      </c>
      <c r="C202">
        <f t="shared" si="39"/>
        <v>17</v>
      </c>
      <c r="D202" s="18">
        <f t="shared" si="34"/>
        <v>9.6979455003191599E-5</v>
      </c>
      <c r="E202" s="18">
        <f t="shared" ref="E202:E265" si="43">E201-D202</f>
        <v>2.6525371745493999E-2</v>
      </c>
      <c r="F202" s="18">
        <f t="shared" si="37"/>
        <v>5.2564081534342985E-2</v>
      </c>
      <c r="H202">
        <f t="shared" ref="H202:H265" si="44">H201+1</f>
        <v>195</v>
      </c>
      <c r="I202" s="22">
        <f t="shared" ref="I202:I265" si="45">I201+$F$4*F202</f>
        <v>1687.3929074472144</v>
      </c>
      <c r="J202" s="18">
        <f t="shared" si="40"/>
        <v>9.6133233464369035E-5</v>
      </c>
      <c r="K202" s="22">
        <f t="shared" si="41"/>
        <v>1687.39</v>
      </c>
      <c r="M202" s="28">
        <v>1687.39</v>
      </c>
      <c r="N202">
        <v>9.6133233464369035E-5</v>
      </c>
      <c r="P202" s="22">
        <f t="shared" si="35"/>
        <v>1687.39</v>
      </c>
      <c r="Q202" s="9">
        <f t="shared" si="36"/>
        <v>9.6133233464369035E-5</v>
      </c>
    </row>
    <row r="203" spans="1:17" x14ac:dyDescent="0.3">
      <c r="A203">
        <f t="shared" si="42"/>
        <v>196</v>
      </c>
      <c r="B203">
        <f t="shared" si="38"/>
        <v>195</v>
      </c>
      <c r="C203">
        <f t="shared" si="39"/>
        <v>17</v>
      </c>
      <c r="D203" s="18">
        <f t="shared" ref="D203:D266" si="46">($B$2+B203-2)/($B$1+$B$2+B203-1)*D202</f>
        <v>9.6133233464369035E-5</v>
      </c>
      <c r="E203" s="18">
        <f t="shared" si="43"/>
        <v>2.6429238512029631E-2</v>
      </c>
      <c r="F203" s="18">
        <f t="shared" si="37"/>
        <v>5.1771970387415524E-2</v>
      </c>
      <c r="H203">
        <f t="shared" si="44"/>
        <v>196</v>
      </c>
      <c r="I203" s="22">
        <f t="shared" si="45"/>
        <v>1688.7812453139115</v>
      </c>
      <c r="J203" s="18">
        <f t="shared" si="40"/>
        <v>9.5298653547926397E-5</v>
      </c>
      <c r="K203" s="22">
        <f t="shared" si="41"/>
        <v>1688.78</v>
      </c>
      <c r="M203" s="28">
        <v>1688.78</v>
      </c>
      <c r="N203">
        <v>9.5298653547926397E-5</v>
      </c>
      <c r="P203" s="22">
        <f t="shared" si="35"/>
        <v>1688.78</v>
      </c>
      <c r="Q203" s="9">
        <f t="shared" si="36"/>
        <v>9.5298653547926397E-5</v>
      </c>
    </row>
    <row r="204" spans="1:17" x14ac:dyDescent="0.3">
      <c r="A204">
        <f t="shared" si="42"/>
        <v>197</v>
      </c>
      <c r="B204">
        <f t="shared" si="38"/>
        <v>196</v>
      </c>
      <c r="C204">
        <f t="shared" si="39"/>
        <v>17</v>
      </c>
      <c r="D204" s="18">
        <f t="shared" si="46"/>
        <v>9.5298653547926397E-5</v>
      </c>
      <c r="E204" s="18">
        <f t="shared" si="43"/>
        <v>2.6333939858481707E-2</v>
      </c>
      <c r="F204" s="18">
        <f t="shared" si="37"/>
        <v>5.0991795909992643E-2</v>
      </c>
      <c r="H204">
        <f t="shared" si="44"/>
        <v>197</v>
      </c>
      <c r="I204" s="22">
        <f t="shared" si="45"/>
        <v>1690.1486617097523</v>
      </c>
      <c r="J204" s="18">
        <f t="shared" si="40"/>
        <v>9.4475497115918978E-5</v>
      </c>
      <c r="K204" s="22">
        <f t="shared" si="41"/>
        <v>1690.15</v>
      </c>
      <c r="M204" s="28">
        <v>1690.15</v>
      </c>
      <c r="N204">
        <v>9.4475497115918978E-5</v>
      </c>
      <c r="P204" s="22">
        <f t="shared" ref="P204:P267" si="47">M204</f>
        <v>1690.15</v>
      </c>
      <c r="Q204" s="9">
        <f t="shared" ref="Q204:Q267" si="48">N204</f>
        <v>9.4475497115918978E-5</v>
      </c>
    </row>
    <row r="205" spans="1:17" x14ac:dyDescent="0.3">
      <c r="A205">
        <f t="shared" si="42"/>
        <v>198</v>
      </c>
      <c r="B205">
        <f t="shared" si="38"/>
        <v>197</v>
      </c>
      <c r="C205">
        <f t="shared" si="39"/>
        <v>17</v>
      </c>
      <c r="D205" s="18">
        <f t="shared" si="46"/>
        <v>9.4475497115918978E-5</v>
      </c>
      <c r="E205" s="18">
        <f t="shared" si="43"/>
        <v>2.6239464361365789E-2</v>
      </c>
      <c r="F205" s="18">
        <f t="shared" si="37"/>
        <v>5.0223378223178003E-2</v>
      </c>
      <c r="H205">
        <f t="shared" si="44"/>
        <v>198</v>
      </c>
      <c r="I205" s="22">
        <f t="shared" si="45"/>
        <v>1691.4954719095363</v>
      </c>
      <c r="J205" s="18">
        <f t="shared" si="40"/>
        <v>9.3663551193354442E-5</v>
      </c>
      <c r="K205" s="22">
        <f t="shared" si="41"/>
        <v>1691.5</v>
      </c>
      <c r="M205" s="28">
        <v>1691.5</v>
      </c>
      <c r="N205">
        <v>9.3663551193354442E-5</v>
      </c>
      <c r="P205" s="22">
        <f t="shared" si="47"/>
        <v>1691.5</v>
      </c>
      <c r="Q205" s="9">
        <f t="shared" si="48"/>
        <v>9.3663551193354442E-5</v>
      </c>
    </row>
    <row r="206" spans="1:17" x14ac:dyDescent="0.3">
      <c r="A206">
        <f t="shared" si="42"/>
        <v>199</v>
      </c>
      <c r="B206">
        <f t="shared" si="38"/>
        <v>198</v>
      </c>
      <c r="C206">
        <f t="shared" si="39"/>
        <v>17</v>
      </c>
      <c r="D206" s="18">
        <f t="shared" si="46"/>
        <v>9.3663551193354442E-5</v>
      </c>
      <c r="E206" s="18">
        <f t="shared" si="43"/>
        <v>2.6145800810172433E-2</v>
      </c>
      <c r="F206" s="18">
        <f t="shared" si="37"/>
        <v>4.9466540158749142E-2</v>
      </c>
      <c r="H206">
        <f t="shared" si="44"/>
        <v>199</v>
      </c>
      <c r="I206" s="22">
        <f t="shared" si="45"/>
        <v>1692.8219864370494</v>
      </c>
      <c r="J206" s="18">
        <f t="shared" si="40"/>
        <v>9.2862607820793025E-5</v>
      </c>
      <c r="K206" s="22">
        <f t="shared" si="41"/>
        <v>1692.82</v>
      </c>
      <c r="M206" s="28">
        <v>1692.82</v>
      </c>
      <c r="N206">
        <v>9.2862607820793025E-5</v>
      </c>
      <c r="P206" s="22">
        <f t="shared" si="47"/>
        <v>1692.82</v>
      </c>
      <c r="Q206" s="9">
        <f t="shared" si="48"/>
        <v>9.2862607820793025E-5</v>
      </c>
    </row>
    <row r="207" spans="1:17" x14ac:dyDescent="0.3">
      <c r="A207">
        <f t="shared" si="42"/>
        <v>200</v>
      </c>
      <c r="B207">
        <f t="shared" si="38"/>
        <v>199</v>
      </c>
      <c r="C207">
        <f t="shared" si="39"/>
        <v>17</v>
      </c>
      <c r="D207" s="18">
        <f t="shared" si="46"/>
        <v>9.2862607820793025E-5</v>
      </c>
      <c r="E207" s="18">
        <f t="shared" si="43"/>
        <v>2.605293820235164E-2</v>
      </c>
      <c r="F207" s="18">
        <f t="shared" si="37"/>
        <v>4.8721107218309016E-2</v>
      </c>
      <c r="H207">
        <f t="shared" si="44"/>
        <v>200</v>
      </c>
      <c r="I207" s="22">
        <f t="shared" si="45"/>
        <v>1694.1285111366585</v>
      </c>
      <c r="J207" s="18">
        <f t="shared" si="40"/>
        <v>9.2072463911868239E-5</v>
      </c>
      <c r="K207" s="22">
        <f t="shared" si="41"/>
        <v>1694.13</v>
      </c>
      <c r="M207" s="28">
        <v>1694.13</v>
      </c>
      <c r="N207">
        <v>9.2072463911868239E-5</v>
      </c>
      <c r="P207" s="22">
        <f t="shared" si="47"/>
        <v>1694.13</v>
      </c>
      <c r="Q207" s="9">
        <f t="shared" si="48"/>
        <v>9.2072463911868239E-5</v>
      </c>
    </row>
    <row r="208" spans="1:17" x14ac:dyDescent="0.3">
      <c r="A208">
        <f t="shared" si="42"/>
        <v>201</v>
      </c>
      <c r="B208">
        <f t="shared" si="38"/>
        <v>200</v>
      </c>
      <c r="C208">
        <f t="shared" si="39"/>
        <v>17</v>
      </c>
      <c r="D208" s="18">
        <f t="shared" si="46"/>
        <v>9.2072463911868239E-5</v>
      </c>
      <c r="E208" s="18">
        <f t="shared" si="43"/>
        <v>2.5960865738439771E-2</v>
      </c>
      <c r="F208" s="18">
        <f t="shared" si="37"/>
        <v>4.7986907533053298E-2</v>
      </c>
      <c r="H208">
        <f t="shared" si="44"/>
        <v>201</v>
      </c>
      <c r="I208" s="22">
        <f t="shared" si="45"/>
        <v>1695.4153472438279</v>
      </c>
      <c r="J208" s="18">
        <f t="shared" si="40"/>
        <v>9.1292921115540334E-5</v>
      </c>
      <c r="K208" s="22">
        <f t="shared" si="41"/>
        <v>1695.42</v>
      </c>
      <c r="M208" s="28">
        <v>1695.42</v>
      </c>
      <c r="N208">
        <v>9.1292921115540334E-5</v>
      </c>
      <c r="P208" s="22">
        <f t="shared" si="47"/>
        <v>1695.42</v>
      </c>
      <c r="Q208" s="9">
        <f t="shared" si="48"/>
        <v>9.1292921115540334E-5</v>
      </c>
    </row>
    <row r="209" spans="1:17" x14ac:dyDescent="0.3">
      <c r="A209">
        <f t="shared" si="42"/>
        <v>202</v>
      </c>
      <c r="B209">
        <f t="shared" si="38"/>
        <v>201</v>
      </c>
      <c r="C209">
        <f t="shared" si="39"/>
        <v>17</v>
      </c>
      <c r="D209" s="18">
        <f t="shared" si="46"/>
        <v>9.1292921115540334E-5</v>
      </c>
      <c r="E209" s="18">
        <f t="shared" si="43"/>
        <v>2.586957281732423E-2</v>
      </c>
      <c r="F209" s="18">
        <f t="shared" si="37"/>
        <v>4.7263771824143895E-2</v>
      </c>
      <c r="H209">
        <f t="shared" si="44"/>
        <v>202</v>
      </c>
      <c r="I209" s="22">
        <f t="shared" si="45"/>
        <v>1696.6827914545729</v>
      </c>
      <c r="J209" s="18">
        <f t="shared" si="40"/>
        <v>9.0523785682902717E-5</v>
      </c>
      <c r="K209" s="22">
        <f t="shared" si="41"/>
        <v>1696.68</v>
      </c>
      <c r="M209" s="28">
        <v>1696.68</v>
      </c>
      <c r="N209">
        <v>9.0523785682902717E-5</v>
      </c>
      <c r="P209" s="22">
        <f t="shared" si="47"/>
        <v>1696.68</v>
      </c>
      <c r="Q209" s="9">
        <f t="shared" si="48"/>
        <v>9.0523785682902717E-5</v>
      </c>
    </row>
    <row r="210" spans="1:17" x14ac:dyDescent="0.3">
      <c r="A210">
        <f t="shared" si="42"/>
        <v>203</v>
      </c>
      <c r="B210">
        <f t="shared" si="38"/>
        <v>202</v>
      </c>
      <c r="C210">
        <f t="shared" si="39"/>
        <v>17</v>
      </c>
      <c r="D210" s="18">
        <f t="shared" si="46"/>
        <v>9.0523785682902717E-5</v>
      </c>
      <c r="E210" s="18">
        <f t="shared" si="43"/>
        <v>2.5779049031641327E-2</v>
      </c>
      <c r="F210" s="18">
        <f t="shared" si="37"/>
        <v>4.6551533363679599E-2</v>
      </c>
      <c r="H210">
        <f t="shared" si="44"/>
        <v>203</v>
      </c>
      <c r="I210" s="22">
        <f t="shared" si="45"/>
        <v>1697.9311359938667</v>
      </c>
      <c r="J210" s="18">
        <f t="shared" si="40"/>
        <v>8.9764868338369257E-5</v>
      </c>
      <c r="K210" s="22">
        <f t="shared" si="41"/>
        <v>1697.93</v>
      </c>
      <c r="M210" s="28">
        <v>1697.93</v>
      </c>
      <c r="N210">
        <v>8.9764868338369257E-5</v>
      </c>
      <c r="P210" s="22">
        <f t="shared" si="47"/>
        <v>1697.93</v>
      </c>
      <c r="Q210" s="9">
        <f t="shared" si="48"/>
        <v>8.9764868338369257E-5</v>
      </c>
    </row>
    <row r="211" spans="1:17" x14ac:dyDescent="0.3">
      <c r="A211">
        <f t="shared" si="42"/>
        <v>204</v>
      </c>
      <c r="B211">
        <f t="shared" si="38"/>
        <v>203</v>
      </c>
      <c r="C211">
        <f t="shared" si="39"/>
        <v>17</v>
      </c>
      <c r="D211" s="18">
        <f t="shared" si="46"/>
        <v>8.9764868338369257E-5</v>
      </c>
      <c r="E211" s="18">
        <f t="shared" si="43"/>
        <v>2.5689284163302958E-2</v>
      </c>
      <c r="F211" s="18">
        <f t="shared" si="37"/>
        <v>4.5850027936254888E-2</v>
      </c>
      <c r="H211">
        <f t="shared" si="44"/>
        <v>204</v>
      </c>
      <c r="I211" s="22">
        <f t="shared" si="45"/>
        <v>1699.1606686830166</v>
      </c>
      <c r="J211" s="18">
        <f t="shared" si="40"/>
        <v>8.9015984155077813E-5</v>
      </c>
      <c r="K211" s="22">
        <f t="shared" si="41"/>
        <v>1699.16</v>
      </c>
      <c r="M211" s="28">
        <v>1699.16</v>
      </c>
      <c r="N211">
        <v>8.9015984155077813E-5</v>
      </c>
      <c r="P211" s="22">
        <f t="shared" si="47"/>
        <v>1699.16</v>
      </c>
      <c r="Q211" s="9">
        <f t="shared" si="48"/>
        <v>8.9015984155077813E-5</v>
      </c>
    </row>
    <row r="212" spans="1:17" x14ac:dyDescent="0.3">
      <c r="A212">
        <f t="shared" si="42"/>
        <v>205</v>
      </c>
      <c r="B212">
        <f t="shared" si="38"/>
        <v>204</v>
      </c>
      <c r="C212">
        <f t="shared" si="39"/>
        <v>18</v>
      </c>
      <c r="D212" s="18">
        <f t="shared" si="46"/>
        <v>8.9015984155077813E-5</v>
      </c>
      <c r="E212" s="18">
        <f t="shared" si="43"/>
        <v>2.5600268179147879E-2</v>
      </c>
      <c r="F212" s="18">
        <f t="shared" si="37"/>
        <v>4.5159093801098088E-2</v>
      </c>
      <c r="H212">
        <f t="shared" si="44"/>
        <v>205</v>
      </c>
      <c r="I212" s="22">
        <f t="shared" si="45"/>
        <v>1700.3716730060244</v>
      </c>
      <c r="J212" s="18">
        <f t="shared" si="40"/>
        <v>8.8276952434352055E-5</v>
      </c>
      <c r="K212" s="22">
        <f t="shared" si="41"/>
        <v>1700.37</v>
      </c>
      <c r="M212" s="28">
        <v>1700.37</v>
      </c>
      <c r="N212">
        <v>8.8276952434352055E-5</v>
      </c>
      <c r="P212" s="22">
        <f t="shared" si="47"/>
        <v>1700.37</v>
      </c>
      <c r="Q212" s="9">
        <f t="shared" si="48"/>
        <v>8.8276952434352055E-5</v>
      </c>
    </row>
    <row r="213" spans="1:17" x14ac:dyDescent="0.3">
      <c r="A213">
        <f t="shared" si="42"/>
        <v>206</v>
      </c>
      <c r="B213">
        <f t="shared" si="38"/>
        <v>205</v>
      </c>
      <c r="C213">
        <f t="shared" si="39"/>
        <v>18</v>
      </c>
      <c r="D213" s="18">
        <f t="shared" si="46"/>
        <v>8.8276952434352055E-5</v>
      </c>
      <c r="E213" s="18">
        <f t="shared" si="43"/>
        <v>2.5511991226713528E-2</v>
      </c>
      <c r="F213" s="18">
        <f t="shared" si="37"/>
        <v>4.4478571654779954E-2</v>
      </c>
      <c r="H213">
        <f t="shared" si="44"/>
        <v>206</v>
      </c>
      <c r="I213" s="22">
        <f t="shared" si="45"/>
        <v>1701.5644281749476</v>
      </c>
      <c r="J213" s="18">
        <f t="shared" si="40"/>
        <v>8.7547596589070524E-5</v>
      </c>
      <c r="K213" s="22">
        <f t="shared" si="41"/>
        <v>1701.56</v>
      </c>
      <c r="M213" s="28">
        <v>1701.56</v>
      </c>
      <c r="N213">
        <v>8.7547596589070524E-5</v>
      </c>
      <c r="P213" s="22">
        <f t="shared" si="47"/>
        <v>1701.56</v>
      </c>
      <c r="Q213" s="9">
        <f t="shared" si="48"/>
        <v>8.7547596589070524E-5</v>
      </c>
    </row>
    <row r="214" spans="1:17" x14ac:dyDescent="0.3">
      <c r="A214">
        <f t="shared" si="42"/>
        <v>207</v>
      </c>
      <c r="B214">
        <f t="shared" si="38"/>
        <v>206</v>
      </c>
      <c r="C214">
        <f t="shared" si="39"/>
        <v>18</v>
      </c>
      <c r="D214" s="18">
        <f t="shared" si="46"/>
        <v>8.7547596589070524E-5</v>
      </c>
      <c r="E214" s="18">
        <f t="shared" si="43"/>
        <v>2.5424443630124458E-2</v>
      </c>
      <c r="F214" s="18">
        <f t="shared" si="37"/>
        <v>4.3808304594484343E-2</v>
      </c>
      <c r="H214">
        <f t="shared" si="44"/>
        <v>207</v>
      </c>
      <c r="I214" s="22">
        <f t="shared" si="45"/>
        <v>1702.7392091942752</v>
      </c>
      <c r="J214" s="18">
        <f t="shared" si="40"/>
        <v>8.6827744030798073E-5</v>
      </c>
      <c r="K214" s="22">
        <f t="shared" si="41"/>
        <v>1702.74</v>
      </c>
      <c r="M214" s="28">
        <v>1702.74</v>
      </c>
      <c r="N214">
        <v>8.6827744030798073E-5</v>
      </c>
      <c r="P214" s="22">
        <f t="shared" si="47"/>
        <v>1702.74</v>
      </c>
      <c r="Q214" s="9">
        <f t="shared" si="48"/>
        <v>8.6827744030798073E-5</v>
      </c>
    </row>
    <row r="215" spans="1:17" x14ac:dyDescent="0.3">
      <c r="A215">
        <f t="shared" si="42"/>
        <v>208</v>
      </c>
      <c r="B215">
        <f t="shared" si="38"/>
        <v>207</v>
      </c>
      <c r="C215">
        <f t="shared" si="39"/>
        <v>18</v>
      </c>
      <c r="D215" s="18">
        <f t="shared" si="46"/>
        <v>8.6827744030798073E-5</v>
      </c>
      <c r="E215" s="18">
        <f t="shared" si="43"/>
        <v>2.5337615886093661E-2</v>
      </c>
      <c r="F215" s="18">
        <f t="shared" si="37"/>
        <v>4.31481380818323E-2</v>
      </c>
      <c r="H215">
        <f t="shared" si="44"/>
        <v>208</v>
      </c>
      <c r="I215" s="22">
        <f t="shared" si="45"/>
        <v>1703.8962869243328</v>
      </c>
      <c r="J215" s="18">
        <f t="shared" si="40"/>
        <v>8.611722606054084E-5</v>
      </c>
      <c r="K215" s="22">
        <f t="shared" si="41"/>
        <v>1703.9</v>
      </c>
      <c r="M215" s="28">
        <v>1703.9</v>
      </c>
      <c r="N215">
        <v>8.611722606054084E-5</v>
      </c>
      <c r="P215" s="22">
        <f t="shared" si="47"/>
        <v>1703.9</v>
      </c>
      <c r="Q215" s="9">
        <f t="shared" si="48"/>
        <v>8.611722606054084E-5</v>
      </c>
    </row>
    <row r="216" spans="1:17" x14ac:dyDescent="0.3">
      <c r="A216">
        <f t="shared" si="42"/>
        <v>209</v>
      </c>
      <c r="B216">
        <f t="shared" si="38"/>
        <v>208</v>
      </c>
      <c r="C216">
        <f t="shared" si="39"/>
        <v>18</v>
      </c>
      <c r="D216" s="18">
        <f t="shared" si="46"/>
        <v>8.611722606054084E-5</v>
      </c>
      <c r="E216" s="18">
        <f t="shared" si="43"/>
        <v>2.5251498660033119E-2</v>
      </c>
      <c r="F216" s="18">
        <f t="shared" si="37"/>
        <v>4.2497919907251359E-2</v>
      </c>
      <c r="H216">
        <f t="shared" si="44"/>
        <v>209</v>
      </c>
      <c r="I216" s="22">
        <f t="shared" si="45"/>
        <v>1705.0359281437336</v>
      </c>
      <c r="J216" s="18">
        <f t="shared" si="40"/>
        <v>8.5415877762991884E-5</v>
      </c>
      <c r="K216" s="22">
        <f t="shared" si="41"/>
        <v>1705.04</v>
      </c>
      <c r="M216" s="28">
        <v>1705.04</v>
      </c>
      <c r="N216">
        <v>8.5415877762991884E-5</v>
      </c>
      <c r="P216" s="22">
        <f t="shared" si="47"/>
        <v>1705.04</v>
      </c>
      <c r="Q216" s="9">
        <f t="shared" si="48"/>
        <v>8.5415877762991884E-5</v>
      </c>
    </row>
    <row r="217" spans="1:17" x14ac:dyDescent="0.3">
      <c r="A217">
        <f t="shared" si="42"/>
        <v>210</v>
      </c>
      <c r="B217">
        <f t="shared" si="38"/>
        <v>209</v>
      </c>
      <c r="C217">
        <f t="shared" si="39"/>
        <v>18</v>
      </c>
      <c r="D217" s="18">
        <f t="shared" si="46"/>
        <v>8.5415877762991884E-5</v>
      </c>
      <c r="E217" s="18">
        <f t="shared" si="43"/>
        <v>2.5166082782270126E-2</v>
      </c>
      <c r="F217" s="18">
        <f t="shared" si="37"/>
        <v>4.1857500154881662E-2</v>
      </c>
      <c r="H217">
        <f t="shared" si="44"/>
        <v>210</v>
      </c>
      <c r="I217" s="22">
        <f t="shared" si="45"/>
        <v>1706.1583956108871</v>
      </c>
      <c r="J217" s="18">
        <f t="shared" si="40"/>
        <v>8.4723537904139723E-5</v>
      </c>
      <c r="K217" s="22">
        <f t="shared" si="41"/>
        <v>1706.16</v>
      </c>
      <c r="M217" s="28">
        <v>1706.16</v>
      </c>
      <c r="N217">
        <v>8.4723537904139723E-5</v>
      </c>
      <c r="P217" s="22">
        <f t="shared" si="47"/>
        <v>1706.16</v>
      </c>
      <c r="Q217" s="9">
        <f t="shared" si="48"/>
        <v>8.4723537904139723E-5</v>
      </c>
    </row>
    <row r="218" spans="1:17" x14ac:dyDescent="0.3">
      <c r="A218">
        <f t="shared" si="42"/>
        <v>211</v>
      </c>
      <c r="B218">
        <f t="shared" si="38"/>
        <v>210</v>
      </c>
      <c r="C218">
        <f t="shared" si="39"/>
        <v>18</v>
      </c>
      <c r="D218" s="18">
        <f t="shared" si="46"/>
        <v>8.4723537904139723E-5</v>
      </c>
      <c r="E218" s="18">
        <f t="shared" si="43"/>
        <v>2.5081359244365987E-2</v>
      </c>
      <c r="F218" s="18">
        <f t="shared" si="37"/>
        <v>4.1226731168011094E-2</v>
      </c>
      <c r="H218">
        <f t="shared" si="44"/>
        <v>211</v>
      </c>
      <c r="I218" s="22">
        <f t="shared" si="45"/>
        <v>1707.263948124581</v>
      </c>
      <c r="J218" s="18">
        <f t="shared" si="40"/>
        <v>8.4040048832117659E-5</v>
      </c>
      <c r="K218" s="22">
        <f t="shared" si="41"/>
        <v>1707.26</v>
      </c>
      <c r="M218" s="28">
        <v>1707.26</v>
      </c>
      <c r="N218">
        <v>8.4040048832117659E-5</v>
      </c>
      <c r="P218" s="22">
        <f t="shared" si="47"/>
        <v>1707.26</v>
      </c>
      <c r="Q218" s="9">
        <f t="shared" si="48"/>
        <v>8.4040048832117659E-5</v>
      </c>
    </row>
    <row r="219" spans="1:17" x14ac:dyDescent="0.3">
      <c r="A219">
        <f t="shared" si="42"/>
        <v>212</v>
      </c>
      <c r="B219">
        <f t="shared" si="38"/>
        <v>211</v>
      </c>
      <c r="C219">
        <f t="shared" si="39"/>
        <v>18</v>
      </c>
      <c r="D219" s="18">
        <f t="shared" si="46"/>
        <v>8.4040048832117659E-5</v>
      </c>
      <c r="E219" s="18">
        <f t="shared" si="43"/>
        <v>2.4997319195533871E-2</v>
      </c>
      <c r="F219" s="18">
        <f t="shared" si="37"/>
        <v>4.0605467515031114E-2</v>
      </c>
      <c r="H219">
        <f t="shared" si="44"/>
        <v>212</v>
      </c>
      <c r="I219" s="22">
        <f t="shared" si="45"/>
        <v>1708.3528405836512</v>
      </c>
      <c r="J219" s="18">
        <f t="shared" si="40"/>
        <v>8.3365256381176487E-5</v>
      </c>
      <c r="K219" s="22">
        <f t="shared" si="41"/>
        <v>1708.35</v>
      </c>
      <c r="M219" s="28">
        <v>1708.35</v>
      </c>
      <c r="N219">
        <v>8.3365256381176487E-5</v>
      </c>
      <c r="P219" s="22">
        <f t="shared" si="47"/>
        <v>1708.35</v>
      </c>
      <c r="Q219" s="9">
        <f t="shared" si="48"/>
        <v>8.3365256381176487E-5</v>
      </c>
    </row>
    <row r="220" spans="1:17" x14ac:dyDescent="0.3">
      <c r="A220">
        <f t="shared" si="42"/>
        <v>213</v>
      </c>
      <c r="B220">
        <f t="shared" si="38"/>
        <v>212</v>
      </c>
      <c r="C220">
        <f t="shared" si="39"/>
        <v>18</v>
      </c>
      <c r="D220" s="18">
        <f t="shared" si="46"/>
        <v>8.3365256381176487E-5</v>
      </c>
      <c r="E220" s="18">
        <f t="shared" si="43"/>
        <v>2.4913953939152696E-2</v>
      </c>
      <c r="F220" s="18">
        <f t="shared" si="37"/>
        <v>3.9993565955905759E-2</v>
      </c>
      <c r="H220">
        <f t="shared" si="44"/>
        <v>213</v>
      </c>
      <c r="I220" s="22">
        <f t="shared" si="45"/>
        <v>1709.425324045751</v>
      </c>
      <c r="J220" s="18">
        <f t="shared" si="40"/>
        <v>8.2699009778668071E-5</v>
      </c>
      <c r="K220" s="22">
        <f t="shared" si="41"/>
        <v>1709.43</v>
      </c>
      <c r="M220" s="28">
        <v>1709.43</v>
      </c>
      <c r="N220">
        <v>8.2699009778668071E-5</v>
      </c>
      <c r="P220" s="22">
        <f t="shared" si="47"/>
        <v>1709.43</v>
      </c>
      <c r="Q220" s="9">
        <f t="shared" si="48"/>
        <v>8.2699009778668071E-5</v>
      </c>
    </row>
    <row r="221" spans="1:17" x14ac:dyDescent="0.3">
      <c r="A221">
        <f t="shared" si="42"/>
        <v>214</v>
      </c>
      <c r="B221">
        <f t="shared" si="38"/>
        <v>213</v>
      </c>
      <c r="C221">
        <f t="shared" si="39"/>
        <v>18</v>
      </c>
      <c r="D221" s="18">
        <f t="shared" si="46"/>
        <v>8.2699009778668071E-5</v>
      </c>
      <c r="E221" s="18">
        <f t="shared" si="43"/>
        <v>2.4831254929374026E-2</v>
      </c>
      <c r="F221" s="18">
        <f t="shared" si="37"/>
        <v>3.9390885409145822E-2</v>
      </c>
      <c r="H221">
        <f t="shared" si="44"/>
        <v>214</v>
      </c>
      <c r="I221" s="22">
        <f t="shared" si="45"/>
        <v>1710.4816457852369</v>
      </c>
      <c r="J221" s="18">
        <f t="shared" si="40"/>
        <v>8.2041161554931877E-5</v>
      </c>
      <c r="K221" s="22">
        <f t="shared" si="41"/>
        <v>1710.48</v>
      </c>
      <c r="M221" s="28">
        <v>1710.48</v>
      </c>
      <c r="N221">
        <v>8.2041161554931877E-5</v>
      </c>
      <c r="P221" s="22">
        <f t="shared" si="47"/>
        <v>1710.48</v>
      </c>
      <c r="Q221" s="9">
        <f t="shared" si="48"/>
        <v>8.2041161554931877E-5</v>
      </c>
    </row>
    <row r="222" spans="1:17" x14ac:dyDescent="0.3">
      <c r="A222">
        <f t="shared" si="42"/>
        <v>215</v>
      </c>
      <c r="B222">
        <f t="shared" si="38"/>
        <v>214</v>
      </c>
      <c r="C222">
        <f t="shared" si="39"/>
        <v>18</v>
      </c>
      <c r="D222" s="18">
        <f t="shared" si="46"/>
        <v>8.2041161554931877E-5</v>
      </c>
      <c r="E222" s="18">
        <f t="shared" si="43"/>
        <v>2.4749213767819096E-2</v>
      </c>
      <c r="F222" s="18">
        <f t="shared" si="37"/>
        <v>3.8797286919280825E-2</v>
      </c>
      <c r="H222">
        <f t="shared" si="44"/>
        <v>215</v>
      </c>
      <c r="I222" s="22">
        <f t="shared" si="45"/>
        <v>1711.522049350179</v>
      </c>
      <c r="J222" s="18">
        <f t="shared" si="40"/>
        <v>8.1391567455980785E-5</v>
      </c>
      <c r="K222" s="22">
        <f t="shared" si="41"/>
        <v>1711.52</v>
      </c>
      <c r="M222" s="28">
        <v>1711.52</v>
      </c>
      <c r="N222">
        <v>8.1391567455980785E-5</v>
      </c>
      <c r="P222" s="22">
        <f t="shared" si="47"/>
        <v>1711.52</v>
      </c>
      <c r="Q222" s="9">
        <f t="shared" si="48"/>
        <v>8.1391567455980785E-5</v>
      </c>
    </row>
    <row r="223" spans="1:17" x14ac:dyDescent="0.3">
      <c r="A223">
        <f t="shared" si="42"/>
        <v>216</v>
      </c>
      <c r="B223">
        <f t="shared" si="38"/>
        <v>215</v>
      </c>
      <c r="C223">
        <f t="shared" si="39"/>
        <v>18</v>
      </c>
      <c r="D223" s="18">
        <f t="shared" si="46"/>
        <v>8.1391567455980785E-5</v>
      </c>
      <c r="E223" s="18">
        <f t="shared" si="43"/>
        <v>2.4667822200363114E-2</v>
      </c>
      <c r="F223" s="18">
        <f t="shared" si="37"/>
        <v>3.8212633624821059E-2</v>
      </c>
      <c r="H223">
        <f t="shared" si="44"/>
        <v>216</v>
      </c>
      <c r="I223" s="22">
        <f t="shared" si="45"/>
        <v>1712.5467746185157</v>
      </c>
      <c r="J223" s="18">
        <f t="shared" si="40"/>
        <v>8.0750086358886728E-5</v>
      </c>
      <c r="K223" s="22">
        <f t="shared" si="41"/>
        <v>1712.55</v>
      </c>
      <c r="M223" s="28">
        <v>1712.55</v>
      </c>
      <c r="N223">
        <v>8.0750086358886728E-5</v>
      </c>
      <c r="P223" s="22">
        <f t="shared" si="47"/>
        <v>1712.55</v>
      </c>
      <c r="Q223" s="9">
        <f t="shared" si="48"/>
        <v>8.0750086358886728E-5</v>
      </c>
    </row>
    <row r="224" spans="1:17" x14ac:dyDescent="0.3">
      <c r="A224">
        <f t="shared" si="42"/>
        <v>217</v>
      </c>
      <c r="B224">
        <f t="shared" si="38"/>
        <v>216</v>
      </c>
      <c r="C224">
        <f t="shared" si="39"/>
        <v>19</v>
      </c>
      <c r="D224" s="18">
        <f t="shared" si="46"/>
        <v>8.0750086358886728E-5</v>
      </c>
      <c r="E224" s="18">
        <f t="shared" si="43"/>
        <v>2.4587072114004228E-2</v>
      </c>
      <c r="F224" s="18">
        <f t="shared" si="37"/>
        <v>3.7636790726702514E-2</v>
      </c>
      <c r="H224">
        <f t="shared" si="44"/>
        <v>217</v>
      </c>
      <c r="I224" s="22">
        <f t="shared" si="45"/>
        <v>1713.5560578533591</v>
      </c>
      <c r="J224" s="18">
        <f t="shared" si="40"/>
        <v>8.0116580189770715E-5</v>
      </c>
      <c r="K224" s="22">
        <f t="shared" si="41"/>
        <v>1713.56</v>
      </c>
      <c r="M224" s="28">
        <v>1713.56</v>
      </c>
      <c r="N224">
        <v>8.0116580189770715E-5</v>
      </c>
      <c r="P224" s="22">
        <f t="shared" si="47"/>
        <v>1713.56</v>
      </c>
      <c r="Q224" s="9">
        <f t="shared" si="48"/>
        <v>8.0116580189770715E-5</v>
      </c>
    </row>
    <row r="225" spans="1:17" x14ac:dyDescent="0.3">
      <c r="A225">
        <f t="shared" si="42"/>
        <v>218</v>
      </c>
      <c r="B225">
        <f t="shared" si="38"/>
        <v>217</v>
      </c>
      <c r="C225">
        <f t="shared" si="39"/>
        <v>19</v>
      </c>
      <c r="D225" s="18">
        <f t="shared" si="46"/>
        <v>8.0116580189770715E-5</v>
      </c>
      <c r="E225" s="18">
        <f t="shared" si="43"/>
        <v>2.4506955533814458E-2</v>
      </c>
      <c r="F225" s="18">
        <f t="shared" si="37"/>
        <v>3.7069625457207232E-2</v>
      </c>
      <c r="H225">
        <f t="shared" si="44"/>
        <v>218</v>
      </c>
      <c r="I225" s="22">
        <f t="shared" si="45"/>
        <v>1714.5501317574697</v>
      </c>
      <c r="J225" s="18">
        <f t="shared" si="40"/>
        <v>7.9490913844305525E-5</v>
      </c>
      <c r="K225" s="22">
        <f t="shared" si="41"/>
        <v>1714.55</v>
      </c>
      <c r="M225" s="28">
        <v>1714.55</v>
      </c>
      <c r="N225">
        <v>7.9490913844305525E-5</v>
      </c>
      <c r="P225" s="22">
        <f t="shared" si="47"/>
        <v>1714.55</v>
      </c>
      <c r="Q225" s="9">
        <f t="shared" si="48"/>
        <v>7.9490913844305525E-5</v>
      </c>
    </row>
    <row r="226" spans="1:17" x14ac:dyDescent="0.3">
      <c r="A226">
        <f t="shared" si="42"/>
        <v>219</v>
      </c>
      <c r="B226">
        <f t="shared" si="38"/>
        <v>218</v>
      </c>
      <c r="C226">
        <f t="shared" si="39"/>
        <v>19</v>
      </c>
      <c r="D226" s="18">
        <f t="shared" si="46"/>
        <v>7.9490913844305525E-5</v>
      </c>
      <c r="E226" s="18">
        <f t="shared" si="43"/>
        <v>2.4427464619970155E-2</v>
      </c>
      <c r="F226" s="18">
        <f t="shared" si="37"/>
        <v>3.6511007049352145E-2</v>
      </c>
      <c r="H226">
        <f t="shared" si="44"/>
        <v>219</v>
      </c>
      <c r="I226" s="22">
        <f t="shared" si="45"/>
        <v>1715.529225526908</v>
      </c>
      <c r="J226" s="18">
        <f t="shared" si="40"/>
        <v>7.8872955110643013E-5</v>
      </c>
      <c r="K226" s="22">
        <f t="shared" si="41"/>
        <v>1715.53</v>
      </c>
      <c r="M226" s="28">
        <v>1715.53</v>
      </c>
      <c r="N226">
        <v>7.8872955110643013E-5</v>
      </c>
      <c r="P226" s="22">
        <f t="shared" si="47"/>
        <v>1715.53</v>
      </c>
      <c r="Q226" s="9">
        <f t="shared" si="48"/>
        <v>7.8872955110643013E-5</v>
      </c>
    </row>
    <row r="227" spans="1:17" x14ac:dyDescent="0.3">
      <c r="A227">
        <f t="shared" si="42"/>
        <v>220</v>
      </c>
      <c r="B227">
        <f t="shared" si="38"/>
        <v>219</v>
      </c>
      <c r="C227">
        <f t="shared" si="39"/>
        <v>19</v>
      </c>
      <c r="D227" s="18">
        <f t="shared" si="46"/>
        <v>7.8872955110643013E-5</v>
      </c>
      <c r="E227" s="18">
        <f t="shared" si="43"/>
        <v>2.434859166485951E-2</v>
      </c>
      <c r="F227" s="18">
        <f t="shared" si="37"/>
        <v>3.596080670673904E-2</v>
      </c>
      <c r="H227">
        <f t="shared" si="44"/>
        <v>220</v>
      </c>
      <c r="I227" s="22">
        <f t="shared" si="45"/>
        <v>1716.4935649038787</v>
      </c>
      <c r="J227" s="18">
        <f t="shared" si="40"/>
        <v>7.8262574594681463E-5</v>
      </c>
      <c r="K227" s="22">
        <f t="shared" si="41"/>
        <v>1716.49</v>
      </c>
      <c r="M227" s="28">
        <v>1716.49</v>
      </c>
      <c r="N227">
        <v>7.8262574594681463E-5</v>
      </c>
      <c r="P227" s="22">
        <f t="shared" si="47"/>
        <v>1716.49</v>
      </c>
      <c r="Q227" s="9">
        <f t="shared" si="48"/>
        <v>7.8262574594681463E-5</v>
      </c>
    </row>
    <row r="228" spans="1:17" x14ac:dyDescent="0.3">
      <c r="A228">
        <f t="shared" si="42"/>
        <v>221</v>
      </c>
      <c r="B228">
        <f t="shared" si="38"/>
        <v>220</v>
      </c>
      <c r="C228">
        <f t="shared" si="39"/>
        <v>19</v>
      </c>
      <c r="D228" s="18">
        <f t="shared" si="46"/>
        <v>7.8262574594681463E-5</v>
      </c>
      <c r="E228" s="18">
        <f t="shared" si="43"/>
        <v>2.4270329090264831E-2</v>
      </c>
      <c r="F228" s="18">
        <f t="shared" si="37"/>
        <v>3.5418897573858993E-2</v>
      </c>
      <c r="H228">
        <f t="shared" si="44"/>
        <v>221</v>
      </c>
      <c r="I228" s="22">
        <f t="shared" si="45"/>
        <v>1717.4433722287783</v>
      </c>
      <c r="J228" s="18">
        <f t="shared" si="40"/>
        <v>7.7659645647591729E-5</v>
      </c>
      <c r="K228" s="22">
        <f t="shared" si="41"/>
        <v>1717.44</v>
      </c>
      <c r="M228" s="28">
        <v>1717.44</v>
      </c>
      <c r="N228">
        <v>7.7659645647591729E-5</v>
      </c>
      <c r="P228" s="22">
        <f t="shared" si="47"/>
        <v>1717.44</v>
      </c>
      <c r="Q228" s="9">
        <f t="shared" si="48"/>
        <v>7.7659645647591729E-5</v>
      </c>
    </row>
    <row r="229" spans="1:17" x14ac:dyDescent="0.3">
      <c r="A229">
        <f t="shared" si="42"/>
        <v>222</v>
      </c>
      <c r="B229">
        <f t="shared" si="38"/>
        <v>221</v>
      </c>
      <c r="C229">
        <f t="shared" si="39"/>
        <v>19</v>
      </c>
      <c r="D229" s="18">
        <f t="shared" si="46"/>
        <v>7.7659645647591729E-5</v>
      </c>
      <c r="E229" s="18">
        <f t="shared" si="43"/>
        <v>2.4192669444617239E-2</v>
      </c>
      <c r="F229" s="18">
        <f t="shared" si="37"/>
        <v>3.4885154706844272E-2</v>
      </c>
      <c r="H229">
        <f t="shared" si="44"/>
        <v>222</v>
      </c>
      <c r="I229" s="22">
        <f t="shared" si="45"/>
        <v>1718.3788664914589</v>
      </c>
      <c r="J229" s="18">
        <f t="shared" si="40"/>
        <v>7.7064044295523961E-5</v>
      </c>
      <c r="K229" s="22">
        <f t="shared" si="41"/>
        <v>1718.38</v>
      </c>
      <c r="M229" s="28">
        <v>1718.38</v>
      </c>
      <c r="N229">
        <v>7.7064044295523961E-5</v>
      </c>
      <c r="P229" s="22">
        <f t="shared" si="47"/>
        <v>1718.38</v>
      </c>
      <c r="Q229" s="9">
        <f t="shared" si="48"/>
        <v>7.7064044295523961E-5</v>
      </c>
    </row>
    <row r="230" spans="1:17" x14ac:dyDescent="0.3">
      <c r="A230">
        <f t="shared" si="42"/>
        <v>223</v>
      </c>
      <c r="B230">
        <f t="shared" si="38"/>
        <v>222</v>
      </c>
      <c r="C230">
        <f t="shared" si="39"/>
        <v>19</v>
      </c>
      <c r="D230" s="18">
        <f t="shared" si="46"/>
        <v>7.7064044295523961E-5</v>
      </c>
      <c r="E230" s="18">
        <f t="shared" si="43"/>
        <v>2.4115605400321715E-2</v>
      </c>
      <c r="F230" s="18">
        <f t="shared" si="37"/>
        <v>3.435945504466096E-2</v>
      </c>
      <c r="H230">
        <f t="shared" si="44"/>
        <v>223</v>
      </c>
      <c r="I230" s="22">
        <f t="shared" si="45"/>
        <v>1719.3002633817187</v>
      </c>
      <c r="J230" s="18">
        <f t="shared" si="40"/>
        <v>7.6475649171420113E-5</v>
      </c>
      <c r="K230" s="22">
        <f t="shared" si="41"/>
        <v>1719.3</v>
      </c>
      <c r="M230" s="28">
        <v>1719.3</v>
      </c>
      <c r="N230">
        <v>7.6475649171420113E-5</v>
      </c>
      <c r="P230" s="22">
        <f t="shared" si="47"/>
        <v>1719.3</v>
      </c>
      <c r="Q230" s="9">
        <f t="shared" si="48"/>
        <v>7.6475649171420113E-5</v>
      </c>
    </row>
    <row r="231" spans="1:17" x14ac:dyDescent="0.3">
      <c r="A231">
        <f t="shared" si="42"/>
        <v>224</v>
      </c>
      <c r="B231">
        <f t="shared" si="38"/>
        <v>223</v>
      </c>
      <c r="C231">
        <f t="shared" si="39"/>
        <v>19</v>
      </c>
      <c r="D231" s="18">
        <f t="shared" si="46"/>
        <v>7.6475649171420113E-5</v>
      </c>
      <c r="E231" s="18">
        <f t="shared" si="43"/>
        <v>2.4039129751150294E-2</v>
      </c>
      <c r="F231" s="18">
        <f t="shared" si="37"/>
        <v>3.38416773807357E-2</v>
      </c>
      <c r="H231">
        <f t="shared" si="44"/>
        <v>224</v>
      </c>
      <c r="I231" s="22">
        <f t="shared" si="45"/>
        <v>1720.2077753390315</v>
      </c>
      <c r="J231" s="18">
        <f t="shared" si="40"/>
        <v>7.5894341448859776E-5</v>
      </c>
      <c r="K231" s="22">
        <f t="shared" si="41"/>
        <v>1720.21</v>
      </c>
      <c r="M231" s="28">
        <v>1720.21</v>
      </c>
      <c r="N231">
        <v>7.5894341448859776E-5</v>
      </c>
      <c r="P231" s="22">
        <f t="shared" si="47"/>
        <v>1720.21</v>
      </c>
      <c r="Q231" s="9">
        <f t="shared" si="48"/>
        <v>7.5894341448859776E-5</v>
      </c>
    </row>
    <row r="232" spans="1:17" x14ac:dyDescent="0.3">
      <c r="A232">
        <f t="shared" si="42"/>
        <v>225</v>
      </c>
      <c r="B232">
        <f t="shared" si="38"/>
        <v>224</v>
      </c>
      <c r="C232">
        <f t="shared" si="39"/>
        <v>19</v>
      </c>
      <c r="D232" s="18">
        <f t="shared" si="46"/>
        <v>7.5894341448859776E-5</v>
      </c>
      <c r="E232" s="18">
        <f t="shared" si="43"/>
        <v>2.3963235409701435E-2</v>
      </c>
      <c r="F232" s="18">
        <f t="shared" si="37"/>
        <v>3.3331702335010045E-2</v>
      </c>
      <c r="H232">
        <f t="shared" si="44"/>
        <v>225</v>
      </c>
      <c r="I232" s="22">
        <f t="shared" si="45"/>
        <v>1721.101611601528</v>
      </c>
      <c r="J232" s="18">
        <f t="shared" si="40"/>
        <v>7.532000477787012E-5</v>
      </c>
      <c r="K232" s="22">
        <f t="shared" si="41"/>
        <v>1721.1</v>
      </c>
      <c r="M232" s="28">
        <v>1721.1</v>
      </c>
      <c r="N232">
        <v>7.532000477787012E-5</v>
      </c>
      <c r="P232" s="22">
        <f t="shared" si="47"/>
        <v>1721.1</v>
      </c>
      <c r="Q232" s="9">
        <f t="shared" si="48"/>
        <v>7.532000477787012E-5</v>
      </c>
    </row>
    <row r="233" spans="1:17" x14ac:dyDescent="0.3">
      <c r="A233">
        <f t="shared" si="42"/>
        <v>226</v>
      </c>
      <c r="B233">
        <f t="shared" si="38"/>
        <v>225</v>
      </c>
      <c r="C233">
        <f t="shared" si="39"/>
        <v>19</v>
      </c>
      <c r="D233" s="18">
        <f t="shared" si="46"/>
        <v>7.532000477787012E-5</v>
      </c>
      <c r="E233" s="18">
        <f t="shared" si="43"/>
        <v>2.3887915404923566E-2</v>
      </c>
      <c r="F233" s="18">
        <f t="shared" si="37"/>
        <v>3.2829412326415883E-2</v>
      </c>
      <c r="H233">
        <f t="shared" si="44"/>
        <v>226</v>
      </c>
      <c r="I233" s="22">
        <f t="shared" si="45"/>
        <v>1721.9819782542381</v>
      </c>
      <c r="J233" s="18">
        <f t="shared" si="40"/>
        <v>7.4752525222633348E-5</v>
      </c>
      <c r="K233" s="22">
        <f t="shared" si="41"/>
        <v>1721.98</v>
      </c>
      <c r="M233" s="28">
        <v>1721.98</v>
      </c>
      <c r="N233">
        <v>7.4752525222633348E-5</v>
      </c>
      <c r="P233" s="22">
        <f t="shared" si="47"/>
        <v>1721.98</v>
      </c>
      <c r="Q233" s="9">
        <f t="shared" si="48"/>
        <v>7.4752525222633348E-5</v>
      </c>
    </row>
    <row r="234" spans="1:17" x14ac:dyDescent="0.3">
      <c r="A234">
        <f t="shared" si="42"/>
        <v>227</v>
      </c>
      <c r="B234">
        <f t="shared" si="38"/>
        <v>226</v>
      </c>
      <c r="C234">
        <f t="shared" si="39"/>
        <v>19</v>
      </c>
      <c r="D234" s="18">
        <f t="shared" si="46"/>
        <v>7.4752525222633348E-5</v>
      </c>
      <c r="E234" s="18">
        <f t="shared" si="43"/>
        <v>2.3813162879700932E-2</v>
      </c>
      <c r="F234" s="18">
        <f t="shared" si="37"/>
        <v>3.2334691545765668E-2</v>
      </c>
      <c r="H234">
        <f t="shared" si="44"/>
        <v>227</v>
      </c>
      <c r="I234" s="22">
        <f t="shared" si="45"/>
        <v>1722.849078276606</v>
      </c>
      <c r="J234" s="18">
        <f t="shared" si="40"/>
        <v>7.4191791201027256E-5</v>
      </c>
      <c r="K234" s="22">
        <f t="shared" si="41"/>
        <v>1722.85</v>
      </c>
      <c r="M234" s="28">
        <v>1722.85</v>
      </c>
      <c r="N234">
        <v>7.4191791201027256E-5</v>
      </c>
      <c r="P234" s="22">
        <f t="shared" si="47"/>
        <v>1722.85</v>
      </c>
      <c r="Q234" s="9">
        <f t="shared" si="48"/>
        <v>7.4191791201027256E-5</v>
      </c>
    </row>
    <row r="235" spans="1:17" x14ac:dyDescent="0.3">
      <c r="A235">
        <f t="shared" si="42"/>
        <v>228</v>
      </c>
      <c r="B235">
        <f t="shared" si="38"/>
        <v>227</v>
      </c>
      <c r="C235">
        <f t="shared" si="39"/>
        <v>19</v>
      </c>
      <c r="D235" s="18">
        <f t="shared" si="46"/>
        <v>7.4191791201027256E-5</v>
      </c>
      <c r="E235" s="18">
        <f t="shared" si="43"/>
        <v>2.3738971088499906E-2</v>
      </c>
      <c r="F235" s="18">
        <f t="shared" si="37"/>
        <v>3.1847425929051182E-2</v>
      </c>
      <c r="H235">
        <f t="shared" si="44"/>
        <v>228</v>
      </c>
      <c r="I235" s="22">
        <f t="shared" si="45"/>
        <v>1723.7031115892898</v>
      </c>
      <c r="J235" s="18">
        <f t="shared" si="40"/>
        <v>7.3637693425937371E-5</v>
      </c>
      <c r="K235" s="22">
        <f t="shared" si="41"/>
        <v>1723.7</v>
      </c>
      <c r="M235" s="28">
        <v>1723.7</v>
      </c>
      <c r="N235">
        <v>7.3637693425937371E-5</v>
      </c>
      <c r="P235" s="22">
        <f t="shared" si="47"/>
        <v>1723.7</v>
      </c>
      <c r="Q235" s="9">
        <f t="shared" si="48"/>
        <v>7.3637693425937371E-5</v>
      </c>
    </row>
    <row r="236" spans="1:17" x14ac:dyDescent="0.3">
      <c r="A236">
        <f t="shared" si="42"/>
        <v>229</v>
      </c>
      <c r="B236">
        <f t="shared" si="38"/>
        <v>228</v>
      </c>
      <c r="C236">
        <f t="shared" si="39"/>
        <v>20</v>
      </c>
      <c r="D236" s="18">
        <f t="shared" si="46"/>
        <v>7.3637693425937371E-5</v>
      </c>
      <c r="E236" s="18">
        <f t="shared" si="43"/>
        <v>2.366533339507397E-2</v>
      </c>
      <c r="F236" s="18">
        <f t="shared" si="37"/>
        <v>3.1367503131144669E-2</v>
      </c>
      <c r="H236">
        <f t="shared" si="44"/>
        <v>229</v>
      </c>
      <c r="I236" s="22">
        <f t="shared" si="45"/>
        <v>1724.5442751002558</v>
      </c>
      <c r="J236" s="18">
        <f t="shared" si="40"/>
        <v>7.3090124848281148E-5</v>
      </c>
      <c r="K236" s="22">
        <f t="shared" si="41"/>
        <v>1724.54</v>
      </c>
      <c r="M236" s="28">
        <v>1724.54</v>
      </c>
      <c r="N236">
        <v>7.3090124848281148E-5</v>
      </c>
      <c r="P236" s="22">
        <f t="shared" si="47"/>
        <v>1724.54</v>
      </c>
      <c r="Q236" s="9">
        <f t="shared" si="48"/>
        <v>7.3090124848281148E-5</v>
      </c>
    </row>
    <row r="237" spans="1:17" x14ac:dyDescent="0.3">
      <c r="A237">
        <f t="shared" si="42"/>
        <v>230</v>
      </c>
      <c r="B237">
        <f t="shared" si="38"/>
        <v>229</v>
      </c>
      <c r="C237">
        <f t="shared" si="39"/>
        <v>20</v>
      </c>
      <c r="D237" s="18">
        <f t="shared" si="46"/>
        <v>7.3090124848281148E-5</v>
      </c>
      <c r="E237" s="18">
        <f t="shared" si="43"/>
        <v>2.3592243270225688E-2</v>
      </c>
      <c r="F237" s="18">
        <f t="shared" si="37"/>
        <v>3.0894812499896254E-2</v>
      </c>
      <c r="H237">
        <f t="shared" si="44"/>
        <v>230</v>
      </c>
      <c r="I237" s="22">
        <f t="shared" si="45"/>
        <v>1725.372762750178</v>
      </c>
      <c r="J237" s="18">
        <f t="shared" si="40"/>
        <v>7.2548980601687236E-5</v>
      </c>
      <c r="K237" s="22">
        <f t="shared" si="41"/>
        <v>1725.37</v>
      </c>
      <c r="M237" s="28">
        <v>1725.37</v>
      </c>
      <c r="N237">
        <v>7.2548980601687236E-5</v>
      </c>
      <c r="P237" s="22">
        <f t="shared" si="47"/>
        <v>1725.37</v>
      </c>
      <c r="Q237" s="9">
        <f t="shared" si="48"/>
        <v>7.2548980601687236E-5</v>
      </c>
    </row>
    <row r="238" spans="1:17" x14ac:dyDescent="0.3">
      <c r="A238">
        <f t="shared" si="42"/>
        <v>231</v>
      </c>
      <c r="B238">
        <f t="shared" si="38"/>
        <v>230</v>
      </c>
      <c r="C238">
        <f t="shared" si="39"/>
        <v>20</v>
      </c>
      <c r="D238" s="18">
        <f t="shared" si="46"/>
        <v>7.2548980601687236E-5</v>
      </c>
      <c r="E238" s="18">
        <f t="shared" si="43"/>
        <v>2.3519694289623999E-2</v>
      </c>
      <c r="F238" s="18">
        <f t="shared" si="37"/>
        <v>3.0429245050621747E-2</v>
      </c>
      <c r="H238">
        <f t="shared" si="44"/>
        <v>231</v>
      </c>
      <c r="I238" s="22">
        <f t="shared" si="45"/>
        <v>1726.1887655571536</v>
      </c>
      <c r="J238" s="18">
        <f t="shared" si="40"/>
        <v>7.2014157948774697E-5</v>
      </c>
      <c r="K238" s="22">
        <f t="shared" si="41"/>
        <v>1726.19</v>
      </c>
      <c r="M238" s="28">
        <v>1726.19</v>
      </c>
      <c r="N238">
        <v>7.2014157948774697E-5</v>
      </c>
      <c r="P238" s="22">
        <f t="shared" si="47"/>
        <v>1726.19</v>
      </c>
      <c r="Q238" s="9">
        <f t="shared" si="48"/>
        <v>7.2014157948774697E-5</v>
      </c>
    </row>
    <row r="239" spans="1:17" x14ac:dyDescent="0.3">
      <c r="A239">
        <f t="shared" si="42"/>
        <v>232</v>
      </c>
      <c r="B239">
        <f t="shared" si="38"/>
        <v>231</v>
      </c>
      <c r="C239">
        <f t="shared" si="39"/>
        <v>20</v>
      </c>
      <c r="D239" s="18">
        <f t="shared" si="46"/>
        <v>7.2014157948774697E-5</v>
      </c>
      <c r="E239" s="18">
        <f t="shared" si="43"/>
        <v>2.3447680131675225E-2</v>
      </c>
      <c r="F239" s="18">
        <f t="shared" si="37"/>
        <v>2.9970693440974829E-2</v>
      </c>
      <c r="H239">
        <f t="shared" si="44"/>
        <v>232</v>
      </c>
      <c r="I239" s="22">
        <f t="shared" si="45"/>
        <v>1726.9924716607441</v>
      </c>
      <c r="J239" s="18">
        <f t="shared" si="40"/>
        <v>7.1485556228979242E-5</v>
      </c>
      <c r="K239" s="22">
        <f t="shared" si="41"/>
        <v>1726.99</v>
      </c>
      <c r="M239" s="28">
        <v>1726.99</v>
      </c>
      <c r="N239">
        <v>7.1485556228979242E-5</v>
      </c>
      <c r="P239" s="22">
        <f t="shared" si="47"/>
        <v>1726.99</v>
      </c>
      <c r="Q239" s="9">
        <f t="shared" si="48"/>
        <v>7.1485556228979242E-5</v>
      </c>
    </row>
    <row r="240" spans="1:17" x14ac:dyDescent="0.3">
      <c r="A240">
        <f t="shared" si="42"/>
        <v>233</v>
      </c>
      <c r="B240">
        <f t="shared" si="38"/>
        <v>232</v>
      </c>
      <c r="C240">
        <f t="shared" si="39"/>
        <v>20</v>
      </c>
      <c r="D240" s="18">
        <f t="shared" si="46"/>
        <v>7.1485556228979242E-5</v>
      </c>
      <c r="E240" s="18">
        <f t="shared" si="43"/>
        <v>2.3376194575446246E-2</v>
      </c>
      <c r="F240" s="18">
        <f t="shared" si="37"/>
        <v>2.9519051946197996E-2</v>
      </c>
      <c r="H240">
        <f t="shared" si="44"/>
        <v>233</v>
      </c>
      <c r="I240" s="22">
        <f t="shared" si="45"/>
        <v>1727.7840663653542</v>
      </c>
      <c r="J240" s="18">
        <f t="shared" si="40"/>
        <v>7.0963076807875562E-5</v>
      </c>
      <c r="K240" s="22">
        <f t="shared" si="41"/>
        <v>1727.78</v>
      </c>
      <c r="M240" s="28">
        <v>1727.78</v>
      </c>
      <c r="N240">
        <v>7.0963076807875562E-5</v>
      </c>
      <c r="P240" s="22">
        <f t="shared" si="47"/>
        <v>1727.78</v>
      </c>
      <c r="Q240" s="9">
        <f t="shared" si="48"/>
        <v>7.0963076807875562E-5</v>
      </c>
    </row>
    <row r="241" spans="1:17" x14ac:dyDescent="0.3">
      <c r="A241">
        <f t="shared" si="42"/>
        <v>234</v>
      </c>
      <c r="B241">
        <f t="shared" si="38"/>
        <v>233</v>
      </c>
      <c r="C241">
        <f t="shared" si="39"/>
        <v>20</v>
      </c>
      <c r="D241" s="18">
        <f t="shared" si="46"/>
        <v>7.0963076807875562E-5</v>
      </c>
      <c r="E241" s="18">
        <f t="shared" si="43"/>
        <v>2.3305231498638369E-2</v>
      </c>
      <c r="F241" s="18">
        <f t="shared" si="37"/>
        <v>2.9074216434746367E-2</v>
      </c>
      <c r="H241">
        <f t="shared" si="44"/>
        <v>234</v>
      </c>
      <c r="I241" s="22">
        <f t="shared" si="45"/>
        <v>1728.5637321829549</v>
      </c>
      <c r="J241" s="18">
        <f t="shared" si="40"/>
        <v>7.0446623027946639E-5</v>
      </c>
      <c r="K241" s="22">
        <f t="shared" si="41"/>
        <v>1728.56</v>
      </c>
      <c r="M241" s="28">
        <v>1728.56</v>
      </c>
      <c r="N241">
        <v>7.0446623027946639E-5</v>
      </c>
      <c r="P241" s="22">
        <f t="shared" si="47"/>
        <v>1728.56</v>
      </c>
      <c r="Q241" s="9">
        <f t="shared" si="48"/>
        <v>7.0446623027946639E-5</v>
      </c>
    </row>
    <row r="242" spans="1:17" x14ac:dyDescent="0.3">
      <c r="A242">
        <f t="shared" si="42"/>
        <v>235</v>
      </c>
      <c r="B242">
        <f t="shared" si="38"/>
        <v>234</v>
      </c>
      <c r="C242">
        <f t="shared" si="39"/>
        <v>20</v>
      </c>
      <c r="D242" s="18">
        <f t="shared" si="46"/>
        <v>7.0446623027946639E-5</v>
      </c>
      <c r="E242" s="18">
        <f t="shared" si="43"/>
        <v>2.3234784875610422E-2</v>
      </c>
      <c r="F242" s="18">
        <f t="shared" si="37"/>
        <v>2.8636084344278907E-2</v>
      </c>
      <c r="H242">
        <f t="shared" si="44"/>
        <v>235</v>
      </c>
      <c r="I242" s="22">
        <f t="shared" si="45"/>
        <v>1729.3316488751648</v>
      </c>
      <c r="J242" s="18">
        <f t="shared" si="40"/>
        <v>6.9936100160752809E-5</v>
      </c>
      <c r="K242" s="22">
        <f t="shared" si="41"/>
        <v>1729.33</v>
      </c>
      <c r="M242" s="28">
        <v>1729.33</v>
      </c>
      <c r="N242">
        <v>6.9936100160752809E-5</v>
      </c>
      <c r="P242" s="22">
        <f t="shared" si="47"/>
        <v>1729.33</v>
      </c>
      <c r="Q242" s="9">
        <f t="shared" si="48"/>
        <v>6.9936100160752809E-5</v>
      </c>
    </row>
    <row r="243" spans="1:17" x14ac:dyDescent="0.3">
      <c r="A243">
        <f t="shared" si="42"/>
        <v>236</v>
      </c>
      <c r="B243">
        <f t="shared" si="38"/>
        <v>235</v>
      </c>
      <c r="C243">
        <f t="shared" si="39"/>
        <v>20</v>
      </c>
      <c r="D243" s="18">
        <f t="shared" si="46"/>
        <v>6.9936100160752809E-5</v>
      </c>
      <c r="E243" s="18">
        <f t="shared" si="43"/>
        <v>2.3164848775449668E-2</v>
      </c>
      <c r="F243" s="18">
        <f t="shared" si="37"/>
        <v>2.8204554658011326E-2</v>
      </c>
      <c r="H243">
        <f t="shared" si="44"/>
        <v>236</v>
      </c>
      <c r="I243" s="22">
        <f t="shared" si="45"/>
        <v>1730.0879934946959</v>
      </c>
      <c r="J243" s="18">
        <f t="shared" si="40"/>
        <v>6.9431415360454927E-5</v>
      </c>
      <c r="K243" s="22">
        <f t="shared" si="41"/>
        <v>1730.09</v>
      </c>
      <c r="M243" s="28">
        <v>1730.09</v>
      </c>
      <c r="N243">
        <v>6.9431415360454927E-5</v>
      </c>
      <c r="P243" s="22">
        <f t="shared" si="47"/>
        <v>1730.09</v>
      </c>
      <c r="Q243" s="9">
        <f t="shared" si="48"/>
        <v>6.9431415360454927E-5</v>
      </c>
    </row>
    <row r="244" spans="1:17" x14ac:dyDescent="0.3">
      <c r="A244">
        <f t="shared" si="42"/>
        <v>237</v>
      </c>
      <c r="B244">
        <f t="shared" si="38"/>
        <v>236</v>
      </c>
      <c r="C244">
        <f t="shared" si="39"/>
        <v>20</v>
      </c>
      <c r="D244" s="18">
        <f t="shared" si="46"/>
        <v>6.9431415360454927E-5</v>
      </c>
      <c r="E244" s="18">
        <f t="shared" si="43"/>
        <v>2.3095417360089212E-2</v>
      </c>
      <c r="F244" s="18">
        <f t="shared" si="37"/>
        <v>2.7779527881425511E-2</v>
      </c>
      <c r="H244">
        <f t="shared" si="44"/>
        <v>237</v>
      </c>
      <c r="I244" s="22">
        <f t="shared" si="45"/>
        <v>1730.8329404261754</v>
      </c>
      <c r="J244" s="18">
        <f t="shared" si="40"/>
        <v>6.8932477618647943E-5</v>
      </c>
      <c r="K244" s="22">
        <f t="shared" si="41"/>
        <v>1730.83</v>
      </c>
      <c r="M244" s="28">
        <v>1730.83</v>
      </c>
      <c r="N244">
        <v>6.8932477618647943E-5</v>
      </c>
      <c r="P244" s="22">
        <f t="shared" si="47"/>
        <v>1730.83</v>
      </c>
      <c r="Q244" s="9">
        <f t="shared" si="48"/>
        <v>6.8932477618647943E-5</v>
      </c>
    </row>
    <row r="245" spans="1:17" x14ac:dyDescent="0.3">
      <c r="A245">
        <f t="shared" si="42"/>
        <v>238</v>
      </c>
      <c r="B245">
        <f t="shared" si="38"/>
        <v>237</v>
      </c>
      <c r="C245">
        <f t="shared" si="39"/>
        <v>20</v>
      </c>
      <c r="D245" s="18">
        <f t="shared" si="46"/>
        <v>6.8932477618647943E-5</v>
      </c>
      <c r="E245" s="18">
        <f t="shared" si="43"/>
        <v>2.3026484882470565E-2</v>
      </c>
      <c r="F245" s="18">
        <f t="shared" si="37"/>
        <v>2.7360906019329768E-2</v>
      </c>
      <c r="H245">
        <f t="shared" si="44"/>
        <v>238</v>
      </c>
      <c r="I245" s="22">
        <f t="shared" si="45"/>
        <v>1731.5666614263521</v>
      </c>
      <c r="J245" s="18">
        <f t="shared" si="40"/>
        <v>6.843919772046248E-5</v>
      </c>
      <c r="K245" s="22">
        <f t="shared" si="41"/>
        <v>1731.57</v>
      </c>
      <c r="M245" s="28">
        <v>1731.57</v>
      </c>
      <c r="N245">
        <v>6.843919772046248E-5</v>
      </c>
      <c r="P245" s="22">
        <f t="shared" si="47"/>
        <v>1731.57</v>
      </c>
      <c r="Q245" s="9">
        <f t="shared" si="48"/>
        <v>6.843919772046248E-5</v>
      </c>
    </row>
    <row r="246" spans="1:17" x14ac:dyDescent="0.3">
      <c r="A246">
        <f t="shared" si="42"/>
        <v>239</v>
      </c>
      <c r="B246">
        <f t="shared" si="38"/>
        <v>238</v>
      </c>
      <c r="C246">
        <f t="shared" si="39"/>
        <v>20</v>
      </c>
      <c r="D246" s="18">
        <f t="shared" si="46"/>
        <v>6.843919772046248E-5</v>
      </c>
      <c r="E246" s="18">
        <f t="shared" si="43"/>
        <v>2.2958045684750104E-2</v>
      </c>
      <c r="F246" s="18">
        <f t="shared" si="37"/>
        <v>2.694859255326482E-2</v>
      </c>
      <c r="H246">
        <f t="shared" si="44"/>
        <v>239</v>
      </c>
      <c r="I246" s="22">
        <f t="shared" si="45"/>
        <v>1732.2893256636974</v>
      </c>
      <c r="J246" s="18">
        <f t="shared" si="40"/>
        <v>6.795148820189368E-5</v>
      </c>
      <c r="K246" s="22">
        <f t="shared" si="41"/>
        <v>1732.29</v>
      </c>
      <c r="M246" s="28">
        <v>1732.29</v>
      </c>
      <c r="N246">
        <v>6.795148820189368E-5</v>
      </c>
      <c r="P246" s="22">
        <f t="shared" si="47"/>
        <v>1732.29</v>
      </c>
      <c r="Q246" s="9">
        <f t="shared" si="48"/>
        <v>6.795148820189368E-5</v>
      </c>
    </row>
    <row r="247" spans="1:17" x14ac:dyDescent="0.3">
      <c r="A247">
        <f t="shared" si="42"/>
        <v>240</v>
      </c>
      <c r="B247">
        <f t="shared" si="38"/>
        <v>239</v>
      </c>
      <c r="C247">
        <f t="shared" si="39"/>
        <v>20</v>
      </c>
      <c r="D247" s="18">
        <f t="shared" si="46"/>
        <v>6.795148820189368E-5</v>
      </c>
      <c r="E247" s="18">
        <f t="shared" si="43"/>
        <v>2.2890094196548211E-2</v>
      </c>
      <c r="F247" s="18">
        <f t="shared" si="37"/>
        <v>2.6542492419250278E-2</v>
      </c>
      <c r="H247">
        <f t="shared" si="44"/>
        <v>240</v>
      </c>
      <c r="I247" s="22">
        <f t="shared" si="45"/>
        <v>1733.0010997574088</v>
      </c>
      <c r="J247" s="18">
        <f t="shared" si="40"/>
        <v>6.7469263308318184E-5</v>
      </c>
      <c r="K247" s="22">
        <f t="shared" si="41"/>
        <v>1733</v>
      </c>
      <c r="M247" s="28">
        <v>1733</v>
      </c>
      <c r="N247">
        <v>6.7469263308318184E-5</v>
      </c>
      <c r="P247" s="22">
        <f t="shared" si="47"/>
        <v>1733</v>
      </c>
      <c r="Q247" s="9">
        <f t="shared" si="48"/>
        <v>6.7469263308318184E-5</v>
      </c>
    </row>
    <row r="248" spans="1:17" x14ac:dyDescent="0.3">
      <c r="A248">
        <f t="shared" si="42"/>
        <v>241</v>
      </c>
      <c r="B248">
        <f t="shared" si="38"/>
        <v>240</v>
      </c>
      <c r="C248">
        <f t="shared" si="39"/>
        <v>21</v>
      </c>
      <c r="D248" s="18">
        <f t="shared" si="46"/>
        <v>6.7469263308318184E-5</v>
      </c>
      <c r="E248" s="18">
        <f t="shared" si="43"/>
        <v>2.2822624933239895E-2</v>
      </c>
      <c r="F248" s="18">
        <f t="shared" si="37"/>
        <v>2.6142511985866528E-2</v>
      </c>
      <c r="H248">
        <f t="shared" si="44"/>
        <v>241</v>
      </c>
      <c r="I248" s="22">
        <f t="shared" si="45"/>
        <v>1733.7021478158267</v>
      </c>
      <c r="J248" s="18">
        <f t="shared" si="40"/>
        <v>6.6992438954161239E-5</v>
      </c>
      <c r="K248" s="22">
        <f t="shared" si="41"/>
        <v>1733.7</v>
      </c>
      <c r="M248" s="28">
        <v>1733.7</v>
      </c>
      <c r="N248">
        <v>6.6992438954161239E-5</v>
      </c>
      <c r="P248" s="22">
        <f t="shared" si="47"/>
        <v>1733.7</v>
      </c>
      <c r="Q248" s="9">
        <f t="shared" si="48"/>
        <v>6.6992438954161239E-5</v>
      </c>
    </row>
    <row r="249" spans="1:17" x14ac:dyDescent="0.3">
      <c r="A249">
        <f t="shared" si="42"/>
        <v>242</v>
      </c>
      <c r="B249">
        <f t="shared" si="38"/>
        <v>241</v>
      </c>
      <c r="C249">
        <f t="shared" si="39"/>
        <v>21</v>
      </c>
      <c r="D249" s="18">
        <f t="shared" si="46"/>
        <v>6.6992438954161239E-5</v>
      </c>
      <c r="E249" s="18">
        <f t="shared" si="43"/>
        <v>2.2755632494285735E-2</v>
      </c>
      <c r="F249" s="18">
        <f t="shared" si="37"/>
        <v>2.5748559032666724E-2</v>
      </c>
      <c r="H249">
        <f t="shared" si="44"/>
        <v>242</v>
      </c>
      <c r="I249" s="22">
        <f t="shared" si="45"/>
        <v>1734.3926314742703</v>
      </c>
      <c r="J249" s="18">
        <f t="shared" si="40"/>
        <v>6.6520932683677571E-5</v>
      </c>
      <c r="K249" s="22">
        <f t="shared" si="41"/>
        <v>1734.39</v>
      </c>
      <c r="M249" s="28">
        <v>1734.39</v>
      </c>
      <c r="N249">
        <v>6.6520932683677571E-5</v>
      </c>
      <c r="P249" s="22">
        <f t="shared" si="47"/>
        <v>1734.39</v>
      </c>
      <c r="Q249" s="9">
        <f t="shared" si="48"/>
        <v>6.6520932683677571E-5</v>
      </c>
    </row>
    <row r="250" spans="1:17" x14ac:dyDescent="0.3">
      <c r="A250">
        <f t="shared" si="42"/>
        <v>243</v>
      </c>
      <c r="B250">
        <f t="shared" si="38"/>
        <v>242</v>
      </c>
      <c r="C250">
        <f t="shared" si="39"/>
        <v>21</v>
      </c>
      <c r="D250" s="18">
        <f t="shared" si="46"/>
        <v>6.6520932683677571E-5</v>
      </c>
      <c r="E250" s="18">
        <f t="shared" si="43"/>
        <v>2.2689111561602058E-2</v>
      </c>
      <c r="F250" s="18">
        <f t="shared" si="37"/>
        <v>2.5360542728914335E-2</v>
      </c>
      <c r="H250">
        <f t="shared" si="44"/>
        <v>243</v>
      </c>
      <c r="I250" s="22">
        <f t="shared" si="45"/>
        <v>1735.072709932306</v>
      </c>
      <c r="J250" s="18">
        <f t="shared" si="40"/>
        <v>6.6054663632810707E-5</v>
      </c>
      <c r="K250" s="22">
        <f t="shared" si="41"/>
        <v>1735.07</v>
      </c>
      <c r="M250" s="28">
        <v>1735.07</v>
      </c>
      <c r="N250">
        <v>6.6054663632810707E-5</v>
      </c>
      <c r="P250" s="22">
        <f t="shared" si="47"/>
        <v>1735.07</v>
      </c>
      <c r="Q250" s="9">
        <f t="shared" si="48"/>
        <v>6.6054663632810707E-5</v>
      </c>
    </row>
    <row r="251" spans="1:17" x14ac:dyDescent="0.3">
      <c r="A251">
        <f t="shared" si="42"/>
        <v>244</v>
      </c>
      <c r="B251">
        <f t="shared" si="38"/>
        <v>243</v>
      </c>
      <c r="C251">
        <f t="shared" si="39"/>
        <v>21</v>
      </c>
      <c r="D251" s="18">
        <f t="shared" si="46"/>
        <v>6.6054663632810707E-5</v>
      </c>
      <c r="E251" s="18">
        <f t="shared" si="43"/>
        <v>2.2623056897969247E-2</v>
      </c>
      <c r="F251" s="18">
        <f t="shared" si="37"/>
        <v>2.4978373612640929E-2</v>
      </c>
      <c r="H251">
        <f t="shared" si="44"/>
        <v>244</v>
      </c>
      <c r="I251" s="22">
        <f t="shared" si="45"/>
        <v>1735.7425399904521</v>
      </c>
      <c r="J251" s="18">
        <f t="shared" si="40"/>
        <v>6.559355249209692E-5</v>
      </c>
      <c r="K251" s="22">
        <f t="shared" si="41"/>
        <v>1735.74</v>
      </c>
      <c r="M251" s="28">
        <v>1735.74</v>
      </c>
      <c r="N251">
        <v>6.559355249209692E-5</v>
      </c>
      <c r="P251" s="22">
        <f t="shared" si="47"/>
        <v>1735.74</v>
      </c>
      <c r="Q251" s="9">
        <f t="shared" si="48"/>
        <v>6.559355249209692E-5</v>
      </c>
    </row>
    <row r="252" spans="1:17" x14ac:dyDescent="0.3">
      <c r="A252">
        <f t="shared" si="42"/>
        <v>245</v>
      </c>
      <c r="B252">
        <f t="shared" si="38"/>
        <v>244</v>
      </c>
      <c r="C252">
        <f t="shared" si="39"/>
        <v>21</v>
      </c>
      <c r="D252" s="18">
        <f t="shared" si="46"/>
        <v>6.559355249209692E-5</v>
      </c>
      <c r="E252" s="18">
        <f t="shared" si="43"/>
        <v>2.255746334547715E-2</v>
      </c>
      <c r="F252" s="18">
        <f t="shared" si="37"/>
        <v>2.460196357001963E-2</v>
      </c>
      <c r="H252">
        <f t="shared" si="44"/>
        <v>245</v>
      </c>
      <c r="I252" s="22">
        <f t="shared" si="45"/>
        <v>1736.4022760863311</v>
      </c>
      <c r="J252" s="18">
        <f t="shared" si="40"/>
        <v>6.5137521470581001E-5</v>
      </c>
      <c r="K252" s="22">
        <f t="shared" si="41"/>
        <v>1736.4</v>
      </c>
      <c r="M252" s="28">
        <v>1736.4</v>
      </c>
      <c r="N252">
        <v>6.5137521470581001E-5</v>
      </c>
      <c r="P252" s="22">
        <f t="shared" si="47"/>
        <v>1736.4</v>
      </c>
      <c r="Q252" s="9">
        <f t="shared" si="48"/>
        <v>6.5137521470581001E-5</v>
      </c>
    </row>
    <row r="253" spans="1:17" x14ac:dyDescent="0.3">
      <c r="A253">
        <f t="shared" si="42"/>
        <v>246</v>
      </c>
      <c r="B253">
        <f t="shared" si="38"/>
        <v>245</v>
      </c>
      <c r="C253">
        <f t="shared" si="39"/>
        <v>21</v>
      </c>
      <c r="D253" s="18">
        <f t="shared" si="46"/>
        <v>6.5137521470581001E-5</v>
      </c>
      <c r="E253" s="18">
        <f t="shared" si="43"/>
        <v>2.2492325824006568E-2</v>
      </c>
      <c r="F253" s="18">
        <f t="shared" si="37"/>
        <v>2.4231225815049367E-2</v>
      </c>
      <c r="H253">
        <f t="shared" si="44"/>
        <v>246</v>
      </c>
      <c r="I253" s="22">
        <f t="shared" si="45"/>
        <v>1737.0520703302777</v>
      </c>
      <c r="J253" s="18">
        <f t="shared" si="40"/>
        <v>6.4686494260712257E-5</v>
      </c>
      <c r="K253" s="22">
        <f t="shared" si="41"/>
        <v>1737.05</v>
      </c>
      <c r="M253" s="28">
        <v>1737.05</v>
      </c>
      <c r="N253">
        <v>6.4686494260712257E-5</v>
      </c>
      <c r="P253" s="22">
        <f t="shared" si="47"/>
        <v>1737.05</v>
      </c>
      <c r="Q253" s="9">
        <f t="shared" si="48"/>
        <v>6.4686494260712257E-5</v>
      </c>
    </row>
    <row r="254" spans="1:17" x14ac:dyDescent="0.3">
      <c r="A254">
        <f t="shared" si="42"/>
        <v>247</v>
      </c>
      <c r="B254">
        <f t="shared" si="38"/>
        <v>246</v>
      </c>
      <c r="C254">
        <f t="shared" si="39"/>
        <v>21</v>
      </c>
      <c r="D254" s="18">
        <f t="shared" si="46"/>
        <v>6.4686494260712257E-5</v>
      </c>
      <c r="E254" s="18">
        <f t="shared" si="43"/>
        <v>2.2427639329745855E-2</v>
      </c>
      <c r="F254" s="18">
        <f t="shared" si="37"/>
        <v>2.3866074869545329E-2</v>
      </c>
      <c r="H254">
        <f t="shared" si="44"/>
        <v>247</v>
      </c>
      <c r="I254" s="22">
        <f t="shared" si="45"/>
        <v>1737.6920725404093</v>
      </c>
      <c r="J254" s="18">
        <f t="shared" si="40"/>
        <v>6.4240396004190331E-5</v>
      </c>
      <c r="K254" s="22">
        <f t="shared" si="41"/>
        <v>1737.69</v>
      </c>
      <c r="M254" s="28">
        <v>1737.69</v>
      </c>
      <c r="N254">
        <v>6.4240396004190331E-5</v>
      </c>
      <c r="P254" s="22">
        <f t="shared" si="47"/>
        <v>1737.69</v>
      </c>
      <c r="Q254" s="9">
        <f t="shared" si="48"/>
        <v>6.4240396004190331E-5</v>
      </c>
    </row>
    <row r="255" spans="1:17" x14ac:dyDescent="0.3">
      <c r="A255">
        <f t="shared" si="42"/>
        <v>248</v>
      </c>
      <c r="B255">
        <f t="shared" si="38"/>
        <v>247</v>
      </c>
      <c r="C255">
        <f t="shared" si="39"/>
        <v>21</v>
      </c>
      <c r="D255" s="18">
        <f t="shared" si="46"/>
        <v>6.4240396004190331E-5</v>
      </c>
      <c r="E255" s="18">
        <f t="shared" si="43"/>
        <v>2.2363398933741663E-2</v>
      </c>
      <c r="F255" s="18">
        <f t="shared" si="37"/>
        <v>2.3506426543430829E-2</v>
      </c>
      <c r="H255">
        <f t="shared" si="44"/>
        <v>248</v>
      </c>
      <c r="I255" s="22">
        <f t="shared" si="45"/>
        <v>1738.3224302771685</v>
      </c>
      <c r="J255" s="18">
        <f t="shared" si="40"/>
        <v>6.3799153258731366E-5</v>
      </c>
      <c r="K255" s="22">
        <f t="shared" si="41"/>
        <v>1738.32</v>
      </c>
      <c r="M255" s="28">
        <v>1738.32</v>
      </c>
      <c r="N255">
        <v>6.3799153258731366E-5</v>
      </c>
      <c r="P255" s="22">
        <f t="shared" si="47"/>
        <v>1738.32</v>
      </c>
      <c r="Q255" s="9">
        <f t="shared" si="48"/>
        <v>6.3799153258731366E-5</v>
      </c>
    </row>
    <row r="256" spans="1:17" x14ac:dyDescent="0.3">
      <c r="A256">
        <f t="shared" si="42"/>
        <v>249</v>
      </c>
      <c r="B256">
        <f t="shared" si="38"/>
        <v>248</v>
      </c>
      <c r="C256">
        <f t="shared" si="39"/>
        <v>21</v>
      </c>
      <c r="D256" s="18">
        <f t="shared" si="46"/>
        <v>6.3799153258731366E-5</v>
      </c>
      <c r="E256" s="18">
        <f t="shared" si="43"/>
        <v>2.2299599780482932E-2</v>
      </c>
      <c r="F256" s="18">
        <f t="shared" si="37"/>
        <v>2.3152197915326342E-2</v>
      </c>
      <c r="H256">
        <f t="shared" si="44"/>
        <v>249</v>
      </c>
      <c r="I256" s="22">
        <f t="shared" si="45"/>
        <v>1738.9432888773449</v>
      </c>
      <c r="J256" s="18">
        <f t="shared" si="40"/>
        <v>6.336269396572616E-5</v>
      </c>
      <c r="K256" s="22">
        <f t="shared" si="41"/>
        <v>1738.94</v>
      </c>
      <c r="M256" s="28">
        <v>1738.94</v>
      </c>
      <c r="N256">
        <v>6.336269396572616E-5</v>
      </c>
      <c r="P256" s="22">
        <f t="shared" si="47"/>
        <v>1738.94</v>
      </c>
      <c r="Q256" s="9">
        <f t="shared" si="48"/>
        <v>6.336269396572616E-5</v>
      </c>
    </row>
    <row r="257" spans="1:17" x14ac:dyDescent="0.3">
      <c r="A257">
        <f t="shared" si="42"/>
        <v>250</v>
      </c>
      <c r="B257">
        <f t="shared" si="38"/>
        <v>249</v>
      </c>
      <c r="C257">
        <f t="shared" si="39"/>
        <v>21</v>
      </c>
      <c r="D257" s="18">
        <f t="shared" si="46"/>
        <v>6.336269396572616E-5</v>
      </c>
      <c r="E257" s="18">
        <f t="shared" si="43"/>
        <v>2.2236237086517206E-2</v>
      </c>
      <c r="F257" s="18">
        <f t="shared" si="37"/>
        <v>2.2803307313430842E-2</v>
      </c>
      <c r="H257">
        <f t="shared" si="44"/>
        <v>250</v>
      </c>
      <c r="I257" s="22">
        <f t="shared" si="45"/>
        <v>1739.5547914875849</v>
      </c>
      <c r="J257" s="18">
        <f t="shared" si="40"/>
        <v>6.2930947418762917E-5</v>
      </c>
      <c r="K257" s="22">
        <f t="shared" si="41"/>
        <v>1739.55</v>
      </c>
      <c r="M257" s="28">
        <v>1739.55</v>
      </c>
      <c r="N257">
        <v>6.2930947418762917E-5</v>
      </c>
      <c r="P257" s="22">
        <f t="shared" si="47"/>
        <v>1739.55</v>
      </c>
      <c r="Q257" s="9">
        <f t="shared" si="48"/>
        <v>6.2930947418762917E-5</v>
      </c>
    </row>
    <row r="258" spans="1:17" x14ac:dyDescent="0.3">
      <c r="A258">
        <f t="shared" si="42"/>
        <v>251</v>
      </c>
      <c r="B258">
        <f t="shared" si="38"/>
        <v>250</v>
      </c>
      <c r="C258">
        <f t="shared" si="39"/>
        <v>21</v>
      </c>
      <c r="D258" s="18">
        <f t="shared" si="46"/>
        <v>6.2930947418762917E-5</v>
      </c>
      <c r="E258" s="18">
        <f t="shared" si="43"/>
        <v>2.2173306139098441E-2</v>
      </c>
      <c r="F258" s="18">
        <f t="shared" si="37"/>
        <v>2.2459674296691462E-2</v>
      </c>
      <c r="H258">
        <f t="shared" si="44"/>
        <v>251</v>
      </c>
      <c r="I258" s="22">
        <f t="shared" si="45"/>
        <v>1740.1570790973947</v>
      </c>
      <c r="J258" s="18">
        <f t="shared" si="40"/>
        <v>6.2503844232988118E-5</v>
      </c>
      <c r="K258" s="22">
        <f t="shared" si="41"/>
        <v>1740.16</v>
      </c>
      <c r="M258" s="28">
        <v>1740.16</v>
      </c>
      <c r="N258">
        <v>6.2503844232988118E-5</v>
      </c>
      <c r="P258" s="22">
        <f t="shared" si="47"/>
        <v>1740.16</v>
      </c>
      <c r="Q258" s="9">
        <f t="shared" si="48"/>
        <v>6.2503844232988118E-5</v>
      </c>
    </row>
    <row r="259" spans="1:17" x14ac:dyDescent="0.3">
      <c r="A259">
        <f t="shared" si="42"/>
        <v>252</v>
      </c>
      <c r="B259">
        <f t="shared" si="38"/>
        <v>251</v>
      </c>
      <c r="C259">
        <f t="shared" si="39"/>
        <v>21</v>
      </c>
      <c r="D259" s="18">
        <f t="shared" si="46"/>
        <v>6.2503844232988118E-5</v>
      </c>
      <c r="E259" s="18">
        <f t="shared" si="43"/>
        <v>2.2110802294865454E-2</v>
      </c>
      <c r="F259" s="18">
        <f t="shared" si="37"/>
        <v>2.2121219636256736E-2</v>
      </c>
      <c r="H259">
        <f t="shared" si="44"/>
        <v>252</v>
      </c>
      <c r="I259" s="22">
        <f t="shared" si="45"/>
        <v>1740.7502905716483</v>
      </c>
      <c r="J259" s="18">
        <f t="shared" si="40"/>
        <v>6.208131631528003E-5</v>
      </c>
      <c r="K259" s="22">
        <f t="shared" si="41"/>
        <v>1740.75</v>
      </c>
      <c r="M259" s="28">
        <v>1740.75</v>
      </c>
      <c r="N259">
        <v>6.208131631528003E-5</v>
      </c>
      <c r="P259" s="22">
        <f t="shared" si="47"/>
        <v>1740.75</v>
      </c>
      <c r="Q259" s="9">
        <f t="shared" si="48"/>
        <v>6.208131631528003E-5</v>
      </c>
    </row>
    <row r="260" spans="1:17" x14ac:dyDescent="0.3">
      <c r="A260">
        <f t="shared" si="42"/>
        <v>253</v>
      </c>
      <c r="B260">
        <f t="shared" si="38"/>
        <v>252</v>
      </c>
      <c r="C260">
        <f t="shared" si="39"/>
        <v>22</v>
      </c>
      <c r="D260" s="18">
        <f t="shared" si="46"/>
        <v>6.208131631528003E-5</v>
      </c>
      <c r="E260" s="18">
        <f t="shared" si="43"/>
        <v>2.2048720978550172E-2</v>
      </c>
      <c r="F260" s="18">
        <f t="shared" si="37"/>
        <v>2.1787865297209427E-2</v>
      </c>
      <c r="H260">
        <f t="shared" si="44"/>
        <v>253</v>
      </c>
      <c r="I260" s="22">
        <f t="shared" si="45"/>
        <v>1741.3345626826044</v>
      </c>
      <c r="J260" s="18">
        <f t="shared" si="40"/>
        <v>6.166329683521008E-5</v>
      </c>
      <c r="K260" s="22">
        <f t="shared" si="41"/>
        <v>1741.33</v>
      </c>
      <c r="M260" s="28">
        <v>1741.33</v>
      </c>
      <c r="N260">
        <v>6.166329683521008E-5</v>
      </c>
      <c r="P260" s="22">
        <f t="shared" si="47"/>
        <v>1741.33</v>
      </c>
      <c r="Q260" s="9">
        <f t="shared" si="48"/>
        <v>6.166329683521008E-5</v>
      </c>
    </row>
    <row r="261" spans="1:17" x14ac:dyDescent="0.3">
      <c r="A261">
        <f t="shared" si="42"/>
        <v>254</v>
      </c>
      <c r="B261">
        <f t="shared" si="38"/>
        <v>253</v>
      </c>
      <c r="C261">
        <f t="shared" si="39"/>
        <v>22</v>
      </c>
      <c r="D261" s="18">
        <f t="shared" si="46"/>
        <v>6.166329683521008E-5</v>
      </c>
      <c r="E261" s="18">
        <f t="shared" si="43"/>
        <v>2.1987057681714963E-2</v>
      </c>
      <c r="F261" s="18">
        <f t="shared" si="37"/>
        <v>2.1459534420574636E-2</v>
      </c>
      <c r="H261">
        <f t="shared" si="44"/>
        <v>254</v>
      </c>
      <c r="I261" s="22">
        <f t="shared" si="45"/>
        <v>1741.9100301414403</v>
      </c>
      <c r="J261" s="18">
        <f t="shared" si="40"/>
        <v>6.1249720196768361E-5</v>
      </c>
      <c r="K261" s="22">
        <f t="shared" si="41"/>
        <v>1741.91</v>
      </c>
      <c r="M261" s="28">
        <v>1741.91</v>
      </c>
      <c r="N261">
        <v>6.1249720196768361E-5</v>
      </c>
      <c r="P261" s="22">
        <f t="shared" si="47"/>
        <v>1741.91</v>
      </c>
      <c r="Q261" s="9">
        <f t="shared" si="48"/>
        <v>6.1249720196768361E-5</v>
      </c>
    </row>
    <row r="262" spans="1:17" x14ac:dyDescent="0.3">
      <c r="A262">
        <f t="shared" si="42"/>
        <v>255</v>
      </c>
      <c r="B262">
        <f t="shared" si="38"/>
        <v>254</v>
      </c>
      <c r="C262">
        <f t="shared" si="39"/>
        <v>22</v>
      </c>
      <c r="D262" s="18">
        <f t="shared" si="46"/>
        <v>6.1249720196768361E-5</v>
      </c>
      <c r="E262" s="18">
        <f t="shared" si="43"/>
        <v>2.1925807961518193E-2</v>
      </c>
      <c r="F262" s="18">
        <f t="shared" si="37"/>
        <v>2.1136151305598972E-2</v>
      </c>
      <c r="H262">
        <f t="shared" si="44"/>
        <v>255</v>
      </c>
      <c r="I262" s="22">
        <f t="shared" si="45"/>
        <v>1742.4768256293119</v>
      </c>
      <c r="J262" s="18">
        <f t="shared" si="40"/>
        <v>6.084052201083028E-5</v>
      </c>
      <c r="K262" s="22">
        <f t="shared" si="41"/>
        <v>1742.48</v>
      </c>
      <c r="M262" s="28">
        <v>1742.48</v>
      </c>
      <c r="N262">
        <v>6.084052201083028E-5</v>
      </c>
      <c r="P262" s="22">
        <f t="shared" si="47"/>
        <v>1742.48</v>
      </c>
      <c r="Q262" s="9">
        <f t="shared" si="48"/>
        <v>6.084052201083028E-5</v>
      </c>
    </row>
    <row r="263" spans="1:17" x14ac:dyDescent="0.3">
      <c r="A263">
        <f t="shared" si="42"/>
        <v>256</v>
      </c>
      <c r="B263">
        <f t="shared" si="38"/>
        <v>255</v>
      </c>
      <c r="C263">
        <f t="shared" si="39"/>
        <v>22</v>
      </c>
      <c r="D263" s="18">
        <f t="shared" si="46"/>
        <v>6.084052201083028E-5</v>
      </c>
      <c r="E263" s="18">
        <f t="shared" si="43"/>
        <v>2.1864967439507364E-2</v>
      </c>
      <c r="F263" s="18">
        <f t="shared" si="37"/>
        <v>2.0817641392296832E-2</v>
      </c>
      <c r="H263">
        <f t="shared" si="44"/>
        <v>256</v>
      </c>
      <c r="I263" s="22">
        <f t="shared" si="45"/>
        <v>1743.0350798279442</v>
      </c>
      <c r="J263" s="18">
        <f t="shared" si="40"/>
        <v>6.0435639068342028E-5</v>
      </c>
      <c r="K263" s="22">
        <f t="shared" si="41"/>
        <v>1743.04</v>
      </c>
      <c r="M263" s="28">
        <v>1743.04</v>
      </c>
      <c r="N263">
        <v>6.0435639068342028E-5</v>
      </c>
      <c r="P263" s="22">
        <f t="shared" si="47"/>
        <v>1743.04</v>
      </c>
      <c r="Q263" s="9">
        <f t="shared" si="48"/>
        <v>6.0435639068342028E-5</v>
      </c>
    </row>
    <row r="264" spans="1:17" x14ac:dyDescent="0.3">
      <c r="A264">
        <f t="shared" si="42"/>
        <v>257</v>
      </c>
      <c r="B264">
        <f t="shared" si="38"/>
        <v>256</v>
      </c>
      <c r="C264">
        <f t="shared" si="39"/>
        <v>22</v>
      </c>
      <c r="D264" s="18">
        <f t="shared" si="46"/>
        <v>6.0435639068342028E-5</v>
      </c>
      <c r="E264" s="18">
        <f t="shared" si="43"/>
        <v>2.1804531800439023E-2</v>
      </c>
      <c r="F264" s="18">
        <f t="shared" ref="F264:F327" si="49">1/(1+$F$5)^B264</f>
        <v>2.0503931244259657E-2</v>
      </c>
      <c r="H264">
        <f t="shared" si="44"/>
        <v>257</v>
      </c>
      <c r="I264" s="22">
        <f t="shared" si="45"/>
        <v>1743.5849214497628</v>
      </c>
      <c r="J264" s="18">
        <f t="shared" si="40"/>
        <v>6.003500931420339E-5</v>
      </c>
      <c r="K264" s="22">
        <f t="shared" si="41"/>
        <v>1743.58</v>
      </c>
      <c r="M264" s="28">
        <v>1743.58</v>
      </c>
      <c r="N264">
        <v>6.003500931420339E-5</v>
      </c>
      <c r="P264" s="22">
        <f t="shared" si="47"/>
        <v>1743.58</v>
      </c>
      <c r="Q264" s="9">
        <f t="shared" si="48"/>
        <v>6.003500931420339E-5</v>
      </c>
    </row>
    <row r="265" spans="1:17" x14ac:dyDescent="0.3">
      <c r="A265">
        <f t="shared" si="42"/>
        <v>258</v>
      </c>
      <c r="B265">
        <f t="shared" ref="B265:B328" si="50">A265-1</f>
        <v>257</v>
      </c>
      <c r="C265">
        <f t="shared" ref="C265:C328" si="51">INT(B265/12)+1</f>
        <v>22</v>
      </c>
      <c r="D265" s="18">
        <f t="shared" si="46"/>
        <v>6.003500931420339E-5</v>
      </c>
      <c r="E265" s="18">
        <f t="shared" si="43"/>
        <v>2.174449679112482E-2</v>
      </c>
      <c r="F265" s="18">
        <f t="shared" si="49"/>
        <v>2.0194948531724276E-2</v>
      </c>
      <c r="H265">
        <f t="shared" si="44"/>
        <v>258</v>
      </c>
      <c r="I265" s="22">
        <f t="shared" si="45"/>
        <v>1744.1264772675688</v>
      </c>
      <c r="J265" s="18">
        <f t="shared" ref="J265:J328" si="52">D266</f>
        <v>5.9638571821827262E-5</v>
      </c>
      <c r="K265" s="22">
        <f t="shared" ref="K265:K328" si="53">ROUND(I265,2)</f>
        <v>1744.13</v>
      </c>
      <c r="M265" s="28">
        <v>1744.13</v>
      </c>
      <c r="N265">
        <v>5.9638571821827262E-5</v>
      </c>
      <c r="P265" s="22">
        <f t="shared" si="47"/>
        <v>1744.13</v>
      </c>
      <c r="Q265" s="9">
        <f t="shared" si="48"/>
        <v>5.9638571821827262E-5</v>
      </c>
    </row>
    <row r="266" spans="1:17" x14ac:dyDescent="0.3">
      <c r="A266">
        <f t="shared" ref="A266:A329" si="54">A265+1</f>
        <v>259</v>
      </c>
      <c r="B266">
        <f t="shared" si="50"/>
        <v>258</v>
      </c>
      <c r="C266">
        <f t="shared" si="51"/>
        <v>22</v>
      </c>
      <c r="D266" s="18">
        <f t="shared" si="46"/>
        <v>5.9638571821827262E-5</v>
      </c>
      <c r="E266" s="18">
        <f t="shared" ref="E266:E329" si="55">E265-D266</f>
        <v>2.1684858219302994E-2</v>
      </c>
      <c r="F266" s="18">
        <f t="shared" si="49"/>
        <v>1.9890622014896359E-2</v>
      </c>
      <c r="H266">
        <f t="shared" ref="H266:H329" si="56">H265+1</f>
        <v>259</v>
      </c>
      <c r="I266" s="22">
        <f t="shared" ref="I266:I329" si="57">I265+$F$4*F266</f>
        <v>1744.659872143769</v>
      </c>
      <c r="J266" s="18">
        <f t="shared" si="52"/>
        <v>5.9246266768355644E-5</v>
      </c>
      <c r="K266" s="22">
        <f t="shared" si="53"/>
        <v>1744.66</v>
      </c>
      <c r="M266" s="28">
        <v>1744.66</v>
      </c>
      <c r="N266">
        <v>5.9246266768355644E-5</v>
      </c>
      <c r="P266" s="22">
        <f t="shared" si="47"/>
        <v>1744.66</v>
      </c>
      <c r="Q266" s="9">
        <f t="shared" si="48"/>
        <v>5.9246266768355644E-5</v>
      </c>
    </row>
    <row r="267" spans="1:17" x14ac:dyDescent="0.3">
      <c r="A267">
        <f t="shared" si="54"/>
        <v>260</v>
      </c>
      <c r="B267">
        <f t="shared" si="50"/>
        <v>259</v>
      </c>
      <c r="C267">
        <f t="shared" si="51"/>
        <v>22</v>
      </c>
      <c r="D267" s="18">
        <f t="shared" ref="D267:D330" si="58">($B$2+B267-2)/($B$1+$B$2+B267-1)*D266</f>
        <v>5.9246266768355644E-5</v>
      </c>
      <c r="E267" s="18">
        <f t="shared" si="55"/>
        <v>2.1625611952534637E-2</v>
      </c>
      <c r="F267" s="18">
        <f t="shared" si="49"/>
        <v>1.9590881527525219E-2</v>
      </c>
      <c r="H267">
        <f t="shared" si="56"/>
        <v>260</v>
      </c>
      <c r="I267" s="22">
        <f t="shared" si="57"/>
        <v>1745.1852290591637</v>
      </c>
      <c r="J267" s="18">
        <f t="shared" si="52"/>
        <v>5.8858035410512872E-5</v>
      </c>
      <c r="K267" s="22">
        <f t="shared" si="53"/>
        <v>1745.19</v>
      </c>
      <c r="M267" s="28">
        <v>1745.19</v>
      </c>
      <c r="N267">
        <v>5.8858035410512872E-5</v>
      </c>
      <c r="P267" s="22">
        <f t="shared" si="47"/>
        <v>1745.19</v>
      </c>
      <c r="Q267" s="9">
        <f t="shared" si="48"/>
        <v>5.8858035410512872E-5</v>
      </c>
    </row>
    <row r="268" spans="1:17" x14ac:dyDescent="0.3">
      <c r="A268">
        <f t="shared" si="54"/>
        <v>261</v>
      </c>
      <c r="B268">
        <f t="shared" si="50"/>
        <v>260</v>
      </c>
      <c r="C268">
        <f t="shared" si="51"/>
        <v>22</v>
      </c>
      <c r="D268" s="18">
        <f t="shared" si="58"/>
        <v>5.8858035410512872E-5</v>
      </c>
      <c r="E268" s="18">
        <f t="shared" si="55"/>
        <v>2.1566753917124124E-2</v>
      </c>
      <c r="F268" s="18">
        <f t="shared" si="49"/>
        <v>1.9295657960726111E-2</v>
      </c>
      <c r="H268">
        <f t="shared" si="56"/>
        <v>261</v>
      </c>
      <c r="I268" s="22">
        <f t="shared" si="57"/>
        <v>1745.7026691413016</v>
      </c>
      <c r="J268" s="18">
        <f t="shared" si="52"/>
        <v>5.8473820061077185E-5</v>
      </c>
      <c r="K268" s="22">
        <f t="shared" si="53"/>
        <v>1745.7</v>
      </c>
      <c r="M268" s="28">
        <v>1745.7</v>
      </c>
      <c r="N268">
        <v>5.8473820061077185E-5</v>
      </c>
      <c r="P268" s="22">
        <f t="shared" ref="P268:P331" si="59">M268</f>
        <v>1745.7</v>
      </c>
      <c r="Q268" s="9">
        <f t="shared" ref="Q268:Q331" si="60">N268</f>
        <v>5.8473820061077185E-5</v>
      </c>
    </row>
    <row r="269" spans="1:17" x14ac:dyDescent="0.3">
      <c r="A269">
        <f t="shared" si="54"/>
        <v>262</v>
      </c>
      <c r="B269">
        <f t="shared" si="50"/>
        <v>261</v>
      </c>
      <c r="C269">
        <f t="shared" si="51"/>
        <v>22</v>
      </c>
      <c r="D269" s="18">
        <f t="shared" si="58"/>
        <v>5.8473820061077185E-5</v>
      </c>
      <c r="E269" s="18">
        <f t="shared" si="55"/>
        <v>2.1508280097063046E-2</v>
      </c>
      <c r="F269" s="18">
        <f t="shared" si="49"/>
        <v>1.90048832470463E-2</v>
      </c>
      <c r="H269">
        <f t="shared" si="56"/>
        <v>262</v>
      </c>
      <c r="I269" s="22">
        <f t="shared" si="57"/>
        <v>1746.2123116924076</v>
      </c>
      <c r="J269" s="18">
        <f t="shared" si="52"/>
        <v>5.8093564065952625E-5</v>
      </c>
      <c r="K269" s="22">
        <f t="shared" si="53"/>
        <v>1746.21</v>
      </c>
      <c r="M269" s="28">
        <v>1746.21</v>
      </c>
      <c r="N269">
        <v>5.8093564065952625E-5</v>
      </c>
      <c r="P269" s="22">
        <f t="shared" si="59"/>
        <v>1746.21</v>
      </c>
      <c r="Q269" s="9">
        <f t="shared" si="60"/>
        <v>5.8093564065952625E-5</v>
      </c>
    </row>
    <row r="270" spans="1:17" x14ac:dyDescent="0.3">
      <c r="A270">
        <f t="shared" si="54"/>
        <v>263</v>
      </c>
      <c r="B270">
        <f t="shared" si="50"/>
        <v>262</v>
      </c>
      <c r="C270">
        <f t="shared" si="51"/>
        <v>22</v>
      </c>
      <c r="D270" s="18">
        <f t="shared" si="58"/>
        <v>5.8093564065952625E-5</v>
      </c>
      <c r="E270" s="18">
        <f t="shared" si="55"/>
        <v>2.1450186532997094E-2</v>
      </c>
      <c r="F270" s="18">
        <f t="shared" si="49"/>
        <v>1.8718490344771299E-2</v>
      </c>
      <c r="H270">
        <f t="shared" si="56"/>
        <v>263</v>
      </c>
      <c r="I270" s="22">
        <f t="shared" si="57"/>
        <v>1746.7142742168892</v>
      </c>
      <c r="J270" s="18">
        <f t="shared" si="52"/>
        <v>5.7717211781823689E-5</v>
      </c>
      <c r="K270" s="22">
        <f t="shared" si="53"/>
        <v>1746.71</v>
      </c>
      <c r="M270" s="28">
        <v>1746.71</v>
      </c>
      <c r="N270">
        <v>5.7717211781823689E-5</v>
      </c>
      <c r="P270" s="22">
        <f t="shared" si="59"/>
        <v>1746.71</v>
      </c>
      <c r="Q270" s="9">
        <f t="shared" si="60"/>
        <v>5.7717211781823689E-5</v>
      </c>
    </row>
    <row r="271" spans="1:17" x14ac:dyDescent="0.3">
      <c r="A271">
        <f t="shared" si="54"/>
        <v>264</v>
      </c>
      <c r="B271">
        <f t="shared" si="50"/>
        <v>263</v>
      </c>
      <c r="C271">
        <f t="shared" si="51"/>
        <v>22</v>
      </c>
      <c r="D271" s="18">
        <f t="shared" si="58"/>
        <v>5.7717211781823689E-5</v>
      </c>
      <c r="E271" s="18">
        <f t="shared" si="55"/>
        <v>2.139246932121527E-2</v>
      </c>
      <c r="F271" s="18">
        <f t="shared" si="49"/>
        <v>1.8436413222467543E-2</v>
      </c>
      <c r="H271">
        <f t="shared" si="56"/>
        <v>264</v>
      </c>
      <c r="I271" s="22">
        <f t="shared" si="57"/>
        <v>1747.2086724484282</v>
      </c>
      <c r="J271" s="18">
        <f t="shared" si="52"/>
        <v>5.7344708554375761E-5</v>
      </c>
      <c r="K271" s="22">
        <f t="shared" si="53"/>
        <v>1747.21</v>
      </c>
      <c r="M271" s="28">
        <v>1747.21</v>
      </c>
      <c r="N271">
        <v>5.7344708554375761E-5</v>
      </c>
      <c r="P271" s="22">
        <f t="shared" si="59"/>
        <v>1747.21</v>
      </c>
      <c r="Q271" s="9">
        <f t="shared" si="60"/>
        <v>5.7344708554375761E-5</v>
      </c>
    </row>
    <row r="272" spans="1:17" x14ac:dyDescent="0.3">
      <c r="A272">
        <f t="shared" si="54"/>
        <v>265</v>
      </c>
      <c r="B272">
        <f t="shared" si="50"/>
        <v>264</v>
      </c>
      <c r="C272">
        <f t="shared" si="51"/>
        <v>23</v>
      </c>
      <c r="D272" s="18">
        <f t="shared" si="58"/>
        <v>5.7344708554375761E-5</v>
      </c>
      <c r="E272" s="18">
        <f t="shared" si="55"/>
        <v>2.1335124612660895E-2</v>
      </c>
      <c r="F272" s="18">
        <f t="shared" si="49"/>
        <v>1.8158586843758047E-2</v>
      </c>
      <c r="H272">
        <f t="shared" si="56"/>
        <v>265</v>
      </c>
      <c r="I272" s="22">
        <f t="shared" si="57"/>
        <v>1747.6956203766651</v>
      </c>
      <c r="J272" s="18">
        <f t="shared" si="52"/>
        <v>5.6976000697064928E-5</v>
      </c>
      <c r="K272" s="22">
        <f t="shared" si="53"/>
        <v>1747.7</v>
      </c>
      <c r="M272" s="28">
        <v>1747.7</v>
      </c>
      <c r="N272">
        <v>5.6976000697064928E-5</v>
      </c>
      <c r="P272" s="22">
        <f t="shared" si="59"/>
        <v>1747.7</v>
      </c>
      <c r="Q272" s="9">
        <f t="shared" si="60"/>
        <v>5.6976000697064928E-5</v>
      </c>
    </row>
    <row r="273" spans="1:17" x14ac:dyDescent="0.3">
      <c r="A273">
        <f t="shared" si="54"/>
        <v>266</v>
      </c>
      <c r="B273">
        <f t="shared" si="50"/>
        <v>265</v>
      </c>
      <c r="C273">
        <f t="shared" si="51"/>
        <v>23</v>
      </c>
      <c r="D273" s="18">
        <f t="shared" si="58"/>
        <v>5.6976000697064928E-5</v>
      </c>
      <c r="E273" s="18">
        <f t="shared" si="55"/>
        <v>2.1278148611963831E-2</v>
      </c>
      <c r="F273" s="18">
        <f t="shared" si="49"/>
        <v>1.7884947152327437E-2</v>
      </c>
      <c r="H273">
        <f t="shared" si="56"/>
        <v>266</v>
      </c>
      <c r="I273" s="22">
        <f t="shared" si="57"/>
        <v>1748.1752302734808</v>
      </c>
      <c r="J273" s="18">
        <f t="shared" si="52"/>
        <v>5.6611035470421377E-5</v>
      </c>
      <c r="K273" s="22">
        <f t="shared" si="53"/>
        <v>1748.18</v>
      </c>
      <c r="M273" s="28">
        <v>1748.18</v>
      </c>
      <c r="N273">
        <v>5.6611035470421377E-5</v>
      </c>
      <c r="P273" s="22">
        <f t="shared" si="59"/>
        <v>1748.18</v>
      </c>
      <c r="Q273" s="9">
        <f t="shared" si="60"/>
        <v>5.6611035470421377E-5</v>
      </c>
    </row>
    <row r="274" spans="1:17" x14ac:dyDescent="0.3">
      <c r="A274">
        <f t="shared" si="54"/>
        <v>267</v>
      </c>
      <c r="B274">
        <f t="shared" si="50"/>
        <v>266</v>
      </c>
      <c r="C274">
        <f t="shared" si="51"/>
        <v>23</v>
      </c>
      <c r="D274" s="18">
        <f t="shared" si="58"/>
        <v>5.6611035470421377E-5</v>
      </c>
      <c r="E274" s="18">
        <f t="shared" si="55"/>
        <v>2.1221537576493411E-2</v>
      </c>
      <c r="F274" s="18">
        <f t="shared" si="49"/>
        <v>1.7615431057152995E-2</v>
      </c>
      <c r="H274">
        <f t="shared" si="56"/>
        <v>267</v>
      </c>
      <c r="I274" s="22">
        <f t="shared" si="57"/>
        <v>1748.6476127188819</v>
      </c>
      <c r="J274" s="18">
        <f t="shared" si="52"/>
        <v>5.624976106187095E-5</v>
      </c>
      <c r="K274" s="22">
        <f t="shared" si="53"/>
        <v>1748.65</v>
      </c>
      <c r="M274" s="28">
        <v>1748.65</v>
      </c>
      <c r="N274">
        <v>5.624976106187095E-5</v>
      </c>
      <c r="P274" s="22">
        <f t="shared" si="59"/>
        <v>1748.65</v>
      </c>
      <c r="Q274" s="9">
        <f t="shared" si="60"/>
        <v>5.624976106187095E-5</v>
      </c>
    </row>
    <row r="275" spans="1:17" x14ac:dyDescent="0.3">
      <c r="A275">
        <f t="shared" si="54"/>
        <v>268</v>
      </c>
      <c r="B275">
        <f t="shared" si="50"/>
        <v>267</v>
      </c>
      <c r="C275">
        <f t="shared" si="51"/>
        <v>23</v>
      </c>
      <c r="D275" s="18">
        <f t="shared" si="58"/>
        <v>5.624976106187095E-5</v>
      </c>
      <c r="E275" s="18">
        <f t="shared" si="55"/>
        <v>2.116528781543154E-2</v>
      </c>
      <c r="F275" s="18">
        <f t="shared" si="49"/>
        <v>1.734997641795823E-2</v>
      </c>
      <c r="H275">
        <f t="shared" si="56"/>
        <v>268</v>
      </c>
      <c r="I275" s="22">
        <f t="shared" si="57"/>
        <v>1749.1128766264965</v>
      </c>
      <c r="J275" s="18">
        <f t="shared" si="52"/>
        <v>5.5892126566060007E-5</v>
      </c>
      <c r="K275" s="22">
        <f t="shared" si="53"/>
        <v>1749.11</v>
      </c>
      <c r="M275" s="28">
        <v>1749.11</v>
      </c>
      <c r="N275">
        <v>5.5892126566060007E-5</v>
      </c>
      <c r="P275" s="22">
        <f t="shared" si="59"/>
        <v>1749.11</v>
      </c>
      <c r="Q275" s="9">
        <f t="shared" si="60"/>
        <v>5.5892126566060007E-5</v>
      </c>
    </row>
    <row r="276" spans="1:17" x14ac:dyDescent="0.3">
      <c r="A276">
        <f t="shared" si="54"/>
        <v>269</v>
      </c>
      <c r="B276">
        <f t="shared" si="50"/>
        <v>268</v>
      </c>
      <c r="C276">
        <f t="shared" si="51"/>
        <v>23</v>
      </c>
      <c r="D276" s="18">
        <f t="shared" si="58"/>
        <v>5.5892126566060007E-5</v>
      </c>
      <c r="E276" s="18">
        <f t="shared" si="55"/>
        <v>2.1109395688865478E-2</v>
      </c>
      <c r="F276" s="18">
        <f t="shared" si="49"/>
        <v>1.7088522030885681E-2</v>
      </c>
      <c r="H276">
        <f t="shared" si="56"/>
        <v>269</v>
      </c>
      <c r="I276" s="22">
        <f t="shared" si="57"/>
        <v>1749.5711292686856</v>
      </c>
      <c r="J276" s="18">
        <f t="shared" si="52"/>
        <v>5.5538081965669314E-5</v>
      </c>
      <c r="K276" s="22">
        <f t="shared" si="53"/>
        <v>1749.57</v>
      </c>
      <c r="M276" s="28">
        <v>1749.57</v>
      </c>
      <c r="N276">
        <v>5.5538081965669314E-5</v>
      </c>
      <c r="P276" s="22">
        <f t="shared" si="59"/>
        <v>1749.57</v>
      </c>
      <c r="Q276" s="9">
        <f t="shared" si="60"/>
        <v>5.5538081965669314E-5</v>
      </c>
    </row>
    <row r="277" spans="1:17" x14ac:dyDescent="0.3">
      <c r="A277">
        <f t="shared" si="54"/>
        <v>270</v>
      </c>
      <c r="B277">
        <f t="shared" si="50"/>
        <v>269</v>
      </c>
      <c r="C277">
        <f t="shared" si="51"/>
        <v>23</v>
      </c>
      <c r="D277" s="18">
        <f t="shared" si="58"/>
        <v>5.5538081965669314E-5</v>
      </c>
      <c r="E277" s="18">
        <f t="shared" si="55"/>
        <v>2.105385760689981E-2</v>
      </c>
      <c r="F277" s="18">
        <f t="shared" si="49"/>
        <v>1.6831007614385579E-2</v>
      </c>
      <c r="H277">
        <f t="shared" si="56"/>
        <v>270</v>
      </c>
      <c r="I277" s="22">
        <f t="shared" si="57"/>
        <v>1750.0224763012759</v>
      </c>
      <c r="J277" s="18">
        <f t="shared" si="52"/>
        <v>5.518757811270291E-5</v>
      </c>
      <c r="K277" s="22">
        <f t="shared" si="53"/>
        <v>1750.02</v>
      </c>
      <c r="M277" s="28">
        <v>1750.02</v>
      </c>
      <c r="N277">
        <v>5.518757811270291E-5</v>
      </c>
      <c r="P277" s="22">
        <f t="shared" si="59"/>
        <v>1750.02</v>
      </c>
      <c r="Q277" s="9">
        <f t="shared" si="60"/>
        <v>5.518757811270291E-5</v>
      </c>
    </row>
    <row r="278" spans="1:17" x14ac:dyDescent="0.3">
      <c r="A278">
        <f t="shared" si="54"/>
        <v>271</v>
      </c>
      <c r="B278">
        <f t="shared" si="50"/>
        <v>270</v>
      </c>
      <c r="C278">
        <f t="shared" si="51"/>
        <v>23</v>
      </c>
      <c r="D278" s="18">
        <f t="shared" si="58"/>
        <v>5.518757811270291E-5</v>
      </c>
      <c r="E278" s="18">
        <f t="shared" si="55"/>
        <v>2.0998670028787109E-2</v>
      </c>
      <c r="F278" s="18">
        <f t="shared" si="49"/>
        <v>1.6577373795317228E-2</v>
      </c>
      <c r="H278">
        <f t="shared" si="56"/>
        <v>271</v>
      </c>
      <c r="I278" s="22">
        <f t="shared" si="57"/>
        <v>1750.4670217879207</v>
      </c>
      <c r="J278" s="18">
        <f t="shared" si="52"/>
        <v>5.4840566710238609E-5</v>
      </c>
      <c r="K278" s="22">
        <f t="shared" si="53"/>
        <v>1750.47</v>
      </c>
      <c r="M278" s="28">
        <v>1750.47</v>
      </c>
      <c r="N278">
        <v>5.4840566710238609E-5</v>
      </c>
      <c r="P278" s="22">
        <f t="shared" si="59"/>
        <v>1750.47</v>
      </c>
      <c r="Q278" s="9">
        <f t="shared" si="60"/>
        <v>5.4840566710238609E-5</v>
      </c>
    </row>
    <row r="279" spans="1:17" x14ac:dyDescent="0.3">
      <c r="A279">
        <f t="shared" si="54"/>
        <v>272</v>
      </c>
      <c r="B279">
        <f t="shared" si="50"/>
        <v>271</v>
      </c>
      <c r="C279">
        <f t="shared" si="51"/>
        <v>23</v>
      </c>
      <c r="D279" s="18">
        <f t="shared" si="58"/>
        <v>5.4840566710238609E-5</v>
      </c>
      <c r="E279" s="18">
        <f t="shared" si="55"/>
        <v>2.094382946207687E-2</v>
      </c>
      <c r="F279" s="18">
        <f t="shared" si="49"/>
        <v>1.6327562095259748E-2</v>
      </c>
      <c r="H279">
        <f t="shared" si="56"/>
        <v>272</v>
      </c>
      <c r="I279" s="22">
        <f t="shared" si="57"/>
        <v>1750.9048682240921</v>
      </c>
      <c r="J279" s="18">
        <f t="shared" si="52"/>
        <v>5.4497000294627038E-5</v>
      </c>
      <c r="K279" s="22">
        <f t="shared" si="53"/>
        <v>1750.9</v>
      </c>
      <c r="M279" s="28">
        <v>1750.9</v>
      </c>
      <c r="N279">
        <v>5.4497000294627038E-5</v>
      </c>
      <c r="P279" s="22">
        <f t="shared" si="59"/>
        <v>1750.9</v>
      </c>
      <c r="Q279" s="9">
        <f t="shared" si="60"/>
        <v>5.4497000294627038E-5</v>
      </c>
    </row>
    <row r="280" spans="1:17" x14ac:dyDescent="0.3">
      <c r="A280">
        <f t="shared" si="54"/>
        <v>273</v>
      </c>
      <c r="B280">
        <f t="shared" si="50"/>
        <v>272</v>
      </c>
      <c r="C280">
        <f t="shared" si="51"/>
        <v>23</v>
      </c>
      <c r="D280" s="18">
        <f t="shared" si="58"/>
        <v>5.4497000294627038E-5</v>
      </c>
      <c r="E280" s="18">
        <f t="shared" si="55"/>
        <v>2.0889332461782244E-2</v>
      </c>
      <c r="F280" s="18">
        <f t="shared" si="49"/>
        <v>1.6081514917029204E-2</v>
      </c>
      <c r="H280">
        <f t="shared" si="56"/>
        <v>273</v>
      </c>
      <c r="I280" s="22">
        <f t="shared" si="57"/>
        <v>1751.336116560713</v>
      </c>
      <c r="J280" s="18">
        <f t="shared" si="52"/>
        <v>5.4156832218126573E-5</v>
      </c>
      <c r="K280" s="22">
        <f t="shared" si="53"/>
        <v>1751.34</v>
      </c>
      <c r="M280" s="28">
        <v>1751.34</v>
      </c>
      <c r="N280">
        <v>5.4156832218126573E-5</v>
      </c>
      <c r="P280" s="22">
        <f t="shared" si="59"/>
        <v>1751.34</v>
      </c>
      <c r="Q280" s="9">
        <f t="shared" si="60"/>
        <v>5.4156832218126573E-5</v>
      </c>
    </row>
    <row r="281" spans="1:17" x14ac:dyDescent="0.3">
      <c r="A281">
        <f t="shared" si="54"/>
        <v>274</v>
      </c>
      <c r="B281">
        <f t="shared" si="50"/>
        <v>273</v>
      </c>
      <c r="C281">
        <f t="shared" si="51"/>
        <v>23</v>
      </c>
      <c r="D281" s="18">
        <f t="shared" si="58"/>
        <v>5.4156832218126573E-5</v>
      </c>
      <c r="E281" s="18">
        <f t="shared" si="55"/>
        <v>2.0835175629564117E-2</v>
      </c>
      <c r="F281" s="18">
        <f t="shared" si="49"/>
        <v>1.58391755313988E-2</v>
      </c>
      <c r="H281">
        <f t="shared" si="56"/>
        <v>274</v>
      </c>
      <c r="I281" s="22">
        <f t="shared" si="57"/>
        <v>1751.7608662274331</v>
      </c>
      <c r="J281" s="18">
        <f t="shared" si="52"/>
        <v>5.3820016631962039E-5</v>
      </c>
      <c r="K281" s="22">
        <f t="shared" si="53"/>
        <v>1751.76</v>
      </c>
      <c r="M281" s="28">
        <v>1751.76</v>
      </c>
      <c r="N281">
        <v>5.3820016631962039E-5</v>
      </c>
      <c r="P281" s="22">
        <f t="shared" si="59"/>
        <v>1751.76</v>
      </c>
      <c r="Q281" s="9">
        <f t="shared" si="60"/>
        <v>5.3820016631962039E-5</v>
      </c>
    </row>
    <row r="282" spans="1:17" x14ac:dyDescent="0.3">
      <c r="A282">
        <f t="shared" si="54"/>
        <v>275</v>
      </c>
      <c r="B282">
        <f t="shared" si="50"/>
        <v>274</v>
      </c>
      <c r="C282">
        <f t="shared" si="51"/>
        <v>23</v>
      </c>
      <c r="D282" s="18">
        <f t="shared" si="58"/>
        <v>5.3820016631962039E-5</v>
      </c>
      <c r="E282" s="18">
        <f t="shared" si="55"/>
        <v>2.0781355612932154E-2</v>
      </c>
      <c r="F282" s="18">
        <f t="shared" si="49"/>
        <v>1.5600488064019305E-2</v>
      </c>
      <c r="H282">
        <f t="shared" si="56"/>
        <v>275</v>
      </c>
      <c r="I282" s="22">
        <f t="shared" si="57"/>
        <v>1752.179215155553</v>
      </c>
      <c r="J282" s="18">
        <f t="shared" si="52"/>
        <v>5.3486508469795215E-5</v>
      </c>
      <c r="K282" s="22">
        <f t="shared" si="53"/>
        <v>1752.18</v>
      </c>
      <c r="M282" s="28">
        <v>1752.18</v>
      </c>
      <c r="N282">
        <v>5.3486508469795215E-5</v>
      </c>
      <c r="P282" s="22">
        <f t="shared" si="59"/>
        <v>1752.18</v>
      </c>
      <c r="Q282" s="9">
        <f t="shared" si="60"/>
        <v>5.3486508469795215E-5</v>
      </c>
    </row>
    <row r="283" spans="1:17" x14ac:dyDescent="0.3">
      <c r="A283">
        <f t="shared" si="54"/>
        <v>276</v>
      </c>
      <c r="B283">
        <f t="shared" si="50"/>
        <v>275</v>
      </c>
      <c r="C283">
        <f t="shared" si="51"/>
        <v>23</v>
      </c>
      <c r="D283" s="18">
        <f t="shared" si="58"/>
        <v>5.3486508469795215E-5</v>
      </c>
      <c r="E283" s="18">
        <f t="shared" si="55"/>
        <v>2.0727869104462358E-2</v>
      </c>
      <c r="F283" s="18">
        <f t="shared" si="49"/>
        <v>1.5365397482536493E-2</v>
      </c>
      <c r="H283">
        <f t="shared" si="56"/>
        <v>276</v>
      </c>
      <c r="I283" s="22">
        <f t="shared" si="57"/>
        <v>1752.5912598006037</v>
      </c>
      <c r="J283" s="18">
        <f t="shared" si="52"/>
        <v>5.3156263431595796E-5</v>
      </c>
      <c r="K283" s="22">
        <f t="shared" si="53"/>
        <v>1752.59</v>
      </c>
      <c r="M283" s="28">
        <v>1752.59</v>
      </c>
      <c r="N283">
        <v>5.3156263431595796E-5</v>
      </c>
      <c r="P283" s="22">
        <f t="shared" si="59"/>
        <v>1752.59</v>
      </c>
      <c r="Q283" s="9">
        <f t="shared" si="60"/>
        <v>5.3156263431595796E-5</v>
      </c>
    </row>
    <row r="284" spans="1:17" x14ac:dyDescent="0.3">
      <c r="A284">
        <f t="shared" si="54"/>
        <v>277</v>
      </c>
      <c r="B284">
        <f t="shared" si="50"/>
        <v>276</v>
      </c>
      <c r="C284">
        <f t="shared" si="51"/>
        <v>24</v>
      </c>
      <c r="D284" s="18">
        <f t="shared" si="58"/>
        <v>5.3156263431595796E-5</v>
      </c>
      <c r="E284" s="18">
        <f t="shared" si="55"/>
        <v>2.0674712841030764E-2</v>
      </c>
      <c r="F284" s="18">
        <f t="shared" si="49"/>
        <v>1.5133849583902783E-2</v>
      </c>
      <c r="H284">
        <f t="shared" si="56"/>
        <v>277</v>
      </c>
      <c r="I284" s="22">
        <f t="shared" si="57"/>
        <v>1752.9970951645855</v>
      </c>
      <c r="J284" s="18">
        <f t="shared" si="52"/>
        <v>5.2829237967901622E-5</v>
      </c>
      <c r="K284" s="22">
        <f t="shared" si="53"/>
        <v>1753</v>
      </c>
      <c r="M284" s="28">
        <v>1753</v>
      </c>
      <c r="N284">
        <v>5.2829237967901622E-5</v>
      </c>
      <c r="P284" s="22">
        <f t="shared" si="59"/>
        <v>1753</v>
      </c>
      <c r="Q284" s="9">
        <f t="shared" si="60"/>
        <v>5.2829237967901622E-5</v>
      </c>
    </row>
    <row r="285" spans="1:17" x14ac:dyDescent="0.3">
      <c r="A285">
        <f t="shared" si="54"/>
        <v>278</v>
      </c>
      <c r="B285">
        <f t="shared" si="50"/>
        <v>277</v>
      </c>
      <c r="C285">
        <f t="shared" si="51"/>
        <v>24</v>
      </c>
      <c r="D285" s="18">
        <f t="shared" si="58"/>
        <v>5.2829237967901622E-5</v>
      </c>
      <c r="E285" s="18">
        <f t="shared" si="55"/>
        <v>2.0621883603062861E-2</v>
      </c>
      <c r="F285" s="18">
        <f t="shared" si="49"/>
        <v>1.4905790981880017E-2</v>
      </c>
      <c r="H285">
        <f t="shared" si="56"/>
        <v>278</v>
      </c>
      <c r="I285" s="22">
        <f t="shared" si="57"/>
        <v>1753.3968148178719</v>
      </c>
      <c r="J285" s="18">
        <f t="shared" si="52"/>
        <v>5.2505389264457466E-5</v>
      </c>
      <c r="K285" s="22">
        <f t="shared" si="53"/>
        <v>1753.4</v>
      </c>
      <c r="M285" s="28">
        <v>1753.4</v>
      </c>
      <c r="N285">
        <v>5.2505389264457466E-5</v>
      </c>
      <c r="P285" s="22">
        <f t="shared" si="59"/>
        <v>1753.4</v>
      </c>
      <c r="Q285" s="9">
        <f t="shared" si="60"/>
        <v>5.2505389264457466E-5</v>
      </c>
    </row>
    <row r="286" spans="1:17" x14ac:dyDescent="0.3">
      <c r="A286">
        <f t="shared" si="54"/>
        <v>279</v>
      </c>
      <c r="B286">
        <f t="shared" si="50"/>
        <v>278</v>
      </c>
      <c r="C286">
        <f t="shared" si="51"/>
        <v>24</v>
      </c>
      <c r="D286" s="18">
        <f t="shared" si="58"/>
        <v>5.2505389264457466E-5</v>
      </c>
      <c r="E286" s="18">
        <f t="shared" si="55"/>
        <v>2.0569378213798402E-2</v>
      </c>
      <c r="F286" s="18">
        <f t="shared" si="49"/>
        <v>1.4681169094730643E-2</v>
      </c>
      <c r="H286">
        <f t="shared" si="56"/>
        <v>279</v>
      </c>
      <c r="I286" s="22">
        <f t="shared" si="57"/>
        <v>1753.7905109207838</v>
      </c>
      <c r="J286" s="18">
        <f t="shared" si="52"/>
        <v>5.2184675227221948E-5</v>
      </c>
      <c r="K286" s="22">
        <f t="shared" si="53"/>
        <v>1753.79</v>
      </c>
      <c r="M286" s="28">
        <v>1753.79</v>
      </c>
      <c r="N286">
        <v>5.2184675227221948E-5</v>
      </c>
      <c r="P286" s="22">
        <f t="shared" si="59"/>
        <v>1753.79</v>
      </c>
      <c r="Q286" s="9">
        <f t="shared" si="60"/>
        <v>5.2184675227221948E-5</v>
      </c>
    </row>
    <row r="287" spans="1:17" x14ac:dyDescent="0.3">
      <c r="A287">
        <f t="shared" si="54"/>
        <v>280</v>
      </c>
      <c r="B287">
        <f t="shared" si="50"/>
        <v>279</v>
      </c>
      <c r="C287">
        <f t="shared" si="51"/>
        <v>24</v>
      </c>
      <c r="D287" s="18">
        <f t="shared" si="58"/>
        <v>5.2184675227221948E-5</v>
      </c>
      <c r="E287" s="18">
        <f t="shared" si="55"/>
        <v>2.051719353857118E-2</v>
      </c>
      <c r="F287" s="18">
        <f t="shared" si="49"/>
        <v>1.4459932133094294E-2</v>
      </c>
      <c r="H287">
        <f t="shared" si="56"/>
        <v>280</v>
      </c>
      <c r="I287" s="22">
        <f t="shared" si="57"/>
        <v>1754.1782742448377</v>
      </c>
      <c r="J287" s="18">
        <f t="shared" si="52"/>
        <v>5.1867054467732445E-5</v>
      </c>
      <c r="K287" s="22">
        <f t="shared" si="53"/>
        <v>1754.18</v>
      </c>
      <c r="M287" s="28">
        <v>1754.18</v>
      </c>
      <c r="N287">
        <v>5.1867054467732445E-5</v>
      </c>
      <c r="P287" s="22">
        <f t="shared" si="59"/>
        <v>1754.18</v>
      </c>
      <c r="Q287" s="9">
        <f t="shared" si="60"/>
        <v>5.1867054467732445E-5</v>
      </c>
    </row>
    <row r="288" spans="1:17" x14ac:dyDescent="0.3">
      <c r="A288">
        <f t="shared" si="54"/>
        <v>281</v>
      </c>
      <c r="B288">
        <f t="shared" si="50"/>
        <v>280</v>
      </c>
      <c r="C288">
        <f t="shared" si="51"/>
        <v>24</v>
      </c>
      <c r="D288" s="18">
        <f t="shared" si="58"/>
        <v>5.1867054467732445E-5</v>
      </c>
      <c r="E288" s="18">
        <f t="shared" si="55"/>
        <v>2.0465326484103447E-2</v>
      </c>
      <c r="F288" s="18">
        <f t="shared" si="49"/>
        <v>1.4242029088047174E-2</v>
      </c>
      <c r="H288">
        <f t="shared" si="56"/>
        <v>281</v>
      </c>
      <c r="I288" s="22">
        <f t="shared" si="57"/>
        <v>1754.5601941936743</v>
      </c>
      <c r="J288" s="18">
        <f t="shared" si="52"/>
        <v>5.1552486288818252E-5</v>
      </c>
      <c r="K288" s="22">
        <f t="shared" si="53"/>
        <v>1754.56</v>
      </c>
      <c r="M288" s="28">
        <v>1754.56</v>
      </c>
      <c r="N288">
        <v>5.1552486288818252E-5</v>
      </c>
      <c r="P288" s="22">
        <f t="shared" si="59"/>
        <v>1754.56</v>
      </c>
      <c r="Q288" s="9">
        <f t="shared" si="60"/>
        <v>5.1552486288818252E-5</v>
      </c>
    </row>
    <row r="289" spans="1:17" x14ac:dyDescent="0.3">
      <c r="A289">
        <f t="shared" si="54"/>
        <v>282</v>
      </c>
      <c r="B289">
        <f t="shared" si="50"/>
        <v>281</v>
      </c>
      <c r="C289">
        <f t="shared" si="51"/>
        <v>24</v>
      </c>
      <c r="D289" s="18">
        <f t="shared" si="58"/>
        <v>5.1552486288818252E-5</v>
      </c>
      <c r="E289" s="18">
        <f t="shared" si="55"/>
        <v>2.0413773997814629E-2</v>
      </c>
      <c r="F289" s="18">
        <f t="shared" si="49"/>
        <v>1.4027409719341249E-2</v>
      </c>
      <c r="H289">
        <f t="shared" si="56"/>
        <v>282</v>
      </c>
      <c r="I289" s="22">
        <f t="shared" si="57"/>
        <v>1754.936358823672</v>
      </c>
      <c r="J289" s="18">
        <f t="shared" si="52"/>
        <v>5.12409306706525E-5</v>
      </c>
      <c r="K289" s="22">
        <f t="shared" si="53"/>
        <v>1754.94</v>
      </c>
      <c r="M289" s="28">
        <v>1754.94</v>
      </c>
      <c r="N289">
        <v>5.12409306706525E-5</v>
      </c>
      <c r="P289" s="22">
        <f t="shared" si="59"/>
        <v>1754.94</v>
      </c>
      <c r="Q289" s="9">
        <f t="shared" si="60"/>
        <v>5.12409306706525E-5</v>
      </c>
    </row>
    <row r="290" spans="1:17" x14ac:dyDescent="0.3">
      <c r="A290">
        <f t="shared" si="54"/>
        <v>283</v>
      </c>
      <c r="B290">
        <f t="shared" si="50"/>
        <v>282</v>
      </c>
      <c r="C290">
        <f t="shared" si="51"/>
        <v>24</v>
      </c>
      <c r="D290" s="18">
        <f t="shared" si="58"/>
        <v>5.12409306706525E-5</v>
      </c>
      <c r="E290" s="18">
        <f t="shared" si="55"/>
        <v>2.0362533067143977E-2</v>
      </c>
      <c r="F290" s="18">
        <f t="shared" si="49"/>
        <v>1.3816024543820792E-2</v>
      </c>
      <c r="H290">
        <f t="shared" si="56"/>
        <v>283</v>
      </c>
      <c r="I290" s="22">
        <f t="shared" si="57"/>
        <v>1755.3068548642489</v>
      </c>
      <c r="J290" s="18">
        <f t="shared" si="52"/>
        <v>5.0932348257133573E-5</v>
      </c>
      <c r="K290" s="22">
        <f t="shared" si="53"/>
        <v>1755.31</v>
      </c>
      <c r="M290" s="28">
        <v>1755.31</v>
      </c>
      <c r="N290">
        <v>5.0932348257133573E-5</v>
      </c>
      <c r="P290" s="22">
        <f t="shared" si="59"/>
        <v>1755.31</v>
      </c>
      <c r="Q290" s="9">
        <f t="shared" si="60"/>
        <v>5.0932348257133573E-5</v>
      </c>
    </row>
    <row r="291" spans="1:17" x14ac:dyDescent="0.3">
      <c r="A291">
        <f t="shared" si="54"/>
        <v>284</v>
      </c>
      <c r="B291">
        <f t="shared" si="50"/>
        <v>283</v>
      </c>
      <c r="C291">
        <f t="shared" si="51"/>
        <v>24</v>
      </c>
      <c r="D291" s="18">
        <f t="shared" si="58"/>
        <v>5.0932348257133573E-5</v>
      </c>
      <c r="E291" s="18">
        <f t="shared" si="55"/>
        <v>2.0311600718886842E-2</v>
      </c>
      <c r="F291" s="18">
        <f t="shared" si="49"/>
        <v>1.3607824824013388E-2</v>
      </c>
      <c r="H291">
        <f t="shared" si="56"/>
        <v>284</v>
      </c>
      <c r="I291" s="22">
        <f t="shared" si="57"/>
        <v>1755.6717677378595</v>
      </c>
      <c r="J291" s="18">
        <f t="shared" si="52"/>
        <v>5.0626700342587206E-5</v>
      </c>
      <c r="K291" s="22">
        <f t="shared" si="53"/>
        <v>1755.67</v>
      </c>
      <c r="M291" s="28">
        <v>1755.67</v>
      </c>
      <c r="N291">
        <v>5.0626700342587206E-5</v>
      </c>
      <c r="P291" s="22">
        <f t="shared" si="59"/>
        <v>1755.67</v>
      </c>
      <c r="Q291" s="9">
        <f t="shared" si="60"/>
        <v>5.0626700342587206E-5</v>
      </c>
    </row>
    <row r="292" spans="1:17" x14ac:dyDescent="0.3">
      <c r="A292">
        <f t="shared" si="54"/>
        <v>285</v>
      </c>
      <c r="B292">
        <f t="shared" si="50"/>
        <v>284</v>
      </c>
      <c r="C292">
        <f t="shared" si="51"/>
        <v>24</v>
      </c>
      <c r="D292" s="18">
        <f t="shared" si="58"/>
        <v>5.0626700342587206E-5</v>
      </c>
      <c r="E292" s="18">
        <f t="shared" si="55"/>
        <v>2.0260974018544254E-2</v>
      </c>
      <c r="F292" s="18">
        <f t="shared" si="49"/>
        <v>1.3402762556892923E-2</v>
      </c>
      <c r="H292">
        <f t="shared" si="56"/>
        <v>285</v>
      </c>
      <c r="I292" s="22">
        <f t="shared" si="57"/>
        <v>1756.0311815796902</v>
      </c>
      <c r="J292" s="18">
        <f t="shared" si="52"/>
        <v>5.0323948858780548E-5</v>
      </c>
      <c r="K292" s="22">
        <f t="shared" si="53"/>
        <v>1756.03</v>
      </c>
      <c r="M292" s="28">
        <v>1756.03</v>
      </c>
      <c r="N292">
        <v>5.0323948858780548E-5</v>
      </c>
      <c r="P292" s="22">
        <f t="shared" si="59"/>
        <v>1756.03</v>
      </c>
      <c r="Q292" s="9">
        <f t="shared" si="60"/>
        <v>5.0323948858780548E-5</v>
      </c>
    </row>
    <row r="293" spans="1:17" x14ac:dyDescent="0.3">
      <c r="A293">
        <f t="shared" si="54"/>
        <v>286</v>
      </c>
      <c r="B293">
        <f t="shared" si="50"/>
        <v>285</v>
      </c>
      <c r="C293">
        <f t="shared" si="51"/>
        <v>24</v>
      </c>
      <c r="D293" s="18">
        <f t="shared" si="58"/>
        <v>5.0323948858780548E-5</v>
      </c>
      <c r="E293" s="18">
        <f t="shared" si="55"/>
        <v>2.0210650069685473E-2</v>
      </c>
      <c r="F293" s="18">
        <f t="shared" si="49"/>
        <v>1.3200790462811902E-2</v>
      </c>
      <c r="H293">
        <f t="shared" si="56"/>
        <v>286</v>
      </c>
      <c r="I293" s="22">
        <f t="shared" si="57"/>
        <v>1756.3851792570572</v>
      </c>
      <c r="J293" s="18">
        <f t="shared" si="52"/>
        <v>5.0024056362239841E-5</v>
      </c>
      <c r="K293" s="22">
        <f t="shared" si="53"/>
        <v>1756.39</v>
      </c>
      <c r="M293" s="28">
        <v>1756.39</v>
      </c>
      <c r="N293">
        <v>5.0024056362239841E-5</v>
      </c>
      <c r="P293" s="22">
        <f t="shared" si="59"/>
        <v>1756.39</v>
      </c>
      <c r="Q293" s="9">
        <f t="shared" si="60"/>
        <v>5.0024056362239841E-5</v>
      </c>
    </row>
    <row r="294" spans="1:17" x14ac:dyDescent="0.3">
      <c r="A294">
        <f t="shared" si="54"/>
        <v>287</v>
      </c>
      <c r="B294">
        <f t="shared" si="50"/>
        <v>286</v>
      </c>
      <c r="C294">
        <f t="shared" si="51"/>
        <v>24</v>
      </c>
      <c r="D294" s="18">
        <f t="shared" si="58"/>
        <v>5.0024056362239841E-5</v>
      </c>
      <c r="E294" s="18">
        <f t="shared" si="55"/>
        <v>2.0160626013323232E-2</v>
      </c>
      <c r="F294" s="18">
        <f t="shared" si="49"/>
        <v>1.3001861974600511E-2</v>
      </c>
      <c r="H294">
        <f t="shared" si="56"/>
        <v>287</v>
      </c>
      <c r="I294" s="22">
        <f t="shared" si="57"/>
        <v>1756.7338423885128</v>
      </c>
      <c r="J294" s="18">
        <f t="shared" si="52"/>
        <v>4.9726986021863596E-5</v>
      </c>
      <c r="K294" s="22">
        <f t="shared" si="53"/>
        <v>1756.73</v>
      </c>
      <c r="M294" s="28">
        <v>1756.73</v>
      </c>
      <c r="N294">
        <v>4.9726986021863596E-5</v>
      </c>
      <c r="P294" s="22">
        <f t="shared" si="59"/>
        <v>1756.73</v>
      </c>
      <c r="Q294" s="9">
        <f t="shared" si="60"/>
        <v>4.9726986021863596E-5</v>
      </c>
    </row>
    <row r="295" spans="1:17" x14ac:dyDescent="0.3">
      <c r="A295">
        <f t="shared" si="54"/>
        <v>288</v>
      </c>
      <c r="B295">
        <f t="shared" si="50"/>
        <v>287</v>
      </c>
      <c r="C295">
        <f t="shared" si="51"/>
        <v>24</v>
      </c>
      <c r="D295" s="18">
        <f t="shared" si="58"/>
        <v>4.9726986021863596E-5</v>
      </c>
      <c r="E295" s="18">
        <f t="shared" si="55"/>
        <v>2.0110899027301368E-2</v>
      </c>
      <c r="F295" s="18">
        <f t="shared" si="49"/>
        <v>1.2805931226830013E-2</v>
      </c>
      <c r="H295">
        <f t="shared" si="56"/>
        <v>288</v>
      </c>
      <c r="I295" s="22">
        <f t="shared" si="57"/>
        <v>1757.0772513626639</v>
      </c>
      <c r="J295" s="18">
        <f t="shared" si="52"/>
        <v>4.9432701606823316E-5</v>
      </c>
      <c r="K295" s="22">
        <f t="shared" si="53"/>
        <v>1757.08</v>
      </c>
      <c r="M295" s="28">
        <v>1757.08</v>
      </c>
      <c r="N295">
        <v>4.9432701606823316E-5</v>
      </c>
      <c r="P295" s="22">
        <f t="shared" si="59"/>
        <v>1757.08</v>
      </c>
      <c r="Q295" s="9">
        <f t="shared" si="60"/>
        <v>4.9432701606823316E-5</v>
      </c>
    </row>
    <row r="296" spans="1:17" x14ac:dyDescent="0.3">
      <c r="A296">
        <f t="shared" si="54"/>
        <v>289</v>
      </c>
      <c r="B296">
        <f t="shared" si="50"/>
        <v>288</v>
      </c>
      <c r="C296">
        <f t="shared" si="51"/>
        <v>25</v>
      </c>
      <c r="D296" s="18">
        <f t="shared" si="58"/>
        <v>4.9432701606823316E-5</v>
      </c>
      <c r="E296" s="18">
        <f t="shared" si="55"/>
        <v>2.0061466325694544E-2</v>
      </c>
      <c r="F296" s="18">
        <f t="shared" si="49"/>
        <v>1.2612953045237874E-2</v>
      </c>
      <c r="H296">
        <f t="shared" si="56"/>
        <v>289</v>
      </c>
      <c r="I296" s="22">
        <f t="shared" si="57"/>
        <v>1757.4154853567063</v>
      </c>
      <c r="J296" s="18">
        <f t="shared" si="52"/>
        <v>4.9141167474744219E-5</v>
      </c>
      <c r="K296" s="22">
        <f t="shared" si="53"/>
        <v>1757.42</v>
      </c>
      <c r="M296" s="28">
        <v>1757.42</v>
      </c>
      <c r="N296">
        <v>4.9141167474744219E-5</v>
      </c>
      <c r="P296" s="22">
        <f t="shared" si="59"/>
        <v>1757.42</v>
      </c>
      <c r="Q296" s="9">
        <f t="shared" si="60"/>
        <v>4.9141167474744219E-5</v>
      </c>
    </row>
    <row r="297" spans="1:17" x14ac:dyDescent="0.3">
      <c r="A297">
        <f t="shared" si="54"/>
        <v>290</v>
      </c>
      <c r="B297">
        <f t="shared" si="50"/>
        <v>289</v>
      </c>
      <c r="C297">
        <f t="shared" si="51"/>
        <v>25</v>
      </c>
      <c r="D297" s="18">
        <f t="shared" si="58"/>
        <v>4.9141167474744219E-5</v>
      </c>
      <c r="E297" s="18">
        <f t="shared" si="55"/>
        <v>2.0012325158219799E-2</v>
      </c>
      <c r="F297" s="18">
        <f t="shared" si="49"/>
        <v>1.2422882936312295E-2</v>
      </c>
      <c r="H297">
        <f t="shared" si="56"/>
        <v>290</v>
      </c>
      <c r="I297" s="22">
        <f t="shared" si="57"/>
        <v>1757.7486223546796</v>
      </c>
      <c r="J297" s="18">
        <f t="shared" si="52"/>
        <v>4.8852348560158498E-5</v>
      </c>
      <c r="K297" s="22">
        <f t="shared" si="53"/>
        <v>1757.75</v>
      </c>
      <c r="M297" s="28">
        <v>1757.75</v>
      </c>
      <c r="N297">
        <v>4.8852348560158498E-5</v>
      </c>
      <c r="P297" s="22">
        <f t="shared" si="59"/>
        <v>1757.75</v>
      </c>
      <c r="Q297" s="9">
        <f t="shared" si="60"/>
        <v>4.8852348560158498E-5</v>
      </c>
    </row>
    <row r="298" spans="1:17" x14ac:dyDescent="0.3">
      <c r="A298">
        <f t="shared" si="54"/>
        <v>291</v>
      </c>
      <c r="B298">
        <f t="shared" si="50"/>
        <v>290</v>
      </c>
      <c r="C298">
        <f t="shared" si="51"/>
        <v>25</v>
      </c>
      <c r="D298" s="18">
        <f t="shared" si="58"/>
        <v>4.8852348560158498E-5</v>
      </c>
      <c r="E298" s="18">
        <f t="shared" si="55"/>
        <v>1.9963472809659641E-2</v>
      </c>
      <c r="F298" s="18">
        <f t="shared" si="49"/>
        <v>1.2235677077033678E-2</v>
      </c>
      <c r="H298">
        <f t="shared" si="56"/>
        <v>291</v>
      </c>
      <c r="I298" s="22">
        <f t="shared" si="57"/>
        <v>1758.0767391654481</v>
      </c>
      <c r="J298" s="18">
        <f t="shared" si="52"/>
        <v>4.8566210363223872E-5</v>
      </c>
      <c r="K298" s="22">
        <f t="shared" si="53"/>
        <v>1758.08</v>
      </c>
      <c r="M298" s="28">
        <v>1758.08</v>
      </c>
      <c r="N298">
        <v>4.8566210363223872E-5</v>
      </c>
      <c r="P298" s="22">
        <f t="shared" si="59"/>
        <v>1758.08</v>
      </c>
      <c r="Q298" s="9">
        <f t="shared" si="60"/>
        <v>4.8566210363223872E-5</v>
      </c>
    </row>
    <row r="299" spans="1:17" x14ac:dyDescent="0.3">
      <c r="A299">
        <f t="shared" si="54"/>
        <v>292</v>
      </c>
      <c r="B299">
        <f t="shared" si="50"/>
        <v>291</v>
      </c>
      <c r="C299">
        <f t="shared" si="51"/>
        <v>25</v>
      </c>
      <c r="D299" s="18">
        <f t="shared" si="58"/>
        <v>4.8566210363223872E-5</v>
      </c>
      <c r="E299" s="18">
        <f t="shared" si="55"/>
        <v>1.9914906599296418E-2</v>
      </c>
      <c r="F299" s="18">
        <f t="shared" si="49"/>
        <v>1.2051292304770686E-2</v>
      </c>
      <c r="H299">
        <f t="shared" si="56"/>
        <v>292</v>
      </c>
      <c r="I299" s="22">
        <f t="shared" si="57"/>
        <v>1758.3999114404098</v>
      </c>
      <c r="J299" s="18">
        <f t="shared" si="52"/>
        <v>4.828271893870054E-5</v>
      </c>
      <c r="K299" s="22">
        <f t="shared" si="53"/>
        <v>1758.4</v>
      </c>
      <c r="M299" s="28">
        <v>1758.4</v>
      </c>
      <c r="N299">
        <v>4.828271893870054E-5</v>
      </c>
      <c r="P299" s="22">
        <f t="shared" si="59"/>
        <v>1758.4</v>
      </c>
      <c r="Q299" s="9">
        <f t="shared" si="60"/>
        <v>4.828271893870054E-5</v>
      </c>
    </row>
    <row r="300" spans="1:17" x14ac:dyDescent="0.3">
      <c r="A300">
        <f t="shared" si="54"/>
        <v>293</v>
      </c>
      <c r="B300">
        <f t="shared" si="50"/>
        <v>292</v>
      </c>
      <c r="C300">
        <f t="shared" si="51"/>
        <v>25</v>
      </c>
      <c r="D300" s="18">
        <f t="shared" si="58"/>
        <v>4.828271893870054E-5</v>
      </c>
      <c r="E300" s="18">
        <f t="shared" si="55"/>
        <v>1.9866623880357717E-2</v>
      </c>
      <c r="F300" s="18">
        <f t="shared" si="49"/>
        <v>1.186968610732856E-2</v>
      </c>
      <c r="H300">
        <f t="shared" si="56"/>
        <v>293</v>
      </c>
      <c r="I300" s="22">
        <f t="shared" si="57"/>
        <v>1758.7182136909385</v>
      </c>
      <c r="J300" s="18">
        <f t="shared" si="52"/>
        <v>4.800184088517968E-5</v>
      </c>
      <c r="K300" s="22">
        <f t="shared" si="53"/>
        <v>1758.72</v>
      </c>
      <c r="M300" s="28">
        <v>1758.72</v>
      </c>
      <c r="N300">
        <v>4.800184088517968E-5</v>
      </c>
      <c r="P300" s="22">
        <f t="shared" si="59"/>
        <v>1758.72</v>
      </c>
      <c r="Q300" s="9">
        <f t="shared" si="60"/>
        <v>4.800184088517968E-5</v>
      </c>
    </row>
    <row r="301" spans="1:17" x14ac:dyDescent="0.3">
      <c r="A301">
        <f t="shared" si="54"/>
        <v>294</v>
      </c>
      <c r="B301">
        <f t="shared" si="50"/>
        <v>293</v>
      </c>
      <c r="C301">
        <f t="shared" si="51"/>
        <v>25</v>
      </c>
      <c r="D301" s="18">
        <f t="shared" si="58"/>
        <v>4.800184088517968E-5</v>
      </c>
      <c r="E301" s="18">
        <f t="shared" si="55"/>
        <v>1.9818622039472537E-2</v>
      </c>
      <c r="F301" s="18">
        <f t="shared" si="49"/>
        <v>1.1690816613147404E-2</v>
      </c>
      <c r="H301">
        <f t="shared" si="56"/>
        <v>294</v>
      </c>
      <c r="I301" s="22">
        <f t="shared" si="57"/>
        <v>1759.0317193055632</v>
      </c>
      <c r="J301" s="18">
        <f t="shared" si="52"/>
        <v>4.772354333455699E-5</v>
      </c>
      <c r="K301" s="22">
        <f t="shared" si="53"/>
        <v>1759.03</v>
      </c>
      <c r="M301" s="28">
        <v>1759.03</v>
      </c>
      <c r="N301">
        <v>4.772354333455699E-5</v>
      </c>
      <c r="P301" s="22">
        <f t="shared" si="59"/>
        <v>1759.03</v>
      </c>
      <c r="Q301" s="9">
        <f t="shared" si="60"/>
        <v>4.772354333455699E-5</v>
      </c>
    </row>
    <row r="302" spans="1:17" x14ac:dyDescent="0.3">
      <c r="A302">
        <f t="shared" si="54"/>
        <v>295</v>
      </c>
      <c r="B302">
        <f t="shared" si="50"/>
        <v>294</v>
      </c>
      <c r="C302">
        <f t="shared" si="51"/>
        <v>25</v>
      </c>
      <c r="D302" s="18">
        <f t="shared" si="58"/>
        <v>4.772354333455699E-5</v>
      </c>
      <c r="E302" s="18">
        <f t="shared" si="55"/>
        <v>1.977089849613798E-2</v>
      </c>
      <c r="F302" s="18">
        <f t="shared" si="49"/>
        <v>1.1514642581648186E-2</v>
      </c>
      <c r="H302">
        <f t="shared" si="56"/>
        <v>295</v>
      </c>
      <c r="I302" s="22">
        <f t="shared" si="57"/>
        <v>1759.3405005668897</v>
      </c>
      <c r="J302" s="18">
        <f t="shared" si="52"/>
        <v>4.7447793941744828E-5</v>
      </c>
      <c r="K302" s="22">
        <f t="shared" si="53"/>
        <v>1759.34</v>
      </c>
      <c r="M302" s="28">
        <v>1759.34</v>
      </c>
      <c r="N302">
        <v>4.7447793941744828E-5</v>
      </c>
      <c r="P302" s="22">
        <f t="shared" si="59"/>
        <v>1759.34</v>
      </c>
      <c r="Q302" s="9">
        <f t="shared" si="60"/>
        <v>4.7447793941744828E-5</v>
      </c>
    </row>
    <row r="303" spans="1:17" x14ac:dyDescent="0.3">
      <c r="A303">
        <f t="shared" si="54"/>
        <v>296</v>
      </c>
      <c r="B303">
        <f t="shared" si="50"/>
        <v>295</v>
      </c>
      <c r="C303">
        <f t="shared" si="51"/>
        <v>25</v>
      </c>
      <c r="D303" s="18">
        <f t="shared" si="58"/>
        <v>4.7447793941744828E-5</v>
      </c>
      <c r="E303" s="18">
        <f t="shared" si="55"/>
        <v>1.9723450702196235E-2</v>
      </c>
      <c r="F303" s="18">
        <f t="shared" si="49"/>
        <v>1.1341123393724204E-2</v>
      </c>
      <c r="H303">
        <f t="shared" si="56"/>
        <v>296</v>
      </c>
      <c r="I303" s="22">
        <f t="shared" si="57"/>
        <v>1759.6446286682651</v>
      </c>
      <c r="J303" s="18">
        <f t="shared" si="52"/>
        <v>4.7174560874616783E-5</v>
      </c>
      <c r="K303" s="22">
        <f t="shared" si="53"/>
        <v>1759.64</v>
      </c>
      <c r="M303" s="28">
        <v>1759.64</v>
      </c>
      <c r="N303">
        <v>4.7174560874616783E-5</v>
      </c>
      <c r="P303" s="22">
        <f t="shared" si="59"/>
        <v>1759.64</v>
      </c>
      <c r="Q303" s="9">
        <f t="shared" si="60"/>
        <v>4.7174560874616783E-5</v>
      </c>
    </row>
    <row r="304" spans="1:17" x14ac:dyDescent="0.3">
      <c r="A304">
        <f t="shared" si="54"/>
        <v>297</v>
      </c>
      <c r="B304">
        <f t="shared" si="50"/>
        <v>296</v>
      </c>
      <c r="C304">
        <f t="shared" si="51"/>
        <v>25</v>
      </c>
      <c r="D304" s="18">
        <f t="shared" si="58"/>
        <v>4.7174560874616783E-5</v>
      </c>
      <c r="E304" s="18">
        <f t="shared" si="55"/>
        <v>1.9676276141321617E-2</v>
      </c>
      <c r="F304" s="18">
        <f t="shared" si="49"/>
        <v>1.1170219042375855E-2</v>
      </c>
      <c r="H304">
        <f t="shared" si="56"/>
        <v>297</v>
      </c>
      <c r="I304" s="22">
        <f t="shared" si="57"/>
        <v>1759.9441737301931</v>
      </c>
      <c r="J304" s="18">
        <f t="shared" si="52"/>
        <v>4.6903812804178687E-5</v>
      </c>
      <c r="K304" s="22">
        <f t="shared" si="53"/>
        <v>1759.94</v>
      </c>
      <c r="M304" s="28">
        <v>1759.94</v>
      </c>
      <c r="N304">
        <v>4.6903812804178687E-5</v>
      </c>
      <c r="P304" s="22">
        <f t="shared" si="59"/>
        <v>1759.94</v>
      </c>
      <c r="Q304" s="9">
        <f t="shared" si="60"/>
        <v>4.6903812804178687E-5</v>
      </c>
    </row>
    <row r="305" spans="1:17" x14ac:dyDescent="0.3">
      <c r="A305">
        <f t="shared" si="54"/>
        <v>298</v>
      </c>
      <c r="B305">
        <f t="shared" si="50"/>
        <v>297</v>
      </c>
      <c r="C305">
        <f t="shared" si="51"/>
        <v>25</v>
      </c>
      <c r="D305" s="18">
        <f t="shared" si="58"/>
        <v>4.6903812804178687E-5</v>
      </c>
      <c r="E305" s="18">
        <f t="shared" si="55"/>
        <v>1.9629372328517438E-2</v>
      </c>
      <c r="F305" s="18">
        <f t="shared" si="49"/>
        <v>1.1001890123486508E-2</v>
      </c>
      <c r="H305">
        <f t="shared" si="56"/>
        <v>298</v>
      </c>
      <c r="I305" s="22">
        <f t="shared" si="57"/>
        <v>1760.2392048165007</v>
      </c>
      <c r="J305" s="18">
        <f t="shared" si="52"/>
        <v>4.6635518894960159E-5</v>
      </c>
      <c r="K305" s="22">
        <f t="shared" si="53"/>
        <v>1760.24</v>
      </c>
      <c r="M305" s="28">
        <v>1760.24</v>
      </c>
      <c r="N305">
        <v>4.6635518894960159E-5</v>
      </c>
      <c r="P305" s="22">
        <f t="shared" si="59"/>
        <v>1760.24</v>
      </c>
      <c r="Q305" s="9">
        <f t="shared" si="60"/>
        <v>4.6635518894960159E-5</v>
      </c>
    </row>
    <row r="306" spans="1:17" x14ac:dyDescent="0.3">
      <c r="A306">
        <f t="shared" si="54"/>
        <v>299</v>
      </c>
      <c r="B306">
        <f t="shared" si="50"/>
        <v>298</v>
      </c>
      <c r="C306">
        <f t="shared" si="51"/>
        <v>25</v>
      </c>
      <c r="D306" s="18">
        <f t="shared" si="58"/>
        <v>4.6635518894960159E-5</v>
      </c>
      <c r="E306" s="18">
        <f t="shared" si="55"/>
        <v>1.9582736809622477E-2</v>
      </c>
      <c r="F306" s="18">
        <f t="shared" si="49"/>
        <v>1.0836097826737426E-2</v>
      </c>
      <c r="H306">
        <f t="shared" si="56"/>
        <v>299</v>
      </c>
      <c r="I306" s="22">
        <f t="shared" si="57"/>
        <v>1760.5297899502616</v>
      </c>
      <c r="J306" s="18">
        <f t="shared" si="52"/>
        <v>4.6369648795621092E-5</v>
      </c>
      <c r="K306" s="22">
        <f t="shared" si="53"/>
        <v>1760.53</v>
      </c>
      <c r="M306" s="28">
        <v>1760.53</v>
      </c>
      <c r="N306">
        <v>4.6369648795621092E-5</v>
      </c>
      <c r="P306" s="22">
        <f t="shared" si="59"/>
        <v>1760.53</v>
      </c>
      <c r="Q306" s="9">
        <f t="shared" si="60"/>
        <v>4.6369648795621092E-5</v>
      </c>
    </row>
    <row r="307" spans="1:17" x14ac:dyDescent="0.3">
      <c r="A307">
        <f t="shared" si="54"/>
        <v>300</v>
      </c>
      <c r="B307">
        <f t="shared" si="50"/>
        <v>299</v>
      </c>
      <c r="C307">
        <f t="shared" si="51"/>
        <v>25</v>
      </c>
      <c r="D307" s="18">
        <f t="shared" si="58"/>
        <v>4.6369648795621092E-5</v>
      </c>
      <c r="E307" s="18">
        <f t="shared" si="55"/>
        <v>1.9536367160826854E-2</v>
      </c>
      <c r="F307" s="18">
        <f t="shared" si="49"/>
        <v>1.0672803926659535E-2</v>
      </c>
      <c r="H307">
        <f t="shared" si="56"/>
        <v>300</v>
      </c>
      <c r="I307" s="22">
        <f t="shared" si="57"/>
        <v>1760.8159961294805</v>
      </c>
      <c r="J307" s="18">
        <f t="shared" si="52"/>
        <v>4.6106172629767552E-5</v>
      </c>
      <c r="K307" s="22">
        <f t="shared" si="53"/>
        <v>1760.82</v>
      </c>
      <c r="M307" s="28">
        <v>1760.82</v>
      </c>
      <c r="N307">
        <v>4.6106172629767552E-5</v>
      </c>
      <c r="P307" s="22">
        <f t="shared" si="59"/>
        <v>1760.82</v>
      </c>
      <c r="Q307" s="9">
        <f t="shared" si="60"/>
        <v>4.6106172629767552E-5</v>
      </c>
    </row>
    <row r="308" spans="1:17" x14ac:dyDescent="0.3">
      <c r="A308">
        <f t="shared" si="54"/>
        <v>301</v>
      </c>
      <c r="B308">
        <f t="shared" si="50"/>
        <v>300</v>
      </c>
      <c r="C308">
        <f t="shared" si="51"/>
        <v>26</v>
      </c>
      <c r="D308" s="18">
        <f t="shared" si="58"/>
        <v>4.6106172629767552E-5</v>
      </c>
      <c r="E308" s="18">
        <f t="shared" si="55"/>
        <v>1.9490260988197085E-2</v>
      </c>
      <c r="F308" s="18">
        <f t="shared" si="49"/>
        <v>1.0511970773820085E-2</v>
      </c>
      <c r="H308">
        <f t="shared" si="56"/>
        <v>301</v>
      </c>
      <c r="I308" s="22">
        <f t="shared" si="57"/>
        <v>1761.0978893425395</v>
      </c>
      <c r="J308" s="18">
        <f t="shared" si="52"/>
        <v>4.5845060986971704E-5</v>
      </c>
      <c r="K308" s="22">
        <f t="shared" si="53"/>
        <v>1761.1</v>
      </c>
      <c r="M308" s="28">
        <v>1761.1</v>
      </c>
      <c r="N308">
        <v>4.5845060986971704E-5</v>
      </c>
      <c r="P308" s="22">
        <f t="shared" si="59"/>
        <v>1761.1</v>
      </c>
      <c r="Q308" s="9">
        <f t="shared" si="60"/>
        <v>4.5845060986971704E-5</v>
      </c>
    </row>
    <row r="309" spans="1:17" x14ac:dyDescent="0.3">
      <c r="A309">
        <f t="shared" si="54"/>
        <v>302</v>
      </c>
      <c r="B309">
        <f t="shared" si="50"/>
        <v>301</v>
      </c>
      <c r="C309">
        <f t="shared" si="51"/>
        <v>26</v>
      </c>
      <c r="D309" s="18">
        <f t="shared" si="58"/>
        <v>4.5845060986971704E-5</v>
      </c>
      <c r="E309" s="18">
        <f t="shared" si="55"/>
        <v>1.9444415927210114E-2</v>
      </c>
      <c r="F309" s="18">
        <f t="shared" si="49"/>
        <v>1.0353561286142111E-2</v>
      </c>
      <c r="H309">
        <f t="shared" si="56"/>
        <v>302</v>
      </c>
      <c r="I309" s="22">
        <f t="shared" si="57"/>
        <v>1761.3755345834131</v>
      </c>
      <c r="J309" s="18">
        <f t="shared" si="52"/>
        <v>4.5586284913990628E-5</v>
      </c>
      <c r="K309" s="22">
        <f t="shared" si="53"/>
        <v>1761.38</v>
      </c>
      <c r="M309" s="28">
        <v>1761.38</v>
      </c>
      <c r="N309">
        <v>4.5586284913990628E-5</v>
      </c>
      <c r="P309" s="22">
        <f t="shared" si="59"/>
        <v>1761.38</v>
      </c>
      <c r="Q309" s="9">
        <f t="shared" si="60"/>
        <v>4.5586284913990628E-5</v>
      </c>
    </row>
    <row r="310" spans="1:17" x14ac:dyDescent="0.3">
      <c r="A310">
        <f t="shared" si="54"/>
        <v>303</v>
      </c>
      <c r="B310">
        <f t="shared" si="50"/>
        <v>302</v>
      </c>
      <c r="C310">
        <f t="shared" si="51"/>
        <v>26</v>
      </c>
      <c r="D310" s="18">
        <f t="shared" si="58"/>
        <v>4.5586284913990628E-5</v>
      </c>
      <c r="E310" s="18">
        <f t="shared" si="55"/>
        <v>1.9398829642296122E-2</v>
      </c>
      <c r="F310" s="18">
        <f t="shared" si="49"/>
        <v>1.0197538940354686E-2</v>
      </c>
      <c r="H310">
        <f t="shared" si="56"/>
        <v>303</v>
      </c>
      <c r="I310" s="22">
        <f t="shared" si="57"/>
        <v>1761.6489958666532</v>
      </c>
      <c r="J310" s="18">
        <f t="shared" si="52"/>
        <v>4.5329815906178936E-5</v>
      </c>
      <c r="K310" s="22">
        <f t="shared" si="53"/>
        <v>1761.65</v>
      </c>
      <c r="M310" s="28">
        <v>1761.65</v>
      </c>
      <c r="N310">
        <v>4.5329815906178936E-5</v>
      </c>
      <c r="P310" s="22">
        <f t="shared" si="59"/>
        <v>1761.65</v>
      </c>
      <c r="Q310" s="9">
        <f t="shared" si="60"/>
        <v>4.5329815906178936E-5</v>
      </c>
    </row>
    <row r="311" spans="1:17" x14ac:dyDescent="0.3">
      <c r="A311">
        <f t="shared" si="54"/>
        <v>304</v>
      </c>
      <c r="B311">
        <f t="shared" si="50"/>
        <v>303</v>
      </c>
      <c r="C311">
        <f t="shared" si="51"/>
        <v>26</v>
      </c>
      <c r="D311" s="18">
        <f t="shared" si="58"/>
        <v>4.5329815906178936E-5</v>
      </c>
      <c r="E311" s="18">
        <f t="shared" si="55"/>
        <v>1.9353499826389942E-2</v>
      </c>
      <c r="F311" s="18">
        <f t="shared" si="49"/>
        <v>1.0043867763572032E-2</v>
      </c>
      <c r="H311">
        <f t="shared" si="56"/>
        <v>304</v>
      </c>
      <c r="I311" s="22">
        <f t="shared" si="57"/>
        <v>1761.9183362421481</v>
      </c>
      <c r="J311" s="18">
        <f t="shared" si="52"/>
        <v>4.5075625899090346E-5</v>
      </c>
      <c r="K311" s="22">
        <f t="shared" si="53"/>
        <v>1761.92</v>
      </c>
      <c r="M311" s="28">
        <v>1761.92</v>
      </c>
      <c r="N311">
        <v>4.5075625899090346E-5</v>
      </c>
      <c r="P311" s="22">
        <f t="shared" si="59"/>
        <v>1761.92</v>
      </c>
      <c r="Q311" s="9">
        <f t="shared" si="60"/>
        <v>4.5075625899090346E-5</v>
      </c>
    </row>
    <row r="312" spans="1:17" x14ac:dyDescent="0.3">
      <c r="A312">
        <f t="shared" si="54"/>
        <v>305</v>
      </c>
      <c r="B312">
        <f t="shared" si="50"/>
        <v>304</v>
      </c>
      <c r="C312">
        <f t="shared" si="51"/>
        <v>26</v>
      </c>
      <c r="D312" s="18">
        <f t="shared" si="58"/>
        <v>4.5075625899090346E-5</v>
      </c>
      <c r="E312" s="18">
        <f t="shared" si="55"/>
        <v>1.9308424200490851E-2</v>
      </c>
      <c r="F312" s="18">
        <f t="shared" si="49"/>
        <v>9.8925123249995386E-3</v>
      </c>
      <c r="H312">
        <f t="shared" si="56"/>
        <v>305</v>
      </c>
      <c r="I312" s="22">
        <f t="shared" si="57"/>
        <v>1762.1836178096603</v>
      </c>
      <c r="J312" s="18">
        <f t="shared" si="52"/>
        <v>4.4823687260263362E-5</v>
      </c>
      <c r="K312" s="22">
        <f t="shared" si="53"/>
        <v>1762.18</v>
      </c>
      <c r="M312" s="28">
        <v>1762.18</v>
      </c>
      <c r="N312">
        <v>4.4823687260263362E-5</v>
      </c>
      <c r="P312" s="22">
        <f t="shared" si="59"/>
        <v>1762.18</v>
      </c>
      <c r="Q312" s="9">
        <f t="shared" si="60"/>
        <v>4.4823687260263362E-5</v>
      </c>
    </row>
    <row r="313" spans="1:17" x14ac:dyDescent="0.3">
      <c r="A313">
        <f t="shared" si="54"/>
        <v>306</v>
      </c>
      <c r="B313">
        <f t="shared" si="50"/>
        <v>305</v>
      </c>
      <c r="C313">
        <f t="shared" si="51"/>
        <v>26</v>
      </c>
      <c r="D313" s="18">
        <f t="shared" si="58"/>
        <v>4.4823687260263362E-5</v>
      </c>
      <c r="E313" s="18">
        <f t="shared" si="55"/>
        <v>1.9263600513230589E-2</v>
      </c>
      <c r="F313" s="18">
        <f t="shared" si="49"/>
        <v>9.743437727764738E-3</v>
      </c>
      <c r="H313">
        <f t="shared" si="56"/>
        <v>306</v>
      </c>
      <c r="I313" s="22">
        <f t="shared" si="57"/>
        <v>1762.4449017331431</v>
      </c>
      <c r="J313" s="18">
        <f t="shared" si="52"/>
        <v>4.4573972781186572E-5</v>
      </c>
      <c r="K313" s="22">
        <f t="shared" si="53"/>
        <v>1762.44</v>
      </c>
      <c r="M313" s="28">
        <v>1762.44</v>
      </c>
      <c r="N313">
        <v>4.4573972781186572E-5</v>
      </c>
      <c r="P313" s="22">
        <f t="shared" si="59"/>
        <v>1762.44</v>
      </c>
      <c r="Q313" s="9">
        <f t="shared" si="60"/>
        <v>4.4573972781186572E-5</v>
      </c>
    </row>
    <row r="314" spans="1:17" x14ac:dyDescent="0.3">
      <c r="A314">
        <f t="shared" si="54"/>
        <v>307</v>
      </c>
      <c r="B314">
        <f t="shared" si="50"/>
        <v>306</v>
      </c>
      <c r="C314">
        <f t="shared" si="51"/>
        <v>26</v>
      </c>
      <c r="D314" s="18">
        <f t="shared" si="58"/>
        <v>4.4573972781186572E-5</v>
      </c>
      <c r="E314" s="18">
        <f t="shared" si="55"/>
        <v>1.9219026540449401E-2</v>
      </c>
      <c r="F314" s="18">
        <f t="shared" si="49"/>
        <v>9.5966096008714055E-3</v>
      </c>
      <c r="H314">
        <f t="shared" si="56"/>
        <v>307</v>
      </c>
      <c r="I314" s="22">
        <f t="shared" si="57"/>
        <v>1762.7022482548439</v>
      </c>
      <c r="J314" s="18">
        <f t="shared" si="52"/>
        <v>4.432645566943891E-5</v>
      </c>
      <c r="K314" s="22">
        <f t="shared" si="53"/>
        <v>1762.7</v>
      </c>
      <c r="M314" s="28">
        <v>1762.7</v>
      </c>
      <c r="N314">
        <v>4.432645566943891E-5</v>
      </c>
      <c r="P314" s="22">
        <f t="shared" si="59"/>
        <v>1762.7</v>
      </c>
      <c r="Q314" s="9">
        <f t="shared" si="60"/>
        <v>4.432645566943891E-5</v>
      </c>
    </row>
    <row r="315" spans="1:17" x14ac:dyDescent="0.3">
      <c r="A315">
        <f t="shared" si="54"/>
        <v>308</v>
      </c>
      <c r="B315">
        <f t="shared" si="50"/>
        <v>307</v>
      </c>
      <c r="C315">
        <f t="shared" si="51"/>
        <v>26</v>
      </c>
      <c r="D315" s="18">
        <f t="shared" si="58"/>
        <v>4.432645566943891E-5</v>
      </c>
      <c r="E315" s="18">
        <f t="shared" si="55"/>
        <v>1.917470008477996E-2</v>
      </c>
      <c r="F315" s="18">
        <f t="shared" si="49"/>
        <v>9.4519940912748991E-3</v>
      </c>
      <c r="H315">
        <f t="shared" si="56"/>
        <v>308</v>
      </c>
      <c r="I315" s="22">
        <f t="shared" si="57"/>
        <v>1762.9557167091932</v>
      </c>
      <c r="J315" s="18">
        <f t="shared" si="52"/>
        <v>4.4081109541000633E-5</v>
      </c>
      <c r="K315" s="22">
        <f t="shared" si="53"/>
        <v>1762.96</v>
      </c>
      <c r="M315" s="28">
        <v>1762.96</v>
      </c>
      <c r="N315">
        <v>4.4081109541000633E-5</v>
      </c>
      <c r="P315" s="22">
        <f t="shared" si="59"/>
        <v>1762.96</v>
      </c>
      <c r="Q315" s="9">
        <f t="shared" si="60"/>
        <v>4.4081109541000633E-5</v>
      </c>
    </row>
    <row r="316" spans="1:17" x14ac:dyDescent="0.3">
      <c r="A316">
        <f t="shared" si="54"/>
        <v>309</v>
      </c>
      <c r="B316">
        <f t="shared" si="50"/>
        <v>308</v>
      </c>
      <c r="C316">
        <f t="shared" si="51"/>
        <v>26</v>
      </c>
      <c r="D316" s="18">
        <f t="shared" si="58"/>
        <v>4.4081109541000633E-5</v>
      </c>
      <c r="E316" s="18">
        <f t="shared" si="55"/>
        <v>1.9130618975238961E-2</v>
      </c>
      <c r="F316" s="18">
        <f t="shared" si="49"/>
        <v>9.3095578560769207E-3</v>
      </c>
      <c r="H316">
        <f t="shared" si="56"/>
        <v>309</v>
      </c>
      <c r="I316" s="22">
        <f t="shared" si="57"/>
        <v>1763.2053655364848</v>
      </c>
      <c r="J316" s="18">
        <f t="shared" si="52"/>
        <v>4.3837908412730733E-5</v>
      </c>
      <c r="K316" s="22">
        <f t="shared" si="53"/>
        <v>1763.21</v>
      </c>
      <c r="M316" s="28">
        <v>1763.21</v>
      </c>
      <c r="N316">
        <v>4.3837908412730733E-5</v>
      </c>
      <c r="P316" s="22">
        <f t="shared" si="59"/>
        <v>1763.21</v>
      </c>
      <c r="Q316" s="9">
        <f t="shared" si="60"/>
        <v>4.3837908412730733E-5</v>
      </c>
    </row>
    <row r="317" spans="1:17" x14ac:dyDescent="0.3">
      <c r="A317">
        <f t="shared" si="54"/>
        <v>310</v>
      </c>
      <c r="B317">
        <f t="shared" si="50"/>
        <v>309</v>
      </c>
      <c r="C317">
        <f t="shared" si="51"/>
        <v>26</v>
      </c>
      <c r="D317" s="18">
        <f t="shared" si="58"/>
        <v>4.3837908412730733E-5</v>
      </c>
      <c r="E317" s="18">
        <f t="shared" si="55"/>
        <v>1.9086781066826229E-2</v>
      </c>
      <c r="F317" s="18">
        <f t="shared" si="49"/>
        <v>9.1692680548379011E-3</v>
      </c>
      <c r="H317">
        <f t="shared" si="56"/>
        <v>310</v>
      </c>
      <c r="I317" s="22">
        <f t="shared" si="57"/>
        <v>1763.4512522963505</v>
      </c>
      <c r="J317" s="18">
        <f t="shared" si="52"/>
        <v>4.3596826695006647E-5</v>
      </c>
      <c r="K317" s="22">
        <f t="shared" si="53"/>
        <v>1763.45</v>
      </c>
      <c r="M317" s="28">
        <v>1763.45</v>
      </c>
      <c r="N317">
        <v>4.3596826695006647E-5</v>
      </c>
      <c r="P317" s="22">
        <f t="shared" si="59"/>
        <v>1763.45</v>
      </c>
      <c r="Q317" s="9">
        <f t="shared" si="60"/>
        <v>4.3596826695006647E-5</v>
      </c>
    </row>
    <row r="318" spans="1:17" x14ac:dyDescent="0.3">
      <c r="A318">
        <f t="shared" si="54"/>
        <v>311</v>
      </c>
      <c r="B318">
        <f t="shared" si="50"/>
        <v>310</v>
      </c>
      <c r="C318">
        <f t="shared" si="51"/>
        <v>26</v>
      </c>
      <c r="D318" s="18">
        <f t="shared" si="58"/>
        <v>4.3596826695006647E-5</v>
      </c>
      <c r="E318" s="18">
        <f t="shared" si="55"/>
        <v>1.9043184240131222E-2</v>
      </c>
      <c r="F318" s="18">
        <f t="shared" si="49"/>
        <v>9.031092342005222E-3</v>
      </c>
      <c r="H318">
        <f t="shared" si="56"/>
        <v>311</v>
      </c>
      <c r="I318" s="22">
        <f t="shared" si="57"/>
        <v>1763.6934336810307</v>
      </c>
      <c r="J318" s="18">
        <f t="shared" si="52"/>
        <v>4.3357839184522238E-5</v>
      </c>
      <c r="K318" s="22">
        <f t="shared" si="53"/>
        <v>1763.69</v>
      </c>
      <c r="M318" s="28">
        <v>1763.69</v>
      </c>
      <c r="N318">
        <v>4.3357839184522238E-5</v>
      </c>
      <c r="P318" s="22">
        <f t="shared" si="59"/>
        <v>1763.69</v>
      </c>
      <c r="Q318" s="9">
        <f t="shared" si="60"/>
        <v>4.3357839184522238E-5</v>
      </c>
    </row>
    <row r="319" spans="1:17" x14ac:dyDescent="0.3">
      <c r="A319">
        <f t="shared" si="54"/>
        <v>312</v>
      </c>
      <c r="B319">
        <f t="shared" si="50"/>
        <v>311</v>
      </c>
      <c r="C319">
        <f t="shared" si="51"/>
        <v>26</v>
      </c>
      <c r="D319" s="18">
        <f t="shared" si="58"/>
        <v>4.3357839184522238E-5</v>
      </c>
      <c r="E319" s="18">
        <f t="shared" si="55"/>
        <v>1.89998264009467E-2</v>
      </c>
      <c r="F319" s="18">
        <f t="shared" si="49"/>
        <v>8.8949988594555496E-3</v>
      </c>
      <c r="H319">
        <f t="shared" si="56"/>
        <v>312</v>
      </c>
      <c r="I319" s="22">
        <f t="shared" si="57"/>
        <v>1763.9319655284453</v>
      </c>
      <c r="J319" s="18">
        <f t="shared" si="52"/>
        <v>4.312092105724021E-5</v>
      </c>
      <c r="K319" s="22">
        <f t="shared" si="53"/>
        <v>1763.93</v>
      </c>
      <c r="M319" s="28">
        <v>1763.93</v>
      </c>
      <c r="N319">
        <v>4.312092105724021E-5</v>
      </c>
      <c r="P319" s="22">
        <f t="shared" si="59"/>
        <v>1763.93</v>
      </c>
      <c r="Q319" s="9">
        <f t="shared" si="60"/>
        <v>4.312092105724021E-5</v>
      </c>
    </row>
    <row r="320" spans="1:17" x14ac:dyDescent="0.3">
      <c r="A320">
        <f t="shared" si="54"/>
        <v>313</v>
      </c>
      <c r="B320">
        <f t="shared" si="50"/>
        <v>312</v>
      </c>
      <c r="C320">
        <f t="shared" si="51"/>
        <v>27</v>
      </c>
      <c r="D320" s="18">
        <f t="shared" si="58"/>
        <v>4.312092105724021E-5</v>
      </c>
      <c r="E320" s="18">
        <f t="shared" si="55"/>
        <v>1.8956705479889459E-2</v>
      </c>
      <c r="F320" s="18">
        <f t="shared" si="49"/>
        <v>8.7609562291495625E-3</v>
      </c>
      <c r="H320">
        <f t="shared" si="56"/>
        <v>313</v>
      </c>
      <c r="I320" s="22">
        <f t="shared" si="57"/>
        <v>1764.1669028350686</v>
      </c>
      <c r="J320" s="18">
        <f t="shared" si="52"/>
        <v>4.2886047861495104E-5</v>
      </c>
      <c r="K320" s="22">
        <f t="shared" si="53"/>
        <v>1764.17</v>
      </c>
      <c r="M320" s="28">
        <v>1764.17</v>
      </c>
      <c r="N320">
        <v>4.2886047861495104E-5</v>
      </c>
      <c r="P320" s="22">
        <f t="shared" si="59"/>
        <v>1764.17</v>
      </c>
      <c r="Q320" s="9">
        <f t="shared" si="60"/>
        <v>4.2886047861495104E-5</v>
      </c>
    </row>
    <row r="321" spans="1:17" x14ac:dyDescent="0.3">
      <c r="A321">
        <f t="shared" si="54"/>
        <v>314</v>
      </c>
      <c r="B321">
        <f t="shared" si="50"/>
        <v>313</v>
      </c>
      <c r="C321">
        <f t="shared" si="51"/>
        <v>27</v>
      </c>
      <c r="D321" s="18">
        <f t="shared" si="58"/>
        <v>4.2886047861495104E-5</v>
      </c>
      <c r="E321" s="18">
        <f t="shared" si="55"/>
        <v>1.8913819432027964E-2</v>
      </c>
      <c r="F321" s="18">
        <f t="shared" si="49"/>
        <v>8.6289335458973309E-3</v>
      </c>
      <c r="H321">
        <f t="shared" si="56"/>
        <v>314</v>
      </c>
      <c r="I321" s="22">
        <f t="shared" si="57"/>
        <v>1764.3982997686089</v>
      </c>
      <c r="J321" s="18">
        <f t="shared" si="52"/>
        <v>4.2653195511243215E-5</v>
      </c>
      <c r="K321" s="22">
        <f t="shared" si="53"/>
        <v>1764.4</v>
      </c>
      <c r="M321" s="28">
        <v>1764.4</v>
      </c>
      <c r="N321">
        <v>4.2653195511243215E-5</v>
      </c>
      <c r="P321" s="22">
        <f t="shared" si="59"/>
        <v>1764.4</v>
      </c>
      <c r="Q321" s="9">
        <f t="shared" si="60"/>
        <v>4.2653195511243215E-5</v>
      </c>
    </row>
    <row r="322" spans="1:17" x14ac:dyDescent="0.3">
      <c r="A322">
        <f t="shared" si="54"/>
        <v>315</v>
      </c>
      <c r="B322">
        <f t="shared" si="50"/>
        <v>314</v>
      </c>
      <c r="C322">
        <f t="shared" si="51"/>
        <v>27</v>
      </c>
      <c r="D322" s="18">
        <f t="shared" si="58"/>
        <v>4.2653195511243215E-5</v>
      </c>
      <c r="E322" s="18">
        <f t="shared" si="55"/>
        <v>1.8871166236516721E-2</v>
      </c>
      <c r="F322" s="18">
        <f t="shared" si="49"/>
        <v>8.49890037023277E-3</v>
      </c>
      <c r="H322">
        <f t="shared" si="56"/>
        <v>315</v>
      </c>
      <c r="I322" s="22">
        <f t="shared" si="57"/>
        <v>1764.6262096804971</v>
      </c>
      <c r="J322" s="18">
        <f t="shared" si="52"/>
        <v>4.2422340279455839E-5</v>
      </c>
      <c r="K322" s="22">
        <f t="shared" si="53"/>
        <v>1764.63</v>
      </c>
      <c r="M322" s="28">
        <v>1764.63</v>
      </c>
      <c r="N322">
        <v>4.2422340279455839E-5</v>
      </c>
      <c r="P322" s="22">
        <f t="shared" si="59"/>
        <v>1764.63</v>
      </c>
      <c r="Q322" s="9">
        <f t="shared" si="60"/>
        <v>4.2422340279455839E-5</v>
      </c>
    </row>
    <row r="323" spans="1:17" x14ac:dyDescent="0.3">
      <c r="A323">
        <f t="shared" si="54"/>
        <v>316</v>
      </c>
      <c r="B323">
        <f t="shared" si="50"/>
        <v>315</v>
      </c>
      <c r="C323">
        <f t="shared" si="51"/>
        <v>27</v>
      </c>
      <c r="D323" s="18">
        <f t="shared" si="58"/>
        <v>4.2422340279455839E-5</v>
      </c>
      <c r="E323" s="18">
        <f t="shared" si="55"/>
        <v>1.8828743896237267E-2</v>
      </c>
      <c r="F323" s="18">
        <f t="shared" si="49"/>
        <v>8.3708267213954204E-3</v>
      </c>
      <c r="H323">
        <f t="shared" si="56"/>
        <v>316</v>
      </c>
      <c r="I323" s="22">
        <f t="shared" si="57"/>
        <v>1764.8506851181887</v>
      </c>
      <c r="J323" s="18">
        <f t="shared" si="52"/>
        <v>4.2193458791652388E-5</v>
      </c>
      <c r="K323" s="22">
        <f t="shared" si="53"/>
        <v>1764.85</v>
      </c>
      <c r="M323" s="28">
        <v>1764.85</v>
      </c>
      <c r="N323">
        <v>4.2193458791652388E-5</v>
      </c>
      <c r="P323" s="22">
        <f t="shared" si="59"/>
        <v>1764.85</v>
      </c>
      <c r="Q323" s="9">
        <f t="shared" si="60"/>
        <v>4.2193458791652388E-5</v>
      </c>
    </row>
    <row r="324" spans="1:17" x14ac:dyDescent="0.3">
      <c r="A324">
        <f t="shared" si="54"/>
        <v>317</v>
      </c>
      <c r="B324">
        <f t="shared" si="50"/>
        <v>316</v>
      </c>
      <c r="C324">
        <f t="shared" si="51"/>
        <v>27</v>
      </c>
      <c r="D324" s="18">
        <f t="shared" si="58"/>
        <v>4.2193458791652388E-5</v>
      </c>
      <c r="E324" s="18">
        <f t="shared" si="55"/>
        <v>1.8786550437445614E-2</v>
      </c>
      <c r="F324" s="18">
        <f t="shared" si="49"/>
        <v>8.244683070418023E-3</v>
      </c>
      <c r="H324">
        <f t="shared" si="56"/>
        <v>317</v>
      </c>
      <c r="I324" s="22">
        <f t="shared" si="57"/>
        <v>1765.0717778372782</v>
      </c>
      <c r="J324" s="18">
        <f t="shared" si="52"/>
        <v>4.1966528019569919E-5</v>
      </c>
      <c r="K324" s="22">
        <f t="shared" si="53"/>
        <v>1765.07</v>
      </c>
      <c r="M324" s="28">
        <v>1765.07</v>
      </c>
      <c r="N324">
        <v>4.1966528019569919E-5</v>
      </c>
      <c r="P324" s="22">
        <f t="shared" si="59"/>
        <v>1765.07</v>
      </c>
      <c r="Q324" s="9">
        <f t="shared" si="60"/>
        <v>4.1966528019569919E-5</v>
      </c>
    </row>
    <row r="325" spans="1:17" x14ac:dyDescent="0.3">
      <c r="A325">
        <f t="shared" si="54"/>
        <v>318</v>
      </c>
      <c r="B325">
        <f t="shared" si="50"/>
        <v>317</v>
      </c>
      <c r="C325">
        <f t="shared" si="51"/>
        <v>27</v>
      </c>
      <c r="D325" s="18">
        <f t="shared" si="58"/>
        <v>4.1966528019569919E-5</v>
      </c>
      <c r="E325" s="18">
        <f t="shared" si="55"/>
        <v>1.8744583909426044E-2</v>
      </c>
      <c r="F325" s="18">
        <f t="shared" si="49"/>
        <v>8.1204403333182545E-3</v>
      </c>
      <c r="H325">
        <f t="shared" si="56"/>
        <v>318</v>
      </c>
      <c r="I325" s="22">
        <f t="shared" si="57"/>
        <v>1765.2895388134325</v>
      </c>
      <c r="J325" s="18">
        <f t="shared" si="52"/>
        <v>4.174152527496587E-5</v>
      </c>
      <c r="K325" s="22">
        <f t="shared" si="53"/>
        <v>1765.29</v>
      </c>
      <c r="M325" s="28">
        <v>1765.29</v>
      </c>
      <c r="N325">
        <v>4.174152527496587E-5</v>
      </c>
      <c r="P325" s="22">
        <f t="shared" si="59"/>
        <v>1765.29</v>
      </c>
      <c r="Q325" s="9">
        <f t="shared" si="60"/>
        <v>4.174152527496587E-5</v>
      </c>
    </row>
    <row r="326" spans="1:17" x14ac:dyDescent="0.3">
      <c r="A326">
        <f t="shared" si="54"/>
        <v>319</v>
      </c>
      <c r="B326">
        <f t="shared" si="50"/>
        <v>318</v>
      </c>
      <c r="C326">
        <f t="shared" si="51"/>
        <v>27</v>
      </c>
      <c r="D326" s="18">
        <f t="shared" si="58"/>
        <v>4.174152527496587E-5</v>
      </c>
      <c r="E326" s="18">
        <f t="shared" si="55"/>
        <v>1.8702842384151076E-2</v>
      </c>
      <c r="F326" s="18">
        <f t="shared" si="49"/>
        <v>7.9980698643930398E-3</v>
      </c>
      <c r="H326">
        <f t="shared" si="56"/>
        <v>319</v>
      </c>
      <c r="I326" s="22">
        <f t="shared" si="57"/>
        <v>1765.5040182541441</v>
      </c>
      <c r="J326" s="18">
        <f t="shared" si="52"/>
        <v>4.1518428203550706E-5</v>
      </c>
      <c r="K326" s="22">
        <f t="shared" si="53"/>
        <v>1765.5</v>
      </c>
      <c r="M326" s="28">
        <v>1765.5</v>
      </c>
      <c r="N326">
        <v>4.1518428203550706E-5</v>
      </c>
      <c r="P326" s="22">
        <f t="shared" si="59"/>
        <v>1765.5</v>
      </c>
      <c r="Q326" s="9">
        <f t="shared" si="60"/>
        <v>4.1518428203550706E-5</v>
      </c>
    </row>
    <row r="327" spans="1:17" x14ac:dyDescent="0.3">
      <c r="A327">
        <f t="shared" si="54"/>
        <v>320</v>
      </c>
      <c r="B327">
        <f t="shared" si="50"/>
        <v>319</v>
      </c>
      <c r="C327">
        <f t="shared" si="51"/>
        <v>27</v>
      </c>
      <c r="D327" s="18">
        <f t="shared" si="58"/>
        <v>4.1518428203550706E-5</v>
      </c>
      <c r="E327" s="18">
        <f t="shared" si="55"/>
        <v>1.8661323955947526E-2</v>
      </c>
      <c r="F327" s="18">
        <f t="shared" si="49"/>
        <v>7.8775434496139475E-3</v>
      </c>
      <c r="H327">
        <f t="shared" si="56"/>
        <v>320</v>
      </c>
      <c r="I327" s="22">
        <f t="shared" si="57"/>
        <v>1765.7152656103062</v>
      </c>
      <c r="J327" s="18">
        <f t="shared" si="52"/>
        <v>4.129721477904742E-5</v>
      </c>
      <c r="K327" s="22">
        <f t="shared" si="53"/>
        <v>1765.72</v>
      </c>
      <c r="M327" s="28">
        <v>1765.72</v>
      </c>
      <c r="N327">
        <v>4.129721477904742E-5</v>
      </c>
      <c r="P327" s="22">
        <f t="shared" si="59"/>
        <v>1765.72</v>
      </c>
      <c r="Q327" s="9">
        <f t="shared" si="60"/>
        <v>4.129721477904742E-5</v>
      </c>
    </row>
    <row r="328" spans="1:17" x14ac:dyDescent="0.3">
      <c r="A328">
        <f t="shared" si="54"/>
        <v>321</v>
      </c>
      <c r="B328">
        <f t="shared" si="50"/>
        <v>320</v>
      </c>
      <c r="C328">
        <f t="shared" si="51"/>
        <v>27</v>
      </c>
      <c r="D328" s="18">
        <f t="shared" si="58"/>
        <v>4.129721477904742E-5</v>
      </c>
      <c r="E328" s="18">
        <f t="shared" si="55"/>
        <v>1.8620026741168479E-2</v>
      </c>
      <c r="F328" s="18">
        <f t="shared" ref="F328:F391" si="61">1/(1+$F$5)^B328</f>
        <v>7.7588333001220788E-3</v>
      </c>
      <c r="H328">
        <f t="shared" si="56"/>
        <v>321</v>
      </c>
      <c r="I328" s="22">
        <f t="shared" si="57"/>
        <v>1765.9233295876156</v>
      </c>
      <c r="J328" s="18">
        <f t="shared" si="52"/>
        <v>4.1077863297374823E-5</v>
      </c>
      <c r="K328" s="22">
        <f t="shared" si="53"/>
        <v>1765.92</v>
      </c>
      <c r="M328" s="28">
        <v>1765.92</v>
      </c>
      <c r="N328">
        <v>4.1077863297374823E-5</v>
      </c>
      <c r="P328" s="22">
        <f t="shared" si="59"/>
        <v>1765.92</v>
      </c>
      <c r="Q328" s="9">
        <f t="shared" si="60"/>
        <v>4.1077863297374823E-5</v>
      </c>
    </row>
    <row r="329" spans="1:17" x14ac:dyDescent="0.3">
      <c r="A329">
        <f t="shared" si="54"/>
        <v>322</v>
      </c>
      <c r="B329">
        <f t="shared" ref="B329:B392" si="62">A329-1</f>
        <v>321</v>
      </c>
      <c r="C329">
        <f t="shared" ref="C329:C392" si="63">INT(B329/12)+1</f>
        <v>27</v>
      </c>
      <c r="D329" s="18">
        <f t="shared" si="58"/>
        <v>4.1077863297374823E-5</v>
      </c>
      <c r="E329" s="18">
        <f t="shared" si="55"/>
        <v>1.8578948877871104E-2</v>
      </c>
      <c r="F329" s="18">
        <f t="shared" si="61"/>
        <v>7.641912045821017E-3</v>
      </c>
      <c r="H329">
        <f t="shared" si="56"/>
        <v>322</v>
      </c>
      <c r="I329" s="22">
        <f t="shared" si="57"/>
        <v>1766.1282581578012</v>
      </c>
      <c r="J329" s="18">
        <f t="shared" ref="J329:J392" si="64">D330</f>
        <v>4.086035237095165E-5</v>
      </c>
      <c r="K329" s="22">
        <f t="shared" ref="K329:K392" si="65">ROUND(I329,2)</f>
        <v>1766.13</v>
      </c>
      <c r="M329" s="28">
        <v>1766.13</v>
      </c>
      <c r="N329">
        <v>4.086035237095165E-5</v>
      </c>
      <c r="P329" s="22">
        <f t="shared" si="59"/>
        <v>1766.13</v>
      </c>
      <c r="Q329" s="9">
        <f t="shared" si="60"/>
        <v>4.086035237095165E-5</v>
      </c>
    </row>
    <row r="330" spans="1:17" x14ac:dyDescent="0.3">
      <c r="A330">
        <f t="shared" ref="A330:A393" si="66">A329+1</f>
        <v>323</v>
      </c>
      <c r="B330">
        <f t="shared" si="62"/>
        <v>322</v>
      </c>
      <c r="C330">
        <f t="shared" si="63"/>
        <v>27</v>
      </c>
      <c r="D330" s="18">
        <f t="shared" si="58"/>
        <v>4.086035237095165E-5</v>
      </c>
      <c r="E330" s="18">
        <f t="shared" ref="E330:E393" si="67">E329-D330</f>
        <v>1.8538088525500152E-2</v>
      </c>
      <c r="F330" s="18">
        <f t="shared" si="61"/>
        <v>7.5267527290663015E-3</v>
      </c>
      <c r="H330">
        <f t="shared" ref="H330:H393" si="68">H329+1</f>
        <v>323</v>
      </c>
      <c r="I330" s="22">
        <f t="shared" ref="I330:I393" si="69">I329+$F$4*F330</f>
        <v>1766.3300985696849</v>
      </c>
      <c r="J330" s="18">
        <f t="shared" si="64"/>
        <v>4.0644660923118655E-5</v>
      </c>
      <c r="K330" s="22">
        <f t="shared" si="65"/>
        <v>1766.33</v>
      </c>
      <c r="M330" s="28">
        <v>1766.33</v>
      </c>
      <c r="N330">
        <v>4.0644660923118655E-5</v>
      </c>
      <c r="P330" s="22">
        <f t="shared" si="59"/>
        <v>1766.33</v>
      </c>
      <c r="Q330" s="9">
        <f t="shared" si="60"/>
        <v>4.0644660923118655E-5</v>
      </c>
    </row>
    <row r="331" spans="1:17" x14ac:dyDescent="0.3">
      <c r="A331">
        <f t="shared" si="66"/>
        <v>324</v>
      </c>
      <c r="B331">
        <f t="shared" si="62"/>
        <v>323</v>
      </c>
      <c r="C331">
        <f t="shared" si="63"/>
        <v>27</v>
      </c>
      <c r="D331" s="18">
        <f t="shared" ref="D331:D394" si="70">($B$2+B331-2)/($B$1+$B$2+B331-1)*D330</f>
        <v>4.0644660923118655E-5</v>
      </c>
      <c r="E331" s="18">
        <f t="shared" si="67"/>
        <v>1.8497443864577034E-2</v>
      </c>
      <c r="F331" s="18">
        <f t="shared" si="61"/>
        <v>7.4133287984500156E-3</v>
      </c>
      <c r="H331">
        <f t="shared" si="68"/>
        <v>324</v>
      </c>
      <c r="I331" s="22">
        <f t="shared" si="69"/>
        <v>1766.5288973600757</v>
      </c>
      <c r="J331" s="18">
        <f t="shared" si="64"/>
        <v>4.0430768182675854E-5</v>
      </c>
      <c r="K331" s="22">
        <f t="shared" si="65"/>
        <v>1766.53</v>
      </c>
      <c r="M331" s="28">
        <v>1766.53</v>
      </c>
      <c r="N331">
        <v>4.0430768182675854E-5</v>
      </c>
      <c r="P331" s="22">
        <f t="shared" si="59"/>
        <v>1766.53</v>
      </c>
      <c r="Q331" s="9">
        <f t="shared" si="60"/>
        <v>4.0430768182675854E-5</v>
      </c>
    </row>
    <row r="332" spans="1:17" x14ac:dyDescent="0.3">
      <c r="A332">
        <f t="shared" si="66"/>
        <v>325</v>
      </c>
      <c r="B332">
        <f t="shared" si="62"/>
        <v>324</v>
      </c>
      <c r="C332">
        <f t="shared" si="63"/>
        <v>28</v>
      </c>
      <c r="D332" s="18">
        <f t="shared" si="70"/>
        <v>4.0430768182675854E-5</v>
      </c>
      <c r="E332" s="18">
        <f t="shared" si="67"/>
        <v>1.8457013096394359E-2</v>
      </c>
      <c r="F332" s="18">
        <f t="shared" si="61"/>
        <v>7.3016141026790273E-3</v>
      </c>
      <c r="H332">
        <f t="shared" si="68"/>
        <v>325</v>
      </c>
      <c r="I332" s="22">
        <f t="shared" si="69"/>
        <v>1766.7247003644989</v>
      </c>
      <c r="J332" s="18">
        <f t="shared" si="64"/>
        <v>4.0218653678532202E-5</v>
      </c>
      <c r="K332" s="22">
        <f t="shared" si="65"/>
        <v>1766.72</v>
      </c>
      <c r="M332" s="28">
        <v>1766.72</v>
      </c>
      <c r="N332">
        <v>4.0218653678532202E-5</v>
      </c>
      <c r="P332" s="22">
        <f t="shared" ref="P332:P395" si="71">M332</f>
        <v>1766.72</v>
      </c>
      <c r="Q332" s="9">
        <f t="shared" ref="Q332:Q395" si="72">N332</f>
        <v>4.0218653678532202E-5</v>
      </c>
    </row>
    <row r="333" spans="1:17" x14ac:dyDescent="0.3">
      <c r="A333">
        <f t="shared" si="66"/>
        <v>326</v>
      </c>
      <c r="B333">
        <f t="shared" si="62"/>
        <v>325</v>
      </c>
      <c r="C333">
        <f t="shared" si="63"/>
        <v>28</v>
      </c>
      <c r="D333" s="18">
        <f t="shared" si="70"/>
        <v>4.0218653678532202E-5</v>
      </c>
      <c r="E333" s="18">
        <f t="shared" si="67"/>
        <v>1.8416794442715826E-2</v>
      </c>
      <c r="F333" s="18">
        <f t="shared" si="61"/>
        <v>7.1915828845454787E-3</v>
      </c>
      <c r="H333">
        <f t="shared" si="68"/>
        <v>326</v>
      </c>
      <c r="I333" s="22">
        <f t="shared" si="69"/>
        <v>1766.9175527277639</v>
      </c>
      <c r="J333" s="18">
        <f t="shared" si="64"/>
        <v>4.0008297234465089E-5</v>
      </c>
      <c r="K333" s="22">
        <f t="shared" si="65"/>
        <v>1766.92</v>
      </c>
      <c r="M333" s="28">
        <v>1766.92</v>
      </c>
      <c r="N333">
        <v>4.0008297234465089E-5</v>
      </c>
      <c r="P333" s="22">
        <f t="shared" si="71"/>
        <v>1766.92</v>
      </c>
      <c r="Q333" s="9">
        <f t="shared" si="72"/>
        <v>4.0008297234465089E-5</v>
      </c>
    </row>
    <row r="334" spans="1:17" x14ac:dyDescent="0.3">
      <c r="A334">
        <f t="shared" si="66"/>
        <v>327</v>
      </c>
      <c r="B334">
        <f t="shared" si="62"/>
        <v>326</v>
      </c>
      <c r="C334">
        <f t="shared" si="63"/>
        <v>28</v>
      </c>
      <c r="D334" s="18">
        <f t="shared" si="70"/>
        <v>4.0008297234465089E-5</v>
      </c>
      <c r="E334" s="18">
        <f t="shared" si="67"/>
        <v>1.8376786145481362E-2</v>
      </c>
      <c r="F334" s="18">
        <f t="shared" si="61"/>
        <v>7.0832097749881605E-3</v>
      </c>
      <c r="H334">
        <f t="shared" si="68"/>
        <v>327</v>
      </c>
      <c r="I334" s="22">
        <f t="shared" si="69"/>
        <v>1767.107498914374</v>
      </c>
      <c r="J334" s="18">
        <f t="shared" si="64"/>
        <v>3.9799678963986999E-5</v>
      </c>
      <c r="K334" s="22">
        <f t="shared" si="65"/>
        <v>1767.11</v>
      </c>
      <c r="M334" s="28">
        <v>1767.11</v>
      </c>
      <c r="N334">
        <v>3.9799678963986999E-5</v>
      </c>
      <c r="P334" s="22">
        <f t="shared" si="71"/>
        <v>1767.11</v>
      </c>
      <c r="Q334" s="9">
        <f t="shared" si="72"/>
        <v>3.9799678963986999E-5</v>
      </c>
    </row>
    <row r="335" spans="1:17" x14ac:dyDescent="0.3">
      <c r="A335">
        <f t="shared" si="66"/>
        <v>328</v>
      </c>
      <c r="B335">
        <f t="shared" si="62"/>
        <v>327</v>
      </c>
      <c r="C335">
        <f t="shared" si="63"/>
        <v>28</v>
      </c>
      <c r="D335" s="18">
        <f t="shared" si="70"/>
        <v>3.9799678963986999E-5</v>
      </c>
      <c r="E335" s="18">
        <f t="shared" si="67"/>
        <v>1.8336986466517376E-2</v>
      </c>
      <c r="F335" s="18">
        <f t="shared" si="61"/>
        <v>6.9764697872433364E-3</v>
      </c>
      <c r="H335">
        <f t="shared" si="68"/>
        <v>328</v>
      </c>
      <c r="I335" s="22">
        <f t="shared" si="69"/>
        <v>1767.2945827187766</v>
      </c>
      <c r="J335" s="18">
        <f t="shared" si="64"/>
        <v>3.9592779265316903E-5</v>
      </c>
      <c r="K335" s="22">
        <f t="shared" si="65"/>
        <v>1767.29</v>
      </c>
      <c r="M335" s="28">
        <v>1767.29</v>
      </c>
      <c r="N335">
        <v>3.9592779265316903E-5</v>
      </c>
      <c r="P335" s="22">
        <f t="shared" si="71"/>
        <v>1767.29</v>
      </c>
      <c r="Q335" s="9">
        <f t="shared" si="72"/>
        <v>3.9592779265316903E-5</v>
      </c>
    </row>
    <row r="336" spans="1:17" x14ac:dyDescent="0.3">
      <c r="A336">
        <f t="shared" si="66"/>
        <v>329</v>
      </c>
      <c r="B336">
        <f t="shared" si="62"/>
        <v>328</v>
      </c>
      <c r="C336">
        <f t="shared" si="63"/>
        <v>28</v>
      </c>
      <c r="D336" s="18">
        <f t="shared" si="70"/>
        <v>3.9592779265316903E-5</v>
      </c>
      <c r="E336" s="18">
        <f t="shared" si="67"/>
        <v>1.8297393687252059E-2</v>
      </c>
      <c r="F336" s="18">
        <f t="shared" si="61"/>
        <v>6.8713383110837562E-3</v>
      </c>
      <c r="H336">
        <f t="shared" si="68"/>
        <v>329</v>
      </c>
      <c r="I336" s="22">
        <f t="shared" si="69"/>
        <v>1767.4788472754619</v>
      </c>
      <c r="J336" s="18">
        <f t="shared" si="64"/>
        <v>3.9387578816453874E-5</v>
      </c>
      <c r="K336" s="22">
        <f t="shared" si="65"/>
        <v>1767.48</v>
      </c>
      <c r="M336" s="28">
        <v>1767.48</v>
      </c>
      <c r="N336">
        <v>3.9387578816453874E-5</v>
      </c>
      <c r="P336" s="22">
        <f t="shared" si="71"/>
        <v>1767.48</v>
      </c>
      <c r="Q336" s="9">
        <f t="shared" si="72"/>
        <v>3.9387578816453874E-5</v>
      </c>
    </row>
    <row r="337" spans="1:17" x14ac:dyDescent="0.3">
      <c r="A337">
        <f t="shared" si="66"/>
        <v>330</v>
      </c>
      <c r="B337">
        <f t="shared" si="62"/>
        <v>329</v>
      </c>
      <c r="C337">
        <f t="shared" si="63"/>
        <v>28</v>
      </c>
      <c r="D337" s="18">
        <f t="shared" si="70"/>
        <v>3.9387578816453874E-5</v>
      </c>
      <c r="E337" s="18">
        <f t="shared" si="67"/>
        <v>1.8258006108435604E-2</v>
      </c>
      <c r="F337" s="18">
        <f t="shared" si="61"/>
        <v>6.7677911071444448E-3</v>
      </c>
      <c r="H337">
        <f t="shared" si="68"/>
        <v>330</v>
      </c>
      <c r="I337" s="22">
        <f t="shared" si="69"/>
        <v>1767.6603350689077</v>
      </c>
      <c r="J337" s="18">
        <f t="shared" si="64"/>
        <v>3.9184058570350592E-5</v>
      </c>
      <c r="K337" s="22">
        <f t="shared" si="65"/>
        <v>1767.66</v>
      </c>
      <c r="M337" s="28">
        <v>1767.66</v>
      </c>
      <c r="N337">
        <v>3.9184058570350592E-5</v>
      </c>
      <c r="P337" s="22">
        <f t="shared" si="71"/>
        <v>1767.66</v>
      </c>
      <c r="Q337" s="9">
        <f t="shared" si="72"/>
        <v>3.9184058570350592E-5</v>
      </c>
    </row>
    <row r="338" spans="1:17" x14ac:dyDescent="0.3">
      <c r="A338">
        <f t="shared" si="66"/>
        <v>331</v>
      </c>
      <c r="B338">
        <f t="shared" si="62"/>
        <v>330</v>
      </c>
      <c r="C338">
        <f t="shared" si="63"/>
        <v>28</v>
      </c>
      <c r="D338" s="18">
        <f t="shared" si="70"/>
        <v>3.9184058570350592E-5</v>
      </c>
      <c r="E338" s="18">
        <f t="shared" si="67"/>
        <v>1.8218822049865253E-2</v>
      </c>
      <c r="F338" s="18">
        <f t="shared" si="61"/>
        <v>6.6658043013340341E-3</v>
      </c>
      <c r="H338">
        <f t="shared" si="68"/>
        <v>331</v>
      </c>
      <c r="I338" s="22">
        <f t="shared" si="69"/>
        <v>1767.8390879433739</v>
      </c>
      <c r="J338" s="18">
        <f t="shared" si="64"/>
        <v>3.8982199750184384E-5</v>
      </c>
      <c r="K338" s="22">
        <f t="shared" si="65"/>
        <v>1767.84</v>
      </c>
      <c r="M338" s="28">
        <v>1767.84</v>
      </c>
      <c r="N338">
        <v>3.8982199750184384E-5</v>
      </c>
      <c r="P338" s="22">
        <f t="shared" si="71"/>
        <v>1767.84</v>
      </c>
      <c r="Q338" s="9">
        <f t="shared" si="72"/>
        <v>3.8982199750184384E-5</v>
      </c>
    </row>
    <row r="339" spans="1:17" x14ac:dyDescent="0.3">
      <c r="A339">
        <f t="shared" si="66"/>
        <v>332</v>
      </c>
      <c r="B339">
        <f t="shared" si="62"/>
        <v>331</v>
      </c>
      <c r="C339">
        <f t="shared" si="63"/>
        <v>28</v>
      </c>
      <c r="D339" s="18">
        <f t="shared" si="70"/>
        <v>3.8982199750184384E-5</v>
      </c>
      <c r="E339" s="18">
        <f t="shared" si="67"/>
        <v>1.8179839850115068E-2</v>
      </c>
      <c r="F339" s="18">
        <f t="shared" si="61"/>
        <v>6.5653543793302797E-3</v>
      </c>
      <c r="H339">
        <f t="shared" si="68"/>
        <v>332</v>
      </c>
      <c r="I339" s="22">
        <f t="shared" si="69"/>
        <v>1768.0151471125519</v>
      </c>
      <c r="J339" s="18">
        <f t="shared" si="64"/>
        <v>3.8781983844723552E-5</v>
      </c>
      <c r="K339" s="22">
        <f t="shared" si="65"/>
        <v>1768.02</v>
      </c>
      <c r="M339" s="28">
        <v>1768.02</v>
      </c>
      <c r="N339">
        <v>3.8781983844723552E-5</v>
      </c>
      <c r="P339" s="22">
        <f t="shared" si="71"/>
        <v>1768.02</v>
      </c>
      <c r="Q339" s="9">
        <f t="shared" si="72"/>
        <v>3.8781983844723552E-5</v>
      </c>
    </row>
    <row r="340" spans="1:17" x14ac:dyDescent="0.3">
      <c r="A340">
        <f t="shared" si="66"/>
        <v>333</v>
      </c>
      <c r="B340">
        <f t="shared" si="62"/>
        <v>332</v>
      </c>
      <c r="C340">
        <f t="shared" si="63"/>
        <v>28</v>
      </c>
      <c r="D340" s="18">
        <f t="shared" si="70"/>
        <v>3.8781983844723552E-5</v>
      </c>
      <c r="E340" s="18">
        <f t="shared" si="67"/>
        <v>1.8141057866270346E-2</v>
      </c>
      <c r="F340" s="18">
        <f t="shared" si="61"/>
        <v>6.4664181811585541E-3</v>
      </c>
      <c r="H340">
        <f t="shared" si="68"/>
        <v>333</v>
      </c>
      <c r="I340" s="22">
        <f t="shared" si="69"/>
        <v>1768.188553169065</v>
      </c>
      <c r="J340" s="18">
        <f t="shared" si="64"/>
        <v>3.8583392603786808E-5</v>
      </c>
      <c r="K340" s="22">
        <f t="shared" si="65"/>
        <v>1768.19</v>
      </c>
      <c r="M340" s="28">
        <v>1768.19</v>
      </c>
      <c r="N340">
        <v>3.8583392603786808E-5</v>
      </c>
      <c r="P340" s="22">
        <f t="shared" si="71"/>
        <v>1768.19</v>
      </c>
      <c r="Q340" s="9">
        <f t="shared" si="72"/>
        <v>3.8583392603786808E-5</v>
      </c>
    </row>
    <row r="341" spans="1:17" x14ac:dyDescent="0.3">
      <c r="A341">
        <f t="shared" si="66"/>
        <v>334</v>
      </c>
      <c r="B341">
        <f t="shared" si="62"/>
        <v>333</v>
      </c>
      <c r="C341">
        <f t="shared" si="63"/>
        <v>28</v>
      </c>
      <c r="D341" s="18">
        <f t="shared" si="70"/>
        <v>3.8583392603786808E-5</v>
      </c>
      <c r="E341" s="18">
        <f t="shared" si="67"/>
        <v>1.8102474473666558E-2</v>
      </c>
      <c r="F341" s="18">
        <f t="shared" si="61"/>
        <v>6.3689728958520172E-3</v>
      </c>
      <c r="H341">
        <f t="shared" si="68"/>
        <v>334</v>
      </c>
      <c r="I341" s="22">
        <f t="shared" si="69"/>
        <v>1768.3593460938293</v>
      </c>
      <c r="J341" s="18">
        <f t="shared" si="64"/>
        <v>3.8386408033793637E-5</v>
      </c>
      <c r="K341" s="22">
        <f t="shared" si="65"/>
        <v>1768.36</v>
      </c>
      <c r="M341" s="28">
        <v>1768.36</v>
      </c>
      <c r="N341">
        <v>3.8386408033793637E-5</v>
      </c>
      <c r="P341" s="22">
        <f t="shared" si="71"/>
        <v>1768.36</v>
      </c>
      <c r="Q341" s="9">
        <f t="shared" si="72"/>
        <v>3.8386408033793637E-5</v>
      </c>
    </row>
    <row r="342" spans="1:17" x14ac:dyDescent="0.3">
      <c r="A342">
        <f t="shared" si="66"/>
        <v>335</v>
      </c>
      <c r="B342">
        <f t="shared" si="62"/>
        <v>334</v>
      </c>
      <c r="C342">
        <f t="shared" si="63"/>
        <v>28</v>
      </c>
      <c r="D342" s="18">
        <f t="shared" si="70"/>
        <v>3.8386408033793637E-5</v>
      </c>
      <c r="E342" s="18">
        <f t="shared" si="67"/>
        <v>1.8064088065632766E-2</v>
      </c>
      <c r="F342" s="18">
        <f t="shared" si="61"/>
        <v>6.272996056192276E-3</v>
      </c>
      <c r="H342">
        <f t="shared" si="68"/>
        <v>335</v>
      </c>
      <c r="I342" s="22">
        <f t="shared" si="69"/>
        <v>1768.5275652652706</v>
      </c>
      <c r="J342" s="18">
        <f t="shared" si="64"/>
        <v>3.8191012393403524E-5</v>
      </c>
      <c r="K342" s="22">
        <f t="shared" si="65"/>
        <v>1768.53</v>
      </c>
      <c r="M342" s="28">
        <v>1768.53</v>
      </c>
      <c r="N342">
        <v>3.8191012393403524E-5</v>
      </c>
      <c r="P342" s="22">
        <f t="shared" si="71"/>
        <v>1768.53</v>
      </c>
      <c r="Q342" s="9">
        <f t="shared" si="72"/>
        <v>3.8191012393403524E-5</v>
      </c>
    </row>
    <row r="343" spans="1:17" x14ac:dyDescent="0.3">
      <c r="A343">
        <f t="shared" si="66"/>
        <v>336</v>
      </c>
      <c r="B343">
        <f t="shared" si="62"/>
        <v>335</v>
      </c>
      <c r="C343">
        <f t="shared" si="63"/>
        <v>28</v>
      </c>
      <c r="D343" s="18">
        <f t="shared" si="70"/>
        <v>3.8191012393403524E-5</v>
      </c>
      <c r="E343" s="18">
        <f t="shared" si="67"/>
        <v>1.8025897053239363E-2</v>
      </c>
      <c r="F343" s="18">
        <f t="shared" si="61"/>
        <v>6.1784655335292765E-3</v>
      </c>
      <c r="H343">
        <f t="shared" si="68"/>
        <v>336</v>
      </c>
      <c r="I343" s="22">
        <f t="shared" si="69"/>
        <v>1768.693249468404</v>
      </c>
      <c r="J343" s="18">
        <f t="shared" si="64"/>
        <v>3.7997188189242024E-5</v>
      </c>
      <c r="K343" s="22">
        <f t="shared" si="65"/>
        <v>1768.69</v>
      </c>
      <c r="M343" s="28">
        <v>1768.69</v>
      </c>
      <c r="N343">
        <v>3.7997188189242024E-5</v>
      </c>
      <c r="P343" s="22">
        <f t="shared" si="71"/>
        <v>1768.69</v>
      </c>
      <c r="Q343" s="9">
        <f t="shared" si="72"/>
        <v>3.7997188189242024E-5</v>
      </c>
    </row>
    <row r="344" spans="1:17" x14ac:dyDescent="0.3">
      <c r="A344">
        <f t="shared" si="66"/>
        <v>337</v>
      </c>
      <c r="B344">
        <f t="shared" si="62"/>
        <v>336</v>
      </c>
      <c r="C344">
        <f t="shared" si="63"/>
        <v>29</v>
      </c>
      <c r="D344" s="18">
        <f t="shared" si="70"/>
        <v>3.7997188189242024E-5</v>
      </c>
      <c r="E344" s="18">
        <f t="shared" si="67"/>
        <v>1.798789986505012E-2</v>
      </c>
      <c r="F344" s="18">
        <f t="shared" si="61"/>
        <v>6.0853595326792855E-3</v>
      </c>
      <c r="H344">
        <f t="shared" si="68"/>
        <v>337</v>
      </c>
      <c r="I344" s="22">
        <f t="shared" si="69"/>
        <v>1768.8564369037761</v>
      </c>
      <c r="J344" s="18">
        <f t="shared" si="64"/>
        <v>3.7804918171711668E-5</v>
      </c>
      <c r="K344" s="22">
        <f t="shared" si="65"/>
        <v>1768.86</v>
      </c>
      <c r="M344" s="28">
        <v>1768.86</v>
      </c>
      <c r="N344">
        <v>3.7804918171711668E-5</v>
      </c>
      <c r="P344" s="22">
        <f t="shared" si="71"/>
        <v>1768.86</v>
      </c>
      <c r="Q344" s="9">
        <f t="shared" si="72"/>
        <v>3.7804918171711668E-5</v>
      </c>
    </row>
    <row r="345" spans="1:17" x14ac:dyDescent="0.3">
      <c r="A345">
        <f t="shared" si="66"/>
        <v>338</v>
      </c>
      <c r="B345">
        <f t="shared" si="62"/>
        <v>337</v>
      </c>
      <c r="C345">
        <f t="shared" si="63"/>
        <v>29</v>
      </c>
      <c r="D345" s="18">
        <f t="shared" si="70"/>
        <v>3.7804918171711668E-5</v>
      </c>
      <c r="E345" s="18">
        <f t="shared" si="67"/>
        <v>1.7950094946878409E-2</v>
      </c>
      <c r="F345" s="18">
        <f t="shared" si="61"/>
        <v>5.993656586899718E-3</v>
      </c>
      <c r="H345">
        <f t="shared" si="68"/>
        <v>338</v>
      </c>
      <c r="I345" s="22">
        <f t="shared" si="69"/>
        <v>1769.017165196273</v>
      </c>
      <c r="J345" s="18">
        <f t="shared" si="64"/>
        <v>3.7614185330885786E-5</v>
      </c>
      <c r="K345" s="22">
        <f t="shared" si="65"/>
        <v>1769.02</v>
      </c>
      <c r="M345" s="28">
        <v>1769.02</v>
      </c>
      <c r="N345">
        <v>3.7614185330885786E-5</v>
      </c>
      <c r="P345" s="22">
        <f t="shared" si="71"/>
        <v>1769.02</v>
      </c>
      <c r="Q345" s="9">
        <f t="shared" si="72"/>
        <v>3.7614185330885786E-5</v>
      </c>
    </row>
    <row r="346" spans="1:17" x14ac:dyDescent="0.3">
      <c r="A346">
        <f t="shared" si="66"/>
        <v>339</v>
      </c>
      <c r="B346">
        <f t="shared" si="62"/>
        <v>338</v>
      </c>
      <c r="C346">
        <f t="shared" si="63"/>
        <v>29</v>
      </c>
      <c r="D346" s="18">
        <f t="shared" si="70"/>
        <v>3.7614185330885786E-5</v>
      </c>
      <c r="E346" s="18">
        <f t="shared" si="67"/>
        <v>1.7912480761547524E-2</v>
      </c>
      <c r="F346" s="18">
        <f t="shared" si="61"/>
        <v>5.90333555293974E-3</v>
      </c>
      <c r="H346">
        <f t="shared" si="68"/>
        <v>339</v>
      </c>
      <c r="I346" s="22">
        <f t="shared" si="69"/>
        <v>1769.175471403795</v>
      </c>
      <c r="J346" s="18">
        <f t="shared" si="64"/>
        <v>3.7424972892483358E-5</v>
      </c>
      <c r="K346" s="22">
        <f t="shared" si="65"/>
        <v>1769.18</v>
      </c>
      <c r="M346" s="28">
        <v>1769.18</v>
      </c>
      <c r="N346">
        <v>3.7424972892483358E-5</v>
      </c>
      <c r="P346" s="22">
        <f t="shared" si="71"/>
        <v>1769.18</v>
      </c>
      <c r="Q346" s="9">
        <f t="shared" si="72"/>
        <v>3.7424972892483358E-5</v>
      </c>
    </row>
    <row r="347" spans="1:17" x14ac:dyDescent="0.3">
      <c r="A347">
        <f t="shared" si="66"/>
        <v>340</v>
      </c>
      <c r="B347">
        <f t="shared" si="62"/>
        <v>339</v>
      </c>
      <c r="C347">
        <f t="shared" si="63"/>
        <v>29</v>
      </c>
      <c r="D347" s="18">
        <f t="shared" si="70"/>
        <v>3.7424972892483358E-5</v>
      </c>
      <c r="E347" s="18">
        <f t="shared" si="67"/>
        <v>1.7875055788655041E-2</v>
      </c>
      <c r="F347" s="18">
        <f t="shared" si="61"/>
        <v>5.8143756061654079E-3</v>
      </c>
      <c r="H347">
        <f t="shared" si="68"/>
        <v>340</v>
      </c>
      <c r="I347" s="22">
        <f t="shared" si="69"/>
        <v>1769.3313920258001</v>
      </c>
      <c r="J347" s="18">
        <f t="shared" si="64"/>
        <v>3.7237264313923107E-5</v>
      </c>
      <c r="K347" s="22">
        <f t="shared" si="65"/>
        <v>1769.33</v>
      </c>
      <c r="M347" s="28">
        <v>1769.33</v>
      </c>
      <c r="N347">
        <v>3.7237264313923107E-5</v>
      </c>
      <c r="P347" s="22">
        <f t="shared" si="71"/>
        <v>1769.33</v>
      </c>
      <c r="Q347" s="9">
        <f t="shared" si="72"/>
        <v>3.7237264313923107E-5</v>
      </c>
    </row>
    <row r="348" spans="1:17" x14ac:dyDescent="0.3">
      <c r="A348">
        <f t="shared" si="66"/>
        <v>341</v>
      </c>
      <c r="B348">
        <f t="shared" si="62"/>
        <v>340</v>
      </c>
      <c r="C348">
        <f t="shared" si="63"/>
        <v>29</v>
      </c>
      <c r="D348" s="18">
        <f t="shared" si="70"/>
        <v>3.7237264313923107E-5</v>
      </c>
      <c r="E348" s="18">
        <f t="shared" si="67"/>
        <v>1.7837818524341117E-2</v>
      </c>
      <c r="F348" s="18">
        <f t="shared" si="61"/>
        <v>5.7267562357583074E-3</v>
      </c>
      <c r="H348">
        <f t="shared" si="68"/>
        <v>341</v>
      </c>
      <c r="I348" s="22">
        <f t="shared" si="69"/>
        <v>1769.4849630117208</v>
      </c>
      <c r="J348" s="18">
        <f t="shared" si="64"/>
        <v>3.7051043280454966E-5</v>
      </c>
      <c r="K348" s="22">
        <f t="shared" si="65"/>
        <v>1769.48</v>
      </c>
      <c r="M348" s="28">
        <v>1769.48</v>
      </c>
      <c r="N348">
        <v>3.7051043280454966E-5</v>
      </c>
      <c r="P348" s="22">
        <f t="shared" si="71"/>
        <v>1769.48</v>
      </c>
      <c r="Q348" s="9">
        <f t="shared" si="72"/>
        <v>3.7051043280454966E-5</v>
      </c>
    </row>
    <row r="349" spans="1:17" x14ac:dyDescent="0.3">
      <c r="A349">
        <f t="shared" si="66"/>
        <v>342</v>
      </c>
      <c r="B349">
        <f t="shared" si="62"/>
        <v>341</v>
      </c>
      <c r="C349">
        <f t="shared" si="63"/>
        <v>29</v>
      </c>
      <c r="D349" s="18">
        <f t="shared" si="70"/>
        <v>3.7051043280454966E-5</v>
      </c>
      <c r="E349" s="18">
        <f t="shared" si="67"/>
        <v>1.7800767481060662E-2</v>
      </c>
      <c r="F349" s="18">
        <f t="shared" si="61"/>
        <v>5.6404572399865122E-3</v>
      </c>
      <c r="H349">
        <f t="shared" si="68"/>
        <v>342</v>
      </c>
      <c r="I349" s="22">
        <f t="shared" si="69"/>
        <v>1769.6362197692511</v>
      </c>
      <c r="J349" s="18">
        <f t="shared" si="64"/>
        <v>3.6866293701367238E-5</v>
      </c>
      <c r="K349" s="22">
        <f t="shared" si="65"/>
        <v>1769.64</v>
      </c>
      <c r="M349" s="28">
        <v>1769.64</v>
      </c>
      <c r="N349">
        <v>3.6866293701367238E-5</v>
      </c>
      <c r="P349" s="22">
        <f t="shared" si="71"/>
        <v>1769.64</v>
      </c>
      <c r="Q349" s="9">
        <f t="shared" si="72"/>
        <v>3.6866293701367238E-5</v>
      </c>
    </row>
    <row r="350" spans="1:17" x14ac:dyDescent="0.3">
      <c r="A350">
        <f t="shared" si="66"/>
        <v>343</v>
      </c>
      <c r="B350">
        <f t="shared" si="62"/>
        <v>342</v>
      </c>
      <c r="C350">
        <f t="shared" si="63"/>
        <v>29</v>
      </c>
      <c r="D350" s="18">
        <f t="shared" si="70"/>
        <v>3.6866293701367238E-5</v>
      </c>
      <c r="E350" s="18">
        <f t="shared" si="67"/>
        <v>1.7763901187359293E-2</v>
      </c>
      <c r="F350" s="18">
        <f t="shared" si="61"/>
        <v>5.5554587215468458E-3</v>
      </c>
      <c r="H350">
        <f t="shared" si="68"/>
        <v>343</v>
      </c>
      <c r="I350" s="22">
        <f t="shared" si="69"/>
        <v>1769.7851971725115</v>
      </c>
      <c r="J350" s="18">
        <f t="shared" si="64"/>
        <v>3.6682999706267765E-5</v>
      </c>
      <c r="K350" s="22">
        <f t="shared" si="65"/>
        <v>1769.79</v>
      </c>
      <c r="M350" s="28">
        <v>1769.79</v>
      </c>
      <c r="N350">
        <v>3.6682999706267765E-5</v>
      </c>
      <c r="P350" s="22">
        <f t="shared" si="71"/>
        <v>1769.79</v>
      </c>
      <c r="Q350" s="9">
        <f t="shared" si="72"/>
        <v>3.6682999706267765E-5</v>
      </c>
    </row>
    <row r="351" spans="1:17" x14ac:dyDescent="0.3">
      <c r="A351">
        <f t="shared" si="66"/>
        <v>344</v>
      </c>
      <c r="B351">
        <f t="shared" si="62"/>
        <v>343</v>
      </c>
      <c r="C351">
        <f t="shared" si="63"/>
        <v>29</v>
      </c>
      <c r="D351" s="18">
        <f t="shared" si="70"/>
        <v>3.6682999706267765E-5</v>
      </c>
      <c r="E351" s="18">
        <f t="shared" si="67"/>
        <v>1.7727218187653025E-2</v>
      </c>
      <c r="F351" s="18">
        <f t="shared" si="61"/>
        <v>5.471741082977293E-3</v>
      </c>
      <c r="H351">
        <f t="shared" si="68"/>
        <v>344</v>
      </c>
      <c r="I351" s="22">
        <f t="shared" si="69"/>
        <v>1769.9319295700891</v>
      </c>
      <c r="J351" s="18">
        <f t="shared" si="64"/>
        <v>3.6501145641437402E-5</v>
      </c>
      <c r="K351" s="22">
        <f t="shared" si="65"/>
        <v>1769.93</v>
      </c>
      <c r="M351" s="28">
        <v>1769.93</v>
      </c>
      <c r="N351">
        <v>3.6501145641437402E-5</v>
      </c>
      <c r="P351" s="22">
        <f t="shared" si="71"/>
        <v>1769.93</v>
      </c>
      <c r="Q351" s="9">
        <f t="shared" si="72"/>
        <v>3.6501145641437402E-5</v>
      </c>
    </row>
    <row r="352" spans="1:17" x14ac:dyDescent="0.3">
      <c r="A352">
        <f t="shared" si="66"/>
        <v>345</v>
      </c>
      <c r="B352">
        <f t="shared" si="62"/>
        <v>344</v>
      </c>
      <c r="C352">
        <f t="shared" si="63"/>
        <v>29</v>
      </c>
      <c r="D352" s="18">
        <f t="shared" si="70"/>
        <v>3.6501145641437402E-5</v>
      </c>
      <c r="E352" s="18">
        <f t="shared" si="67"/>
        <v>1.7690717042011587E-2</v>
      </c>
      <c r="F352" s="18">
        <f t="shared" si="61"/>
        <v>5.3892850221385737E-3</v>
      </c>
      <c r="H352">
        <f t="shared" si="68"/>
        <v>345</v>
      </c>
      <c r="I352" s="22">
        <f t="shared" si="69"/>
        <v>1770.0764507929568</v>
      </c>
      <c r="J352" s="18">
        <f t="shared" si="64"/>
        <v>3.6320716066254189E-5</v>
      </c>
      <c r="K352" s="22">
        <f t="shared" si="65"/>
        <v>1770.08</v>
      </c>
      <c r="M352" s="28">
        <v>1770.08</v>
      </c>
      <c r="N352">
        <v>3.6320716066254189E-5</v>
      </c>
      <c r="P352" s="22">
        <f t="shared" si="71"/>
        <v>1770.08</v>
      </c>
      <c r="Q352" s="9">
        <f t="shared" si="72"/>
        <v>3.6320716066254189E-5</v>
      </c>
    </row>
    <row r="353" spans="1:17" x14ac:dyDescent="0.3">
      <c r="A353">
        <f t="shared" si="66"/>
        <v>346</v>
      </c>
      <c r="B353">
        <f t="shared" si="62"/>
        <v>345</v>
      </c>
      <c r="C353">
        <f t="shared" si="63"/>
        <v>29</v>
      </c>
      <c r="D353" s="18">
        <f t="shared" si="70"/>
        <v>3.6320716066254189E-5</v>
      </c>
      <c r="E353" s="18">
        <f t="shared" si="67"/>
        <v>1.7654396325945333E-2</v>
      </c>
      <c r="F353" s="18">
        <f t="shared" si="61"/>
        <v>5.3080715277637859E-3</v>
      </c>
      <c r="H353">
        <f t="shared" si="68"/>
        <v>346</v>
      </c>
      <c r="I353" s="22">
        <f t="shared" si="69"/>
        <v>1770.218794162274</v>
      </c>
      <c r="J353" s="18">
        <f t="shared" si="64"/>
        <v>3.6141695749686737E-5</v>
      </c>
      <c r="K353" s="22">
        <f t="shared" si="65"/>
        <v>1770.22</v>
      </c>
      <c r="M353" s="28">
        <v>1770.22</v>
      </c>
      <c r="N353">
        <v>3.6141695749686737E-5</v>
      </c>
      <c r="P353" s="22">
        <f t="shared" si="71"/>
        <v>1770.22</v>
      </c>
      <c r="Q353" s="9">
        <f t="shared" si="72"/>
        <v>3.6141695749686737E-5</v>
      </c>
    </row>
    <row r="354" spans="1:17" x14ac:dyDescent="0.3">
      <c r="A354">
        <f t="shared" si="66"/>
        <v>347</v>
      </c>
      <c r="B354">
        <f t="shared" si="62"/>
        <v>346</v>
      </c>
      <c r="C354">
        <f t="shared" si="63"/>
        <v>29</v>
      </c>
      <c r="D354" s="18">
        <f t="shared" si="70"/>
        <v>3.6141695749686737E-5</v>
      </c>
      <c r="E354" s="18">
        <f t="shared" si="67"/>
        <v>1.7618254630195646E-2</v>
      </c>
      <c r="F354" s="18">
        <f t="shared" si="61"/>
        <v>5.2280818750751364E-3</v>
      </c>
      <c r="H354">
        <f t="shared" si="68"/>
        <v>347</v>
      </c>
      <c r="I354" s="22">
        <f t="shared" si="69"/>
        <v>1770.3589924970688</v>
      </c>
      <c r="J354" s="18">
        <f t="shared" si="64"/>
        <v>3.596406966685514E-5</v>
      </c>
      <c r="K354" s="22">
        <f t="shared" si="65"/>
        <v>1770.36</v>
      </c>
      <c r="M354" s="28">
        <v>1770.36</v>
      </c>
      <c r="N354">
        <v>3.596406966685514E-5</v>
      </c>
      <c r="P354" s="22">
        <f t="shared" si="71"/>
        <v>1770.36</v>
      </c>
      <c r="Q354" s="9">
        <f t="shared" si="72"/>
        <v>3.596406966685514E-5</v>
      </c>
    </row>
    <row r="355" spans="1:17" x14ac:dyDescent="0.3">
      <c r="A355">
        <f t="shared" si="66"/>
        <v>348</v>
      </c>
      <c r="B355">
        <f t="shared" si="62"/>
        <v>347</v>
      </c>
      <c r="C355">
        <f t="shared" si="63"/>
        <v>29</v>
      </c>
      <c r="D355" s="18">
        <f t="shared" si="70"/>
        <v>3.596406966685514E-5</v>
      </c>
      <c r="E355" s="18">
        <f t="shared" si="67"/>
        <v>1.758229056052879E-2</v>
      </c>
      <c r="F355" s="18">
        <f t="shared" si="61"/>
        <v>5.1492976214666964E-3</v>
      </c>
      <c r="H355">
        <f t="shared" si="68"/>
        <v>348</v>
      </c>
      <c r="I355" s="22">
        <f t="shared" si="69"/>
        <v>1770.4970781218051</v>
      </c>
      <c r="J355" s="18">
        <f t="shared" si="64"/>
        <v>3.5787822995658088E-5</v>
      </c>
      <c r="K355" s="22">
        <f t="shared" si="65"/>
        <v>1770.5</v>
      </c>
      <c r="M355" s="28">
        <v>1770.5</v>
      </c>
      <c r="N355">
        <v>3.5787822995658088E-5</v>
      </c>
      <c r="P355" s="22">
        <f t="shared" si="71"/>
        <v>1770.5</v>
      </c>
      <c r="Q355" s="9">
        <f t="shared" si="72"/>
        <v>3.5787822995658088E-5</v>
      </c>
    </row>
    <row r="356" spans="1:17" x14ac:dyDescent="0.3">
      <c r="A356">
        <f t="shared" si="66"/>
        <v>349</v>
      </c>
      <c r="B356">
        <f t="shared" si="62"/>
        <v>348</v>
      </c>
      <c r="C356">
        <f t="shared" si="63"/>
        <v>30</v>
      </c>
      <c r="D356" s="18">
        <f t="shared" si="70"/>
        <v>3.5787822995658088E-5</v>
      </c>
      <c r="E356" s="18">
        <f t="shared" si="67"/>
        <v>1.7546502737533134E-2</v>
      </c>
      <c r="F356" s="18">
        <f t="shared" si="61"/>
        <v>5.0717006022522361E-3</v>
      </c>
      <c r="H356">
        <f t="shared" si="68"/>
        <v>349</v>
      </c>
      <c r="I356" s="22">
        <f t="shared" si="69"/>
        <v>1770.6330828738353</v>
      </c>
      <c r="J356" s="18">
        <f t="shared" si="64"/>
        <v>3.5612941113464601E-5</v>
      </c>
      <c r="K356" s="22">
        <f t="shared" si="65"/>
        <v>1770.63</v>
      </c>
      <c r="M356" s="28">
        <v>1770.63</v>
      </c>
      <c r="N356">
        <v>3.5612941113464601E-5</v>
      </c>
      <c r="P356" s="22">
        <f t="shared" si="71"/>
        <v>1770.63</v>
      </c>
      <c r="Q356" s="9">
        <f t="shared" si="72"/>
        <v>3.5612941113464601E-5</v>
      </c>
    </row>
    <row r="357" spans="1:17" x14ac:dyDescent="0.3">
      <c r="A357">
        <f t="shared" si="66"/>
        <v>350</v>
      </c>
      <c r="B357">
        <f t="shared" si="62"/>
        <v>349</v>
      </c>
      <c r="C357">
        <f t="shared" si="63"/>
        <v>30</v>
      </c>
      <c r="D357" s="18">
        <f t="shared" si="70"/>
        <v>3.5612941113464601E-5</v>
      </c>
      <c r="E357" s="18">
        <f t="shared" si="67"/>
        <v>1.7510889796419668E-2</v>
      </c>
      <c r="F357" s="18">
        <f t="shared" si="61"/>
        <v>4.9952729264771357E-3</v>
      </c>
      <c r="H357">
        <f t="shared" si="68"/>
        <v>350</v>
      </c>
      <c r="I357" s="22">
        <f t="shared" si="69"/>
        <v>1770.7670381107409</v>
      </c>
      <c r="J357" s="18">
        <f t="shared" si="64"/>
        <v>3.5439409593868998E-5</v>
      </c>
      <c r="K357" s="22">
        <f t="shared" si="65"/>
        <v>1770.77</v>
      </c>
      <c r="M357" s="28">
        <v>1770.77</v>
      </c>
      <c r="N357">
        <v>3.5439409593868998E-5</v>
      </c>
      <c r="P357" s="22">
        <f t="shared" si="71"/>
        <v>1770.77</v>
      </c>
      <c r="Q357" s="9">
        <f t="shared" si="72"/>
        <v>3.5439409593868998E-5</v>
      </c>
    </row>
    <row r="358" spans="1:17" x14ac:dyDescent="0.3">
      <c r="A358">
        <f t="shared" si="66"/>
        <v>351</v>
      </c>
      <c r="B358">
        <f t="shared" si="62"/>
        <v>350</v>
      </c>
      <c r="C358">
        <f t="shared" si="63"/>
        <v>30</v>
      </c>
      <c r="D358" s="18">
        <f t="shared" si="70"/>
        <v>3.5439409593868998E-5</v>
      </c>
      <c r="E358" s="18">
        <f t="shared" si="67"/>
        <v>1.7475450386825801E-2</v>
      </c>
      <c r="F358" s="18">
        <f t="shared" si="61"/>
        <v>4.9199969727933964E-3</v>
      </c>
      <c r="H358">
        <f t="shared" si="68"/>
        <v>351</v>
      </c>
      <c r="I358" s="22">
        <f t="shared" si="69"/>
        <v>1770.8989747175622</v>
      </c>
      <c r="J358" s="18">
        <f t="shared" si="64"/>
        <v>3.5267214203507775E-5</v>
      </c>
      <c r="K358" s="22">
        <f t="shared" si="65"/>
        <v>1770.9</v>
      </c>
      <c r="M358" s="28">
        <v>1770.9</v>
      </c>
      <c r="N358">
        <v>3.5267214203507775E-5</v>
      </c>
      <c r="P358" s="22">
        <f t="shared" si="71"/>
        <v>1770.9</v>
      </c>
      <c r="Q358" s="9">
        <f t="shared" si="72"/>
        <v>3.5267214203507775E-5</v>
      </c>
    </row>
    <row r="359" spans="1:17" x14ac:dyDescent="0.3">
      <c r="A359">
        <f t="shared" si="66"/>
        <v>352</v>
      </c>
      <c r="B359">
        <f t="shared" si="62"/>
        <v>351</v>
      </c>
      <c r="C359">
        <f t="shared" si="63"/>
        <v>30</v>
      </c>
      <c r="D359" s="18">
        <f t="shared" si="70"/>
        <v>3.5267214203507775E-5</v>
      </c>
      <c r="E359" s="18">
        <f t="shared" si="67"/>
        <v>1.7440183172622293E-2</v>
      </c>
      <c r="F359" s="18">
        <f t="shared" si="61"/>
        <v>4.8458553853968252E-3</v>
      </c>
      <c r="H359">
        <f t="shared" si="68"/>
        <v>352</v>
      </c>
      <c r="I359" s="22">
        <f t="shared" si="69"/>
        <v>1771.0289231139191</v>
      </c>
      <c r="J359" s="18">
        <f t="shared" si="64"/>
        <v>3.5096340898936918E-5</v>
      </c>
      <c r="K359" s="22">
        <f t="shared" si="65"/>
        <v>1771.03</v>
      </c>
      <c r="M359" s="28">
        <v>1771.03</v>
      </c>
      <c r="N359">
        <v>3.5096340898936918E-5</v>
      </c>
      <c r="P359" s="22">
        <f t="shared" si="71"/>
        <v>1771.03</v>
      </c>
      <c r="Q359" s="9">
        <f t="shared" si="72"/>
        <v>3.5096340898936918E-5</v>
      </c>
    </row>
    <row r="360" spans="1:17" x14ac:dyDescent="0.3">
      <c r="A360">
        <f t="shared" si="66"/>
        <v>353</v>
      </c>
      <c r="B360">
        <f t="shared" si="62"/>
        <v>352</v>
      </c>
      <c r="C360">
        <f t="shared" si="63"/>
        <v>30</v>
      </c>
      <c r="D360" s="18">
        <f t="shared" si="70"/>
        <v>3.5096340898936918E-5</v>
      </c>
      <c r="E360" s="18">
        <f t="shared" si="67"/>
        <v>1.7405086831723357E-2</v>
      </c>
      <c r="F360" s="18">
        <f t="shared" si="61"/>
        <v>4.7728310700254359E-3</v>
      </c>
      <c r="H360">
        <f t="shared" si="68"/>
        <v>353</v>
      </c>
      <c r="I360" s="22">
        <f t="shared" si="69"/>
        <v>1771.1569132610252</v>
      </c>
      <c r="J360" s="18">
        <f t="shared" si="64"/>
        <v>3.4926775823568485E-5</v>
      </c>
      <c r="K360" s="22">
        <f t="shared" si="65"/>
        <v>1771.16</v>
      </c>
      <c r="M360" s="28">
        <v>1771.16</v>
      </c>
      <c r="N360">
        <v>3.4926775823568485E-5</v>
      </c>
      <c r="P360" s="22">
        <f t="shared" si="71"/>
        <v>1771.16</v>
      </c>
      <c r="Q360" s="9">
        <f t="shared" si="72"/>
        <v>3.4926775823568485E-5</v>
      </c>
    </row>
    <row r="361" spans="1:17" x14ac:dyDescent="0.3">
      <c r="A361">
        <f t="shared" si="66"/>
        <v>354</v>
      </c>
      <c r="B361">
        <f t="shared" si="62"/>
        <v>353</v>
      </c>
      <c r="C361">
        <f t="shared" si="63"/>
        <v>30</v>
      </c>
      <c r="D361" s="18">
        <f t="shared" si="70"/>
        <v>3.4926775823568485E-5</v>
      </c>
      <c r="E361" s="18">
        <f t="shared" si="67"/>
        <v>1.7370160055899787E-2</v>
      </c>
      <c r="F361" s="18">
        <f t="shared" si="61"/>
        <v>4.7009071900181573E-3</v>
      </c>
      <c r="H361">
        <f t="shared" si="68"/>
        <v>354</v>
      </c>
      <c r="I361" s="22">
        <f t="shared" si="69"/>
        <v>1771.2829746685957</v>
      </c>
      <c r="J361" s="18">
        <f t="shared" si="64"/>
        <v>3.4758505304665042E-5</v>
      </c>
      <c r="K361" s="22">
        <f t="shared" si="65"/>
        <v>1771.28</v>
      </c>
      <c r="M361" s="28">
        <v>1771.28</v>
      </c>
      <c r="N361">
        <v>3.4758505304665042E-5</v>
      </c>
      <c r="P361" s="22">
        <f t="shared" si="71"/>
        <v>1771.28</v>
      </c>
      <c r="Q361" s="9">
        <f t="shared" si="72"/>
        <v>3.4758505304665042E-5</v>
      </c>
    </row>
    <row r="362" spans="1:17" x14ac:dyDescent="0.3">
      <c r="A362">
        <f t="shared" si="66"/>
        <v>355</v>
      </c>
      <c r="B362">
        <f t="shared" si="62"/>
        <v>354</v>
      </c>
      <c r="C362">
        <f t="shared" si="63"/>
        <v>30</v>
      </c>
      <c r="D362" s="18">
        <f t="shared" si="70"/>
        <v>3.4758505304665042E-5</v>
      </c>
      <c r="E362" s="18">
        <f t="shared" si="67"/>
        <v>1.7335401550595122E-2</v>
      </c>
      <c r="F362" s="18">
        <f t="shared" si="61"/>
        <v>4.6300671624329333E-3</v>
      </c>
      <c r="H362">
        <f t="shared" si="68"/>
        <v>355</v>
      </c>
      <c r="I362" s="22">
        <f t="shared" si="69"/>
        <v>1771.4071364016504</v>
      </c>
      <c r="J362" s="18">
        <f t="shared" si="64"/>
        <v>3.4591515850390738E-5</v>
      </c>
      <c r="K362" s="22">
        <f t="shared" si="65"/>
        <v>1771.41</v>
      </c>
      <c r="M362" s="28">
        <v>1771.41</v>
      </c>
      <c r="N362">
        <v>3.4591515850390738E-5</v>
      </c>
      <c r="P362" s="22">
        <f t="shared" si="71"/>
        <v>1771.41</v>
      </c>
      <c r="Q362" s="9">
        <f t="shared" si="72"/>
        <v>3.4591515850390738E-5</v>
      </c>
    </row>
    <row r="363" spans="1:17" x14ac:dyDescent="0.3">
      <c r="A363">
        <f t="shared" si="66"/>
        <v>356</v>
      </c>
      <c r="B363">
        <f t="shared" si="62"/>
        <v>355</v>
      </c>
      <c r="C363">
        <f t="shared" si="63"/>
        <v>30</v>
      </c>
      <c r="D363" s="18">
        <f t="shared" si="70"/>
        <v>3.4591515850390738E-5</v>
      </c>
      <c r="E363" s="18">
        <f t="shared" si="67"/>
        <v>1.7300810034744731E-2</v>
      </c>
      <c r="F363" s="18">
        <f t="shared" si="61"/>
        <v>4.5602946542233165E-3</v>
      </c>
      <c r="H363">
        <f t="shared" si="68"/>
        <v>356</v>
      </c>
      <c r="I363" s="22">
        <f t="shared" si="69"/>
        <v>1771.5294270872159</v>
      </c>
      <c r="J363" s="18">
        <f t="shared" si="64"/>
        <v>3.442579414691786E-5</v>
      </c>
      <c r="K363" s="22">
        <f t="shared" si="65"/>
        <v>1771.53</v>
      </c>
      <c r="M363" s="28">
        <v>1771.53</v>
      </c>
      <c r="N363">
        <v>3.442579414691786E-5</v>
      </c>
      <c r="P363" s="22">
        <f t="shared" si="71"/>
        <v>1771.53</v>
      </c>
      <c r="Q363" s="9">
        <f t="shared" si="72"/>
        <v>3.442579414691786E-5</v>
      </c>
    </row>
    <row r="364" spans="1:17" x14ac:dyDescent="0.3">
      <c r="A364">
        <f t="shared" si="66"/>
        <v>357</v>
      </c>
      <c r="B364">
        <f t="shared" si="62"/>
        <v>356</v>
      </c>
      <c r="C364">
        <f t="shared" si="63"/>
        <v>30</v>
      </c>
      <c r="D364" s="18">
        <f t="shared" si="70"/>
        <v>3.442579414691786E-5</v>
      </c>
      <c r="E364" s="18">
        <f t="shared" si="67"/>
        <v>1.7266384240597812E-2</v>
      </c>
      <c r="F364" s="18">
        <f t="shared" si="61"/>
        <v>4.4915735784726843E-3</v>
      </c>
      <c r="H364">
        <f t="shared" si="68"/>
        <v>357</v>
      </c>
      <c r="I364" s="22">
        <f t="shared" si="69"/>
        <v>1771.6498749209256</v>
      </c>
      <c r="J364" s="18">
        <f t="shared" si="64"/>
        <v>3.4261327055587571E-5</v>
      </c>
      <c r="K364" s="22">
        <f t="shared" si="65"/>
        <v>1771.65</v>
      </c>
      <c r="M364" s="28">
        <v>1771.65</v>
      </c>
      <c r="N364">
        <v>3.4261327055587571E-5</v>
      </c>
      <c r="P364" s="22">
        <f t="shared" si="71"/>
        <v>1771.65</v>
      </c>
      <c r="Q364" s="9">
        <f t="shared" si="72"/>
        <v>3.4261327055587571E-5</v>
      </c>
    </row>
    <row r="365" spans="1:17" x14ac:dyDescent="0.3">
      <c r="A365">
        <f t="shared" si="66"/>
        <v>358</v>
      </c>
      <c r="B365">
        <f t="shared" si="62"/>
        <v>357</v>
      </c>
      <c r="C365">
        <f t="shared" si="63"/>
        <v>30</v>
      </c>
      <c r="D365" s="18">
        <f t="shared" si="70"/>
        <v>3.4261327055587571E-5</v>
      </c>
      <c r="E365" s="18">
        <f t="shared" si="67"/>
        <v>1.7232122913542224E-2</v>
      </c>
      <c r="F365" s="18">
        <f t="shared" si="61"/>
        <v>4.4238880906852006E-3</v>
      </c>
      <c r="H365">
        <f t="shared" si="68"/>
        <v>358</v>
      </c>
      <c r="I365" s="22">
        <f t="shared" si="69"/>
        <v>1771.7685076735206</v>
      </c>
      <c r="J365" s="18">
        <f t="shared" si="64"/>
        <v>3.4098101610123748E-5</v>
      </c>
      <c r="K365" s="22">
        <f t="shared" si="65"/>
        <v>1771.77</v>
      </c>
      <c r="M365" s="28">
        <v>1771.77</v>
      </c>
      <c r="N365">
        <v>3.4098101610123748E-5</v>
      </c>
      <c r="P365" s="22">
        <f t="shared" si="71"/>
        <v>1771.77</v>
      </c>
      <c r="Q365" s="9">
        <f t="shared" si="72"/>
        <v>3.4098101610123748E-5</v>
      </c>
    </row>
    <row r="366" spans="1:17" x14ac:dyDescent="0.3">
      <c r="A366">
        <f t="shared" si="66"/>
        <v>359</v>
      </c>
      <c r="B366">
        <f t="shared" si="62"/>
        <v>358</v>
      </c>
      <c r="C366">
        <f t="shared" si="63"/>
        <v>30</v>
      </c>
      <c r="D366" s="18">
        <f t="shared" si="70"/>
        <v>3.4098101610123748E-5</v>
      </c>
      <c r="E366" s="18">
        <f t="shared" si="67"/>
        <v>1.7198024811932101E-2</v>
      </c>
      <c r="F366" s="18">
        <f t="shared" si="61"/>
        <v>4.3572225851326715E-3</v>
      </c>
      <c r="H366">
        <f t="shared" si="68"/>
        <v>359</v>
      </c>
      <c r="I366" s="22">
        <f t="shared" si="69"/>
        <v>1771.8853526972525</v>
      </c>
      <c r="J366" s="18">
        <f t="shared" si="64"/>
        <v>3.3936105013898736E-5</v>
      </c>
      <c r="K366" s="22">
        <f t="shared" si="65"/>
        <v>1771.89</v>
      </c>
      <c r="M366" s="28">
        <v>1771.89</v>
      </c>
      <c r="N366">
        <v>3.3936105013898736E-5</v>
      </c>
      <c r="P366" s="22">
        <f t="shared" si="71"/>
        <v>1771.89</v>
      </c>
      <c r="Q366" s="9">
        <f t="shared" si="72"/>
        <v>3.3936105013898736E-5</v>
      </c>
    </row>
    <row r="367" spans="1:17" x14ac:dyDescent="0.3">
      <c r="A367">
        <f t="shared" si="66"/>
        <v>360</v>
      </c>
      <c r="B367">
        <f t="shared" si="62"/>
        <v>359</v>
      </c>
      <c r="C367">
        <f t="shared" si="63"/>
        <v>30</v>
      </c>
      <c r="D367" s="18">
        <f t="shared" si="70"/>
        <v>3.3936105013898736E-5</v>
      </c>
      <c r="E367" s="18">
        <f t="shared" si="67"/>
        <v>1.7164088706918202E-2</v>
      </c>
      <c r="F367" s="18">
        <f t="shared" si="61"/>
        <v>4.2915616912564463E-3</v>
      </c>
      <c r="H367">
        <f t="shared" si="68"/>
        <v>360</v>
      </c>
      <c r="I367" s="22">
        <f t="shared" si="69"/>
        <v>1772.00043693219</v>
      </c>
      <c r="J367" s="18">
        <f t="shared" si="64"/>
        <v>3.3775324637249917E-5</v>
      </c>
      <c r="K367" s="22">
        <f t="shared" si="65"/>
        <v>1772</v>
      </c>
      <c r="M367" s="28">
        <v>1772</v>
      </c>
      <c r="N367">
        <v>3.3775324637249917E-5</v>
      </c>
      <c r="P367" s="22">
        <f t="shared" si="71"/>
        <v>1772</v>
      </c>
      <c r="Q367" s="9">
        <f t="shared" si="72"/>
        <v>3.3775324637249917E-5</v>
      </c>
    </row>
    <row r="368" spans="1:17" x14ac:dyDescent="0.3">
      <c r="A368">
        <f t="shared" si="66"/>
        <v>361</v>
      </c>
      <c r="B368">
        <f t="shared" si="62"/>
        <v>360</v>
      </c>
      <c r="C368">
        <f t="shared" si="63"/>
        <v>31</v>
      </c>
      <c r="D368" s="18">
        <f t="shared" si="70"/>
        <v>3.3775324637249917E-5</v>
      </c>
      <c r="E368" s="18">
        <f t="shared" si="67"/>
        <v>1.7130313382280951E-2</v>
      </c>
      <c r="F368" s="18">
        <f t="shared" si="61"/>
        <v>4.2268902701235568E-3</v>
      </c>
      <c r="H368">
        <f t="shared" si="68"/>
        <v>361</v>
      </c>
      <c r="I368" s="22">
        <f t="shared" si="69"/>
        <v>1772.1137869124298</v>
      </c>
      <c r="J368" s="18">
        <f t="shared" si="64"/>
        <v>3.361574801484605E-5</v>
      </c>
      <c r="K368" s="22">
        <f t="shared" si="65"/>
        <v>1772.11</v>
      </c>
      <c r="M368" s="28">
        <v>1772.11</v>
      </c>
      <c r="N368">
        <v>3.361574801484605E-5</v>
      </c>
      <c r="P368" s="22">
        <f t="shared" si="71"/>
        <v>1772.11</v>
      </c>
      <c r="Q368" s="9">
        <f t="shared" si="72"/>
        <v>3.361574801484605E-5</v>
      </c>
    </row>
    <row r="369" spans="1:17" x14ac:dyDescent="0.3">
      <c r="A369">
        <f t="shared" si="66"/>
        <v>362</v>
      </c>
      <c r="B369">
        <f t="shared" si="62"/>
        <v>361</v>
      </c>
      <c r="C369">
        <f t="shared" si="63"/>
        <v>31</v>
      </c>
      <c r="D369" s="18">
        <f t="shared" si="70"/>
        <v>3.361574801484605E-5</v>
      </c>
      <c r="E369" s="18">
        <f t="shared" si="67"/>
        <v>1.7096697634266106E-2</v>
      </c>
      <c r="F369" s="18">
        <f t="shared" si="61"/>
        <v>4.1631934109362312E-3</v>
      </c>
      <c r="H369">
        <f t="shared" si="68"/>
        <v>362</v>
      </c>
      <c r="I369" s="22">
        <f t="shared" si="69"/>
        <v>1772.2254287722149</v>
      </c>
      <c r="J369" s="18">
        <f t="shared" si="64"/>
        <v>3.3457362843102259E-5</v>
      </c>
      <c r="K369" s="22">
        <f t="shared" si="65"/>
        <v>1772.23</v>
      </c>
      <c r="M369" s="28">
        <v>1772.23</v>
      </c>
      <c r="N369">
        <v>3.3457362843102259E-5</v>
      </c>
      <c r="P369" s="22">
        <f t="shared" si="71"/>
        <v>1772.23</v>
      </c>
      <c r="Q369" s="9">
        <f t="shared" si="72"/>
        <v>3.3457362843102259E-5</v>
      </c>
    </row>
    <row r="370" spans="1:17" x14ac:dyDescent="0.3">
      <c r="A370">
        <f t="shared" si="66"/>
        <v>363</v>
      </c>
      <c r="B370">
        <f t="shared" si="62"/>
        <v>362</v>
      </c>
      <c r="C370">
        <f t="shared" si="63"/>
        <v>31</v>
      </c>
      <c r="D370" s="18">
        <f t="shared" si="70"/>
        <v>3.3457362843102259E-5</v>
      </c>
      <c r="E370" s="18">
        <f t="shared" si="67"/>
        <v>1.7063240271423002E-2</v>
      </c>
      <c r="F370" s="18">
        <f t="shared" si="61"/>
        <v>4.1004564275940432E-3</v>
      </c>
      <c r="H370">
        <f t="shared" si="68"/>
        <v>363</v>
      </c>
      <c r="I370" s="22">
        <f t="shared" si="69"/>
        <v>1772.3353882519598</v>
      </c>
      <c r="J370" s="18">
        <f t="shared" si="64"/>
        <v>3.33001569776427E-5</v>
      </c>
      <c r="K370" s="22">
        <f t="shared" si="65"/>
        <v>1772.34</v>
      </c>
      <c r="M370" s="28">
        <v>1772.34</v>
      </c>
      <c r="N370">
        <v>3.33001569776427E-5</v>
      </c>
      <c r="P370" s="22">
        <f t="shared" si="71"/>
        <v>1772.34</v>
      </c>
      <c r="Q370" s="9">
        <f t="shared" si="72"/>
        <v>3.33001569776427E-5</v>
      </c>
    </row>
    <row r="371" spans="1:17" x14ac:dyDescent="0.3">
      <c r="A371">
        <f t="shared" si="66"/>
        <v>364</v>
      </c>
      <c r="B371">
        <f t="shared" si="62"/>
        <v>363</v>
      </c>
      <c r="C371">
        <f t="shared" si="63"/>
        <v>31</v>
      </c>
      <c r="D371" s="18">
        <f t="shared" si="70"/>
        <v>3.33001569776427E-5</v>
      </c>
      <c r="E371" s="18">
        <f t="shared" si="67"/>
        <v>1.702994011444536E-2</v>
      </c>
      <c r="F371" s="18">
        <f t="shared" si="61"/>
        <v>4.0386648553078323E-3</v>
      </c>
      <c r="H371">
        <f t="shared" si="68"/>
        <v>364</v>
      </c>
      <c r="I371" s="22">
        <f t="shared" si="69"/>
        <v>1772.4436907041857</v>
      </c>
      <c r="J371" s="18">
        <f t="shared" si="64"/>
        <v>3.3144118430809857E-5</v>
      </c>
      <c r="K371" s="22">
        <f t="shared" si="65"/>
        <v>1772.44</v>
      </c>
      <c r="M371" s="28">
        <v>1772.44</v>
      </c>
      <c r="N371">
        <v>3.3144118430809857E-5</v>
      </c>
      <c r="P371" s="22">
        <f t="shared" si="71"/>
        <v>1772.44</v>
      </c>
      <c r="Q371" s="9">
        <f t="shared" si="72"/>
        <v>3.3144118430809857E-5</v>
      </c>
    </row>
    <row r="372" spans="1:17" x14ac:dyDescent="0.3">
      <c r="A372">
        <f t="shared" si="66"/>
        <v>365</v>
      </c>
      <c r="B372">
        <f t="shared" si="62"/>
        <v>364</v>
      </c>
      <c r="C372">
        <f t="shared" si="63"/>
        <v>31</v>
      </c>
      <c r="D372" s="18">
        <f t="shared" si="70"/>
        <v>3.3144118430809857E-5</v>
      </c>
      <c r="E372" s="18">
        <f t="shared" si="67"/>
        <v>1.6996795996014551E-2</v>
      </c>
      <c r="F372" s="18">
        <f t="shared" si="61"/>
        <v>3.9778044472646825E-3</v>
      </c>
      <c r="H372">
        <f t="shared" si="68"/>
        <v>365</v>
      </c>
      <c r="I372" s="22">
        <f t="shared" si="69"/>
        <v>1772.5503610993653</v>
      </c>
      <c r="J372" s="18">
        <f t="shared" si="64"/>
        <v>3.2989235369219515E-5</v>
      </c>
      <c r="K372" s="22">
        <f t="shared" si="65"/>
        <v>1772.55</v>
      </c>
      <c r="M372" s="28">
        <v>1772.55</v>
      </c>
      <c r="N372">
        <v>3.2989235369219515E-5</v>
      </c>
      <c r="P372" s="22">
        <f t="shared" si="71"/>
        <v>1772.55</v>
      </c>
      <c r="Q372" s="9">
        <f t="shared" si="72"/>
        <v>3.2989235369219515E-5</v>
      </c>
    </row>
    <row r="373" spans="1:17" x14ac:dyDescent="0.3">
      <c r="A373">
        <f t="shared" si="66"/>
        <v>366</v>
      </c>
      <c r="B373">
        <f t="shared" si="62"/>
        <v>365</v>
      </c>
      <c r="C373">
        <f t="shared" si="63"/>
        <v>31</v>
      </c>
      <c r="D373" s="18">
        <f t="shared" si="70"/>
        <v>3.2989235369219515E-5</v>
      </c>
      <c r="E373" s="18">
        <f t="shared" si="67"/>
        <v>1.6963806760645333E-2</v>
      </c>
      <c r="F373" s="18">
        <f t="shared" si="61"/>
        <v>3.9178611713431323E-3</v>
      </c>
      <c r="H373">
        <f t="shared" si="68"/>
        <v>366</v>
      </c>
      <c r="I373" s="22">
        <f t="shared" si="69"/>
        <v>1772.6554240316805</v>
      </c>
      <c r="J373" s="18">
        <f t="shared" si="64"/>
        <v>3.2835496111360428E-5</v>
      </c>
      <c r="K373" s="22">
        <f t="shared" si="65"/>
        <v>1772.66</v>
      </c>
      <c r="M373" s="28">
        <v>1772.66</v>
      </c>
      <c r="N373">
        <v>3.2835496111360428E-5</v>
      </c>
      <c r="P373" s="22">
        <f t="shared" si="71"/>
        <v>1772.66</v>
      </c>
      <c r="Q373" s="9">
        <f t="shared" si="72"/>
        <v>3.2835496111360428E-5</v>
      </c>
    </row>
    <row r="374" spans="1:17" x14ac:dyDescent="0.3">
      <c r="A374">
        <f t="shared" si="66"/>
        <v>367</v>
      </c>
      <c r="B374">
        <f t="shared" si="62"/>
        <v>366</v>
      </c>
      <c r="C374">
        <f t="shared" si="63"/>
        <v>31</v>
      </c>
      <c r="D374" s="18">
        <f t="shared" si="70"/>
        <v>3.2835496111360428E-5</v>
      </c>
      <c r="E374" s="18">
        <f t="shared" si="67"/>
        <v>1.6930971264533974E-2</v>
      </c>
      <c r="F374" s="18">
        <f t="shared" si="61"/>
        <v>3.8588212068779012E-3</v>
      </c>
      <c r="H374">
        <f t="shared" si="68"/>
        <v>367</v>
      </c>
      <c r="I374" s="22">
        <f t="shared" si="69"/>
        <v>1772.7589037246926</v>
      </c>
      <c r="J374" s="18">
        <f t="shared" si="64"/>
        <v>3.2682889125237746E-5</v>
      </c>
      <c r="K374" s="22">
        <f t="shared" si="65"/>
        <v>1772.76</v>
      </c>
      <c r="M374" s="28">
        <v>1772.76</v>
      </c>
      <c r="N374">
        <v>3.2682889125237746E-5</v>
      </c>
      <c r="P374" s="22">
        <f t="shared" si="71"/>
        <v>1772.76</v>
      </c>
      <c r="Q374" s="9">
        <f t="shared" si="72"/>
        <v>3.2682889125237746E-5</v>
      </c>
    </row>
    <row r="375" spans="1:17" x14ac:dyDescent="0.3">
      <c r="A375">
        <f t="shared" si="66"/>
        <v>368</v>
      </c>
      <c r="B375">
        <f t="shared" si="62"/>
        <v>367</v>
      </c>
      <c r="C375">
        <f t="shared" si="63"/>
        <v>31</v>
      </c>
      <c r="D375" s="18">
        <f t="shared" si="70"/>
        <v>3.2682889125237746E-5</v>
      </c>
      <c r="E375" s="18">
        <f t="shared" si="67"/>
        <v>1.6898288375408736E-2</v>
      </c>
      <c r="F375" s="18">
        <f t="shared" si="61"/>
        <v>3.8006709414733571E-3</v>
      </c>
      <c r="H375">
        <f t="shared" si="68"/>
        <v>368</v>
      </c>
      <c r="I375" s="22">
        <f t="shared" si="69"/>
        <v>1772.8608240369274</v>
      </c>
      <c r="J375" s="18">
        <f t="shared" si="64"/>
        <v>3.2531403026059328E-5</v>
      </c>
      <c r="K375" s="22">
        <f t="shared" si="65"/>
        <v>1772.86</v>
      </c>
      <c r="M375" s="28">
        <v>1772.86</v>
      </c>
      <c r="N375">
        <v>3.2531403026059328E-5</v>
      </c>
      <c r="P375" s="22">
        <f t="shared" si="71"/>
        <v>1772.86</v>
      </c>
      <c r="Q375" s="9">
        <f t="shared" si="72"/>
        <v>3.2531403026059328E-5</v>
      </c>
    </row>
    <row r="376" spans="1:17" x14ac:dyDescent="0.3">
      <c r="A376">
        <f t="shared" si="66"/>
        <v>369</v>
      </c>
      <c r="B376">
        <f t="shared" si="62"/>
        <v>368</v>
      </c>
      <c r="C376">
        <f t="shared" si="63"/>
        <v>31</v>
      </c>
      <c r="D376" s="18">
        <f t="shared" si="70"/>
        <v>3.2531403026059328E-5</v>
      </c>
      <c r="E376" s="18">
        <f t="shared" si="67"/>
        <v>1.6865756972382677E-2</v>
      </c>
      <c r="F376" s="18">
        <f t="shared" si="61"/>
        <v>3.7433969678650229E-3</v>
      </c>
      <c r="H376">
        <f t="shared" si="68"/>
        <v>369</v>
      </c>
      <c r="I376" s="22">
        <f t="shared" si="69"/>
        <v>1772.9612084673765</v>
      </c>
      <c r="J376" s="18">
        <f t="shared" si="64"/>
        <v>3.238102657396397E-5</v>
      </c>
      <c r="K376" s="22">
        <f t="shared" si="65"/>
        <v>1772.96</v>
      </c>
      <c r="M376" s="28">
        <v>1772.96</v>
      </c>
      <c r="N376">
        <v>3.238102657396397E-5</v>
      </c>
      <c r="P376" s="22">
        <f t="shared" si="71"/>
        <v>1772.96</v>
      </c>
      <c r="Q376" s="9">
        <f t="shared" si="72"/>
        <v>3.238102657396397E-5</v>
      </c>
    </row>
    <row r="377" spans="1:17" x14ac:dyDescent="0.3">
      <c r="A377">
        <f t="shared" si="66"/>
        <v>370</v>
      </c>
      <c r="B377">
        <f t="shared" si="62"/>
        <v>369</v>
      </c>
      <c r="C377">
        <f t="shared" si="63"/>
        <v>31</v>
      </c>
      <c r="D377" s="18">
        <f t="shared" si="70"/>
        <v>3.238102657396397E-5</v>
      </c>
      <c r="E377" s="18">
        <f t="shared" si="67"/>
        <v>1.6833375945808714E-2</v>
      </c>
      <c r="F377" s="18">
        <f t="shared" si="61"/>
        <v>3.6869860808283494E-3</v>
      </c>
      <c r="H377">
        <f t="shared" si="68"/>
        <v>370</v>
      </c>
      <c r="I377" s="22">
        <f t="shared" si="69"/>
        <v>1773.0600801609144</v>
      </c>
      <c r="J377" s="18">
        <f t="shared" si="64"/>
        <v>3.2231748671790758E-5</v>
      </c>
      <c r="K377" s="22">
        <f t="shared" si="65"/>
        <v>1773.06</v>
      </c>
      <c r="M377" s="28">
        <v>1773.06</v>
      </c>
      <c r="N377">
        <v>3.2231748671790758E-5</v>
      </c>
      <c r="P377" s="22">
        <f t="shared" si="71"/>
        <v>1773.06</v>
      </c>
      <c r="Q377" s="9">
        <f t="shared" si="72"/>
        <v>3.2231748671790758E-5</v>
      </c>
    </row>
    <row r="378" spans="1:17" x14ac:dyDescent="0.3">
      <c r="A378">
        <f t="shared" si="66"/>
        <v>371</v>
      </c>
      <c r="B378">
        <f t="shared" si="62"/>
        <v>370</v>
      </c>
      <c r="C378">
        <f t="shared" si="63"/>
        <v>31</v>
      </c>
      <c r="D378" s="18">
        <f t="shared" si="70"/>
        <v>3.2231748671790758E-5</v>
      </c>
      <c r="E378" s="18">
        <f t="shared" si="67"/>
        <v>1.6801144197136922E-2</v>
      </c>
      <c r="F378" s="18">
        <f t="shared" si="61"/>
        <v>3.6314252741340971E-3</v>
      </c>
      <c r="H378">
        <f t="shared" si="68"/>
        <v>371</v>
      </c>
      <c r="I378" s="22">
        <f t="shared" si="69"/>
        <v>1773.1574619136356</v>
      </c>
      <c r="J378" s="18">
        <f t="shared" si="64"/>
        <v>3.2083558362888631E-5</v>
      </c>
      <c r="K378" s="22">
        <f t="shared" si="65"/>
        <v>1773.16</v>
      </c>
      <c r="M378" s="28">
        <v>1773.16</v>
      </c>
      <c r="N378">
        <v>3.2083558362888631E-5</v>
      </c>
      <c r="P378" s="22">
        <f t="shared" si="71"/>
        <v>1773.16</v>
      </c>
      <c r="Q378" s="9">
        <f t="shared" si="72"/>
        <v>3.2083558362888631E-5</v>
      </c>
    </row>
    <row r="379" spans="1:17" x14ac:dyDescent="0.3">
      <c r="A379">
        <f t="shared" si="66"/>
        <v>372</v>
      </c>
      <c r="B379">
        <f t="shared" si="62"/>
        <v>371</v>
      </c>
      <c r="C379">
        <f t="shared" si="63"/>
        <v>31</v>
      </c>
      <c r="D379" s="18">
        <f t="shared" si="70"/>
        <v>3.2083558362888631E-5</v>
      </c>
      <c r="E379" s="18">
        <f t="shared" si="67"/>
        <v>1.6769060638774032E-2</v>
      </c>
      <c r="F379" s="18">
        <f t="shared" si="61"/>
        <v>3.5767017375495881E-3</v>
      </c>
      <c r="H379">
        <f t="shared" si="68"/>
        <v>372</v>
      </c>
      <c r="I379" s="22">
        <f t="shared" si="69"/>
        <v>1773.2533761781106</v>
      </c>
      <c r="J379" s="18">
        <f t="shared" si="64"/>
        <v>3.1936444828965384E-5</v>
      </c>
      <c r="K379" s="22">
        <f t="shared" si="65"/>
        <v>1773.25</v>
      </c>
      <c r="M379" s="28">
        <v>1773.25</v>
      </c>
      <c r="N379">
        <v>3.1936444828965384E-5</v>
      </c>
      <c r="P379" s="22">
        <f t="shared" si="71"/>
        <v>1773.25</v>
      </c>
      <c r="Q379" s="9">
        <f t="shared" si="72"/>
        <v>3.1936444828965384E-5</v>
      </c>
    </row>
    <row r="380" spans="1:17" x14ac:dyDescent="0.3">
      <c r="A380">
        <f t="shared" si="66"/>
        <v>373</v>
      </c>
      <c r="B380">
        <f t="shared" si="62"/>
        <v>372</v>
      </c>
      <c r="C380">
        <f t="shared" si="63"/>
        <v>32</v>
      </c>
      <c r="D380" s="18">
        <f t="shared" si="70"/>
        <v>3.1936444828965384E-5</v>
      </c>
      <c r="E380" s="18">
        <f t="shared" si="67"/>
        <v>1.6737124193945067E-2</v>
      </c>
      <c r="F380" s="18">
        <f t="shared" si="61"/>
        <v>3.522802853885146E-3</v>
      </c>
      <c r="H380">
        <f t="shared" si="68"/>
        <v>373</v>
      </c>
      <c r="I380" s="22">
        <f t="shared" si="69"/>
        <v>1773.3478450685616</v>
      </c>
      <c r="J380" s="18">
        <f t="shared" si="64"/>
        <v>3.1790397387975207E-5</v>
      </c>
      <c r="K380" s="22">
        <f t="shared" si="65"/>
        <v>1773.35</v>
      </c>
      <c r="M380" s="28">
        <v>1773.35</v>
      </c>
      <c r="N380">
        <v>3.1790397387975207E-5</v>
      </c>
      <c r="P380" s="22">
        <f t="shared" si="71"/>
        <v>1773.35</v>
      </c>
      <c r="Q380" s="9">
        <f t="shared" si="72"/>
        <v>3.1790397387975207E-5</v>
      </c>
    </row>
    <row r="381" spans="1:17" x14ac:dyDescent="0.3">
      <c r="A381">
        <f t="shared" si="66"/>
        <v>374</v>
      </c>
      <c r="B381">
        <f t="shared" si="62"/>
        <v>373</v>
      </c>
      <c r="C381">
        <f t="shared" si="63"/>
        <v>32</v>
      </c>
      <c r="D381" s="18">
        <f t="shared" si="70"/>
        <v>3.1790397387975207E-5</v>
      </c>
      <c r="E381" s="18">
        <f t="shared" si="67"/>
        <v>1.6705333796557094E-2</v>
      </c>
      <c r="F381" s="18">
        <f t="shared" si="61"/>
        <v>3.4697161960850439E-3</v>
      </c>
      <c r="H381">
        <f t="shared" si="68"/>
        <v>374</v>
      </c>
      <c r="I381" s="22">
        <f t="shared" si="69"/>
        <v>1773.4408903659623</v>
      </c>
      <c r="J381" s="18">
        <f t="shared" si="64"/>
        <v>3.1645405492044076E-5</v>
      </c>
      <c r="K381" s="22">
        <f t="shared" si="65"/>
        <v>1773.44</v>
      </c>
      <c r="M381" s="28">
        <v>1773.44</v>
      </c>
      <c r="N381">
        <v>3.1645405492044076E-5</v>
      </c>
      <c r="P381" s="22">
        <f t="shared" si="71"/>
        <v>1773.44</v>
      </c>
      <c r="Q381" s="9">
        <f t="shared" si="72"/>
        <v>3.1645405492044076E-5</v>
      </c>
    </row>
    <row r="382" spans="1:17" x14ac:dyDescent="0.3">
      <c r="A382">
        <f t="shared" si="66"/>
        <v>375</v>
      </c>
      <c r="B382">
        <f t="shared" si="62"/>
        <v>374</v>
      </c>
      <c r="C382">
        <f t="shared" si="63"/>
        <v>32</v>
      </c>
      <c r="D382" s="18">
        <f t="shared" si="70"/>
        <v>3.1645405492044076E-5</v>
      </c>
      <c r="E382" s="18">
        <f t="shared" si="67"/>
        <v>1.6673688391065051E-2</v>
      </c>
      <c r="F382" s="18">
        <f t="shared" si="61"/>
        <v>3.417429524362301E-3</v>
      </c>
      <c r="H382">
        <f t="shared" si="68"/>
        <v>375</v>
      </c>
      <c r="I382" s="22">
        <f t="shared" si="69"/>
        <v>1773.5325335230593</v>
      </c>
      <c r="J382" s="18">
        <f t="shared" si="64"/>
        <v>3.1501458725432154E-5</v>
      </c>
      <c r="K382" s="22">
        <f t="shared" si="65"/>
        <v>1773.53</v>
      </c>
      <c r="M382" s="28">
        <v>1773.53</v>
      </c>
      <c r="N382">
        <v>3.1501458725432154E-5</v>
      </c>
      <c r="P382" s="22">
        <f t="shared" si="71"/>
        <v>1773.53</v>
      </c>
      <c r="Q382" s="9">
        <f t="shared" si="72"/>
        <v>3.1501458725432154E-5</v>
      </c>
    </row>
    <row r="383" spans="1:17" x14ac:dyDescent="0.3">
      <c r="A383">
        <f t="shared" si="66"/>
        <v>376</v>
      </c>
      <c r="B383">
        <f t="shared" si="62"/>
        <v>375</v>
      </c>
      <c r="C383">
        <f t="shared" si="63"/>
        <v>32</v>
      </c>
      <c r="D383" s="18">
        <f t="shared" si="70"/>
        <v>3.1501458725432154E-5</v>
      </c>
      <c r="E383" s="18">
        <f t="shared" si="67"/>
        <v>1.6642186932339618E-2</v>
      </c>
      <c r="F383" s="18">
        <f t="shared" si="61"/>
        <v>3.3659307833766379E-3</v>
      </c>
      <c r="H383">
        <f t="shared" si="68"/>
        <v>376</v>
      </c>
      <c r="I383" s="22">
        <f t="shared" si="69"/>
        <v>1773.6227956693187</v>
      </c>
      <c r="J383" s="18">
        <f t="shared" si="64"/>
        <v>3.1358546802532439E-5</v>
      </c>
      <c r="K383" s="22">
        <f t="shared" si="65"/>
        <v>1773.62</v>
      </c>
      <c r="M383" s="28">
        <v>1773.62</v>
      </c>
      <c r="N383">
        <v>3.1358546802532439E-5</v>
      </c>
      <c r="P383" s="22">
        <f t="shared" si="71"/>
        <v>1773.62</v>
      </c>
      <c r="Q383" s="9">
        <f t="shared" si="72"/>
        <v>3.1358546802532439E-5</v>
      </c>
    </row>
    <row r="384" spans="1:17" x14ac:dyDescent="0.3">
      <c r="A384">
        <f t="shared" si="66"/>
        <v>377</v>
      </c>
      <c r="B384">
        <f t="shared" si="62"/>
        <v>376</v>
      </c>
      <c r="C384">
        <f t="shared" si="63"/>
        <v>32</v>
      </c>
      <c r="D384" s="18">
        <f t="shared" si="70"/>
        <v>3.1358546802532439E-5</v>
      </c>
      <c r="E384" s="18">
        <f t="shared" si="67"/>
        <v>1.6610828385537086E-2</v>
      </c>
      <c r="F384" s="18">
        <f t="shared" si="61"/>
        <v>3.3152080994549773E-3</v>
      </c>
      <c r="H384">
        <f t="shared" si="68"/>
        <v>377</v>
      </c>
      <c r="I384" s="22">
        <f t="shared" si="69"/>
        <v>1773.711697615797</v>
      </c>
      <c r="J384" s="18">
        <f t="shared" si="64"/>
        <v>3.1216659565904952E-5</v>
      </c>
      <c r="K384" s="22">
        <f t="shared" si="65"/>
        <v>1773.71</v>
      </c>
      <c r="M384" s="28">
        <v>1773.71</v>
      </c>
      <c r="N384">
        <v>3.1216659565904952E-5</v>
      </c>
      <c r="P384" s="22">
        <f t="shared" si="71"/>
        <v>1773.71</v>
      </c>
      <c r="Q384" s="9">
        <f t="shared" si="72"/>
        <v>3.1216659565904952E-5</v>
      </c>
    </row>
    <row r="385" spans="1:17" x14ac:dyDescent="0.3">
      <c r="A385">
        <f t="shared" si="66"/>
        <v>378</v>
      </c>
      <c r="B385">
        <f t="shared" si="62"/>
        <v>377</v>
      </c>
      <c r="C385">
        <f t="shared" si="63"/>
        <v>32</v>
      </c>
      <c r="D385" s="18">
        <f t="shared" si="70"/>
        <v>3.1216659565904952E-5</v>
      </c>
      <c r="E385" s="18">
        <f t="shared" si="67"/>
        <v>1.657961172597118E-2</v>
      </c>
      <c r="F385" s="18">
        <f t="shared" si="61"/>
        <v>3.2652497778538131E-3</v>
      </c>
      <c r="H385">
        <f t="shared" si="68"/>
        <v>378</v>
      </c>
      <c r="I385" s="22">
        <f t="shared" si="69"/>
        <v>1773.7992598599399</v>
      </c>
      <c r="J385" s="18">
        <f t="shared" si="64"/>
        <v>3.1075786984345736E-5</v>
      </c>
      <c r="K385" s="22">
        <f t="shared" si="65"/>
        <v>1773.8</v>
      </c>
      <c r="M385" s="28">
        <v>1773.8</v>
      </c>
      <c r="N385">
        <v>3.1075786984345736E-5</v>
      </c>
      <c r="P385" s="22">
        <f t="shared" si="71"/>
        <v>1773.8</v>
      </c>
      <c r="Q385" s="9">
        <f t="shared" si="72"/>
        <v>3.1075786984345736E-5</v>
      </c>
    </row>
    <row r="386" spans="1:17" x14ac:dyDescent="0.3">
      <c r="A386">
        <f t="shared" si="66"/>
        <v>379</v>
      </c>
      <c r="B386">
        <f t="shared" si="62"/>
        <v>378</v>
      </c>
      <c r="C386">
        <f t="shared" si="63"/>
        <v>32</v>
      </c>
      <c r="D386" s="18">
        <f t="shared" si="70"/>
        <v>3.1075786984345736E-5</v>
      </c>
      <c r="E386" s="18">
        <f t="shared" si="67"/>
        <v>1.6548535938986836E-2</v>
      </c>
      <c r="F386" s="18">
        <f t="shared" si="61"/>
        <v>3.2160443000628508E-3</v>
      </c>
      <c r="H386">
        <f t="shared" si="68"/>
        <v>379</v>
      </c>
      <c r="I386" s="22">
        <f t="shared" si="69"/>
        <v>1773.8855025903081</v>
      </c>
      <c r="J386" s="18">
        <f t="shared" si="64"/>
        <v>3.093591915098994E-5</v>
      </c>
      <c r="K386" s="22">
        <f t="shared" si="65"/>
        <v>1773.89</v>
      </c>
      <c r="M386" s="28">
        <v>1773.89</v>
      </c>
      <c r="N386">
        <v>3.093591915098994E-5</v>
      </c>
      <c r="P386" s="22">
        <f t="shared" si="71"/>
        <v>1773.89</v>
      </c>
      <c r="Q386" s="9">
        <f t="shared" si="72"/>
        <v>3.093591915098994E-5</v>
      </c>
    </row>
    <row r="387" spans="1:17" x14ac:dyDescent="0.3">
      <c r="A387">
        <f t="shared" si="66"/>
        <v>380</v>
      </c>
      <c r="B387">
        <f t="shared" si="62"/>
        <v>379</v>
      </c>
      <c r="C387">
        <f t="shared" si="63"/>
        <v>32</v>
      </c>
      <c r="D387" s="18">
        <f t="shared" si="70"/>
        <v>3.093591915098994E-5</v>
      </c>
      <c r="E387" s="18">
        <f t="shared" si="67"/>
        <v>1.6517600019835845E-2</v>
      </c>
      <c r="F387" s="18">
        <f t="shared" si="61"/>
        <v>3.1675803211492675E-3</v>
      </c>
      <c r="H387">
        <f t="shared" si="68"/>
        <v>380</v>
      </c>
      <c r="I387" s="22">
        <f t="shared" si="69"/>
        <v>1773.970445691232</v>
      </c>
      <c r="J387" s="18">
        <f t="shared" si="64"/>
        <v>3.0797046281448329E-5</v>
      </c>
      <c r="K387" s="22">
        <f t="shared" si="65"/>
        <v>1773.97</v>
      </c>
      <c r="M387" s="28">
        <v>1773.97</v>
      </c>
      <c r="N387">
        <v>3.0797046281448329E-5</v>
      </c>
      <c r="P387" s="22">
        <f t="shared" si="71"/>
        <v>1773.97</v>
      </c>
      <c r="Q387" s="9">
        <f t="shared" si="72"/>
        <v>3.0797046281448329E-5</v>
      </c>
    </row>
    <row r="388" spans="1:17" x14ac:dyDescent="0.3">
      <c r="A388">
        <f t="shared" si="66"/>
        <v>381</v>
      </c>
      <c r="B388">
        <f t="shared" si="62"/>
        <v>380</v>
      </c>
      <c r="C388">
        <f t="shared" si="63"/>
        <v>32</v>
      </c>
      <c r="D388" s="18">
        <f t="shared" si="70"/>
        <v>3.0797046281448329E-5</v>
      </c>
      <c r="E388" s="18">
        <f t="shared" si="67"/>
        <v>1.6486802973554395E-2</v>
      </c>
      <c r="F388" s="18">
        <f t="shared" si="61"/>
        <v>3.1198466671419948E-3</v>
      </c>
      <c r="H388">
        <f t="shared" si="68"/>
        <v>381</v>
      </c>
      <c r="I388" s="22">
        <f t="shared" si="69"/>
        <v>1774.0541087473969</v>
      </c>
      <c r="J388" s="18">
        <f t="shared" si="64"/>
        <v>3.065915871197651E-5</v>
      </c>
      <c r="K388" s="22">
        <f t="shared" si="65"/>
        <v>1774.05</v>
      </c>
      <c r="M388" s="28">
        <v>1774.05</v>
      </c>
      <c r="N388">
        <v>3.065915871197651E-5</v>
      </c>
      <c r="P388" s="22">
        <f t="shared" si="71"/>
        <v>1774.05</v>
      </c>
      <c r="Q388" s="9">
        <f t="shared" si="72"/>
        <v>3.065915871197651E-5</v>
      </c>
    </row>
    <row r="389" spans="1:17" x14ac:dyDescent="0.3">
      <c r="A389">
        <f t="shared" si="66"/>
        <v>382</v>
      </c>
      <c r="B389">
        <f t="shared" si="62"/>
        <v>381</v>
      </c>
      <c r="C389">
        <f t="shared" si="63"/>
        <v>32</v>
      </c>
      <c r="D389" s="18">
        <f t="shared" si="70"/>
        <v>3.065915871197651E-5</v>
      </c>
      <c r="E389" s="18">
        <f t="shared" si="67"/>
        <v>1.6456143814842419E-2</v>
      </c>
      <c r="F389" s="18">
        <f t="shared" si="61"/>
        <v>3.0728323324554271E-3</v>
      </c>
      <c r="H389">
        <f t="shared" si="68"/>
        <v>382</v>
      </c>
      <c r="I389" s="22">
        <f t="shared" si="69"/>
        <v>1774.1365110483569</v>
      </c>
      <c r="J389" s="18">
        <f t="shared" si="64"/>
        <v>3.052224689767623E-5</v>
      </c>
      <c r="K389" s="22">
        <f t="shared" si="65"/>
        <v>1774.14</v>
      </c>
      <c r="M389" s="28">
        <v>1774.14</v>
      </c>
      <c r="N389">
        <v>3.052224689767623E-5</v>
      </c>
      <c r="P389" s="22">
        <f t="shared" si="71"/>
        <v>1774.14</v>
      </c>
      <c r="Q389" s="9">
        <f t="shared" si="72"/>
        <v>3.052224689767623E-5</v>
      </c>
    </row>
    <row r="390" spans="1:17" x14ac:dyDescent="0.3">
      <c r="A390">
        <f t="shared" si="66"/>
        <v>383</v>
      </c>
      <c r="B390">
        <f t="shared" si="62"/>
        <v>382</v>
      </c>
      <c r="C390">
        <f t="shared" si="63"/>
        <v>32</v>
      </c>
      <c r="D390" s="18">
        <f t="shared" si="70"/>
        <v>3.052224689767623E-5</v>
      </c>
      <c r="E390" s="18">
        <f t="shared" si="67"/>
        <v>1.6425621567944741E-2</v>
      </c>
      <c r="F390" s="18">
        <f t="shared" si="61"/>
        <v>3.0265264773519417E-3</v>
      </c>
      <c r="H390">
        <f t="shared" si="68"/>
        <v>383</v>
      </c>
      <c r="I390" s="22">
        <f t="shared" si="69"/>
        <v>1774.2176715929841</v>
      </c>
      <c r="J390" s="18">
        <f t="shared" si="64"/>
        <v>3.0386301410728126E-5</v>
      </c>
      <c r="K390" s="22">
        <f t="shared" si="65"/>
        <v>1774.22</v>
      </c>
      <c r="M390" s="28">
        <v>1774.22</v>
      </c>
      <c r="N390">
        <v>3.0386301410728126E-5</v>
      </c>
      <c r="P390" s="22">
        <f t="shared" si="71"/>
        <v>1774.22</v>
      </c>
      <c r="Q390" s="9">
        <f t="shared" si="72"/>
        <v>3.0386301410728126E-5</v>
      </c>
    </row>
    <row r="391" spans="1:17" x14ac:dyDescent="0.3">
      <c r="A391">
        <f t="shared" si="66"/>
        <v>384</v>
      </c>
      <c r="B391">
        <f t="shared" si="62"/>
        <v>383</v>
      </c>
      <c r="C391">
        <f t="shared" si="63"/>
        <v>32</v>
      </c>
      <c r="D391" s="18">
        <f t="shared" si="70"/>
        <v>3.0386301410728126E-5</v>
      </c>
      <c r="E391" s="18">
        <f t="shared" si="67"/>
        <v>1.6395235266534015E-2</v>
      </c>
      <c r="F391" s="18">
        <f t="shared" si="61"/>
        <v>2.9809184254426689E-3</v>
      </c>
      <c r="H391">
        <f t="shared" si="68"/>
        <v>384</v>
      </c>
      <c r="I391" s="22">
        <f t="shared" si="69"/>
        <v>1774.297609093848</v>
      </c>
      <c r="J391" s="18">
        <f t="shared" si="64"/>
        <v>3.025131293865526E-5</v>
      </c>
      <c r="K391" s="22">
        <f t="shared" si="65"/>
        <v>1774.3</v>
      </c>
      <c r="M391" s="28">
        <v>1774.3</v>
      </c>
      <c r="N391">
        <v>3.025131293865526E-5</v>
      </c>
      <c r="P391" s="22">
        <f t="shared" si="71"/>
        <v>1774.3</v>
      </c>
      <c r="Q391" s="9">
        <f t="shared" si="72"/>
        <v>3.025131293865526E-5</v>
      </c>
    </row>
    <row r="392" spans="1:17" x14ac:dyDescent="0.3">
      <c r="A392">
        <f t="shared" si="66"/>
        <v>385</v>
      </c>
      <c r="B392">
        <f t="shared" si="62"/>
        <v>384</v>
      </c>
      <c r="C392">
        <f t="shared" si="63"/>
        <v>33</v>
      </c>
      <c r="D392" s="18">
        <f t="shared" si="70"/>
        <v>3.025131293865526E-5</v>
      </c>
      <c r="E392" s="18">
        <f t="shared" si="67"/>
        <v>1.6364983953595359E-2</v>
      </c>
      <c r="F392" s="18">
        <f t="shared" ref="F392:F455" si="73">1/(1+$F$5)^B392</f>
        <v>2.9359976612259122E-3</v>
      </c>
      <c r="H392">
        <f t="shared" si="68"/>
        <v>385</v>
      </c>
      <c r="I392" s="22">
        <f t="shared" si="69"/>
        <v>1774.3763419815305</v>
      </c>
      <c r="J392" s="18">
        <f t="shared" si="64"/>
        <v>3.011727228261684E-5</v>
      </c>
      <c r="K392" s="22">
        <f t="shared" si="65"/>
        <v>1774.38</v>
      </c>
      <c r="M392" s="28">
        <v>1774.38</v>
      </c>
      <c r="N392">
        <v>3.011727228261684E-5</v>
      </c>
      <c r="P392" s="22">
        <f t="shared" si="71"/>
        <v>1774.38</v>
      </c>
      <c r="Q392" s="9">
        <f t="shared" si="72"/>
        <v>3.011727228261684E-5</v>
      </c>
    </row>
    <row r="393" spans="1:17" x14ac:dyDescent="0.3">
      <c r="A393">
        <f t="shared" si="66"/>
        <v>386</v>
      </c>
      <c r="B393">
        <f t="shared" ref="B393:B456" si="74">A393-1</f>
        <v>385</v>
      </c>
      <c r="C393">
        <f t="shared" ref="C393:C456" si="75">INT(B393/12)+1</f>
        <v>33</v>
      </c>
      <c r="D393" s="18">
        <f t="shared" si="70"/>
        <v>3.011727228261684E-5</v>
      </c>
      <c r="E393" s="18">
        <f t="shared" si="67"/>
        <v>1.6334866681312742E-2</v>
      </c>
      <c r="F393" s="18">
        <f t="shared" si="73"/>
        <v>2.8917538276626732E-3</v>
      </c>
      <c r="H393">
        <f t="shared" si="68"/>
        <v>386</v>
      </c>
      <c r="I393" s="22">
        <f t="shared" si="69"/>
        <v>1774.4538884088745</v>
      </c>
      <c r="J393" s="18">
        <f t="shared" ref="J393:J456" si="76">D394</f>
        <v>2.9984170355731535E-5</v>
      </c>
      <c r="K393" s="22">
        <f t="shared" ref="K393:K456" si="77">ROUND(I393,2)</f>
        <v>1774.45</v>
      </c>
      <c r="M393" s="28">
        <v>1774.45</v>
      </c>
      <c r="N393">
        <v>2.9984170355731535E-5</v>
      </c>
      <c r="P393" s="22">
        <f t="shared" si="71"/>
        <v>1774.45</v>
      </c>
      <c r="Q393" s="9">
        <f t="shared" si="72"/>
        <v>2.9984170355731535E-5</v>
      </c>
    </row>
    <row r="394" spans="1:17" x14ac:dyDescent="0.3">
      <c r="A394">
        <f t="shared" ref="A394:A457" si="78">A393+1</f>
        <v>387</v>
      </c>
      <c r="B394">
        <f t="shared" si="74"/>
        <v>386</v>
      </c>
      <c r="C394">
        <f t="shared" si="75"/>
        <v>33</v>
      </c>
      <c r="D394" s="18">
        <f t="shared" si="70"/>
        <v>2.9984170355731535E-5</v>
      </c>
      <c r="E394" s="18">
        <f t="shared" ref="E394:E457" si="79">E393-D394</f>
        <v>1.6304882510957009E-2</v>
      </c>
      <c r="F394" s="18">
        <f t="shared" si="73"/>
        <v>2.8481767237887061E-3</v>
      </c>
      <c r="H394">
        <f t="shared" ref="H394:H457" si="80">H393+1</f>
        <v>387</v>
      </c>
      <c r="I394" s="22">
        <f t="shared" ref="I394:I457" si="81">I393+$F$4*F394</f>
        <v>1774.5302662551703</v>
      </c>
      <c r="J394" s="18">
        <f t="shared" si="76"/>
        <v>2.9851998181429781E-5</v>
      </c>
      <c r="K394" s="22">
        <f t="shared" si="77"/>
        <v>1774.53</v>
      </c>
      <c r="M394" s="28">
        <v>1774.53</v>
      </c>
      <c r="N394">
        <v>2.9851998181429781E-5</v>
      </c>
      <c r="P394" s="22">
        <f t="shared" si="71"/>
        <v>1774.53</v>
      </c>
      <c r="Q394" s="9">
        <f t="shared" si="72"/>
        <v>2.9851998181429781E-5</v>
      </c>
    </row>
    <row r="395" spans="1:17" x14ac:dyDescent="0.3">
      <c r="A395">
        <f t="shared" si="78"/>
        <v>388</v>
      </c>
      <c r="B395">
        <f t="shared" si="74"/>
        <v>387</v>
      </c>
      <c r="C395">
        <f t="shared" si="75"/>
        <v>33</v>
      </c>
      <c r="D395" s="18">
        <f t="shared" ref="D395:D458" si="82">($B$2+B395-2)/($B$1+$B$2+B395-1)*D394</f>
        <v>2.9851998181429781E-5</v>
      </c>
      <c r="E395" s="18">
        <f t="shared" si="79"/>
        <v>1.6275030512775578E-2</v>
      </c>
      <c r="F395" s="18">
        <f t="shared" si="73"/>
        <v>2.8052563023625581E-3</v>
      </c>
      <c r="H395">
        <f t="shared" si="80"/>
        <v>388</v>
      </c>
      <c r="I395" s="22">
        <f t="shared" si="81"/>
        <v>1774.605493130277</v>
      </c>
      <c r="J395" s="18">
        <f t="shared" si="76"/>
        <v>2.9720746891834509E-5</v>
      </c>
      <c r="K395" s="22">
        <f t="shared" si="77"/>
        <v>1774.61</v>
      </c>
      <c r="M395" s="28">
        <v>1774.61</v>
      </c>
      <c r="N395">
        <v>2.9720746891834509E-5</v>
      </c>
      <c r="P395" s="22">
        <f t="shared" si="71"/>
        <v>1774.61</v>
      </c>
      <c r="Q395" s="9">
        <f t="shared" si="72"/>
        <v>2.9720746891834509E-5</v>
      </c>
    </row>
    <row r="396" spans="1:17" x14ac:dyDescent="0.3">
      <c r="A396">
        <f t="shared" si="78"/>
        <v>389</v>
      </c>
      <c r="B396">
        <f t="shared" si="74"/>
        <v>388</v>
      </c>
      <c r="C396">
        <f t="shared" si="75"/>
        <v>33</v>
      </c>
      <c r="D396" s="18">
        <f t="shared" si="82"/>
        <v>2.9720746891834509E-5</v>
      </c>
      <c r="E396" s="18">
        <f t="shared" si="79"/>
        <v>1.6245309765883745E-2</v>
      </c>
      <c r="F396" s="18">
        <f t="shared" si="73"/>
        <v>2.7629826675490579E-3</v>
      </c>
      <c r="H396">
        <f t="shared" si="80"/>
        <v>389</v>
      </c>
      <c r="I396" s="22">
        <f t="shared" si="81"/>
        <v>1774.6795863786831</v>
      </c>
      <c r="J396" s="18">
        <f t="shared" si="76"/>
        <v>2.9590407726169731E-5</v>
      </c>
      <c r="K396" s="22">
        <f t="shared" si="77"/>
        <v>1774.68</v>
      </c>
      <c r="M396" s="28">
        <v>1774.68</v>
      </c>
      <c r="N396">
        <v>2.9590407726169731E-5</v>
      </c>
      <c r="P396" s="22">
        <f t="shared" ref="P396:P459" si="83">M396</f>
        <v>1774.68</v>
      </c>
      <c r="Q396" s="9">
        <f t="shared" ref="Q396:Q459" si="84">N396</f>
        <v>2.9590407726169731E-5</v>
      </c>
    </row>
    <row r="397" spans="1:17" x14ac:dyDescent="0.3">
      <c r="A397">
        <f t="shared" si="78"/>
        <v>390</v>
      </c>
      <c r="B397">
        <f t="shared" si="74"/>
        <v>389</v>
      </c>
      <c r="C397">
        <f t="shared" si="75"/>
        <v>33</v>
      </c>
      <c r="D397" s="18">
        <f t="shared" si="82"/>
        <v>2.9590407726169731E-5</v>
      </c>
      <c r="E397" s="18">
        <f t="shared" si="79"/>
        <v>1.6215719358157576E-2</v>
      </c>
      <c r="F397" s="18">
        <f t="shared" si="73"/>
        <v>2.7213460726377005E-3</v>
      </c>
      <c r="H397">
        <f t="shared" si="80"/>
        <v>390</v>
      </c>
      <c r="I397" s="22">
        <f t="shared" si="81"/>
        <v>1774.7525630835055</v>
      </c>
      <c r="J397" s="18">
        <f t="shared" si="76"/>
        <v>2.9460972029196448E-5</v>
      </c>
      <c r="K397" s="22">
        <f t="shared" si="77"/>
        <v>1774.75</v>
      </c>
      <c r="M397" s="28">
        <v>1774.75</v>
      </c>
      <c r="N397">
        <v>2.9460972029196448E-5</v>
      </c>
      <c r="P397" s="22">
        <f t="shared" si="83"/>
        <v>1774.75</v>
      </c>
      <c r="Q397" s="9">
        <f t="shared" si="84"/>
        <v>2.9460972029196448E-5</v>
      </c>
    </row>
    <row r="398" spans="1:17" x14ac:dyDescent="0.3">
      <c r="A398">
        <f t="shared" si="78"/>
        <v>391</v>
      </c>
      <c r="B398">
        <f t="shared" si="74"/>
        <v>390</v>
      </c>
      <c r="C398">
        <f t="shared" si="75"/>
        <v>33</v>
      </c>
      <c r="D398" s="18">
        <f t="shared" si="82"/>
        <v>2.9460972029196448E-5</v>
      </c>
      <c r="E398" s="18">
        <f t="shared" si="79"/>
        <v>1.6186258386128381E-2</v>
      </c>
      <c r="F398" s="18">
        <f t="shared" si="73"/>
        <v>2.6803369177954305E-3</v>
      </c>
      <c r="H398">
        <f t="shared" si="80"/>
        <v>391</v>
      </c>
      <c r="I398" s="22">
        <f t="shared" si="81"/>
        <v>1774.824440070428</v>
      </c>
      <c r="J398" s="18">
        <f t="shared" si="76"/>
        <v>2.9332431249675306E-5</v>
      </c>
      <c r="K398" s="22">
        <f t="shared" si="77"/>
        <v>1774.82</v>
      </c>
      <c r="M398" s="28">
        <v>1774.82</v>
      </c>
      <c r="N398">
        <v>2.9332431249675306E-5</v>
      </c>
      <c r="P398" s="22">
        <f t="shared" si="83"/>
        <v>1774.82</v>
      </c>
      <c r="Q398" s="9">
        <f t="shared" si="84"/>
        <v>2.9332431249675306E-5</v>
      </c>
    </row>
    <row r="399" spans="1:17" x14ac:dyDescent="0.3">
      <c r="A399">
        <f t="shared" si="78"/>
        <v>392</v>
      </c>
      <c r="B399">
        <f t="shared" si="74"/>
        <v>391</v>
      </c>
      <c r="C399">
        <f t="shared" si="75"/>
        <v>33</v>
      </c>
      <c r="D399" s="18">
        <f t="shared" si="82"/>
        <v>2.9332431249675306E-5</v>
      </c>
      <c r="E399" s="18">
        <f t="shared" si="79"/>
        <v>1.6156925954878706E-2</v>
      </c>
      <c r="F399" s="18">
        <f t="shared" si="73"/>
        <v>2.6399457478532757E-3</v>
      </c>
      <c r="H399">
        <f t="shared" si="80"/>
        <v>392</v>
      </c>
      <c r="I399" s="22">
        <f t="shared" si="81"/>
        <v>1774.8952339115806</v>
      </c>
      <c r="J399" s="18">
        <f t="shared" si="76"/>
        <v>2.9204776938855543E-5</v>
      </c>
      <c r="K399" s="22">
        <f t="shared" si="77"/>
        <v>1774.9</v>
      </c>
      <c r="M399" s="28">
        <v>1774.9</v>
      </c>
      <c r="N399">
        <v>2.9204776938855543E-5</v>
      </c>
      <c r="P399" s="22">
        <f t="shared" si="83"/>
        <v>1774.9</v>
      </c>
      <c r="Q399" s="9">
        <f t="shared" si="84"/>
        <v>2.9204776938855543E-5</v>
      </c>
    </row>
    <row r="400" spans="1:17" x14ac:dyDescent="0.3">
      <c r="A400">
        <f t="shared" si="78"/>
        <v>393</v>
      </c>
      <c r="B400">
        <f t="shared" si="74"/>
        <v>392</v>
      </c>
      <c r="C400">
        <f t="shared" si="75"/>
        <v>33</v>
      </c>
      <c r="D400" s="18">
        <f t="shared" si="82"/>
        <v>2.9204776938855543E-5</v>
      </c>
      <c r="E400" s="18">
        <f t="shared" si="79"/>
        <v>1.6127721177939851E-2</v>
      </c>
      <c r="F400" s="18">
        <f t="shared" si="73"/>
        <v>2.6001632501263423E-3</v>
      </c>
      <c r="H400">
        <f t="shared" si="80"/>
        <v>393</v>
      </c>
      <c r="I400" s="22">
        <f t="shared" si="81"/>
        <v>1774.9649609293613</v>
      </c>
      <c r="J400" s="18">
        <f t="shared" si="76"/>
        <v>2.9078000748989627E-5</v>
      </c>
      <c r="K400" s="22">
        <f t="shared" si="77"/>
        <v>1774.96</v>
      </c>
      <c r="M400" s="28">
        <v>1774.96</v>
      </c>
      <c r="N400">
        <v>2.9078000748989627E-5</v>
      </c>
      <c r="P400" s="22">
        <f t="shared" si="83"/>
        <v>1774.96</v>
      </c>
      <c r="Q400" s="9">
        <f t="shared" si="84"/>
        <v>2.9078000748989627E-5</v>
      </c>
    </row>
    <row r="401" spans="1:17" x14ac:dyDescent="0.3">
      <c r="A401">
        <f t="shared" si="78"/>
        <v>394</v>
      </c>
      <c r="B401">
        <f t="shared" si="74"/>
        <v>393</v>
      </c>
      <c r="C401">
        <f t="shared" si="75"/>
        <v>33</v>
      </c>
      <c r="D401" s="18">
        <f t="shared" si="82"/>
        <v>2.9078000748989627E-5</v>
      </c>
      <c r="E401" s="18">
        <f t="shared" si="79"/>
        <v>1.6098643177190862E-2</v>
      </c>
      <c r="F401" s="18">
        <f t="shared" si="73"/>
        <v>2.560980252266662E-3</v>
      </c>
      <c r="H401">
        <f t="shared" si="80"/>
        <v>394</v>
      </c>
      <c r="I401" s="22">
        <f t="shared" si="81"/>
        <v>1775.0336372001982</v>
      </c>
      <c r="J401" s="18">
        <f t="shared" si="76"/>
        <v>2.8952094431873142E-5</v>
      </c>
      <c r="K401" s="22">
        <f t="shared" si="77"/>
        <v>1775.03</v>
      </c>
      <c r="M401" s="28">
        <v>1775.03</v>
      </c>
      <c r="N401">
        <v>2.8952094431873142E-5</v>
      </c>
      <c r="P401" s="22">
        <f t="shared" si="83"/>
        <v>1775.03</v>
      </c>
      <c r="Q401" s="9">
        <f t="shared" si="84"/>
        <v>2.8952094431873142E-5</v>
      </c>
    </row>
    <row r="402" spans="1:17" x14ac:dyDescent="0.3">
      <c r="A402">
        <f t="shared" si="78"/>
        <v>395</v>
      </c>
      <c r="B402">
        <f t="shared" si="74"/>
        <v>394</v>
      </c>
      <c r="C402">
        <f t="shared" si="75"/>
        <v>33</v>
      </c>
      <c r="D402" s="18">
        <f t="shared" si="82"/>
        <v>2.8952094431873142E-5</v>
      </c>
      <c r="E402" s="18">
        <f t="shared" si="79"/>
        <v>1.6069691082758988E-2</v>
      </c>
      <c r="F402" s="18">
        <f t="shared" si="73"/>
        <v>2.5223877201483919E-3</v>
      </c>
      <c r="H402">
        <f t="shared" si="80"/>
        <v>395</v>
      </c>
      <c r="I402" s="22">
        <f t="shared" si="81"/>
        <v>1775.1012785582568</v>
      </c>
      <c r="J402" s="18">
        <f t="shared" si="76"/>
        <v>2.8827049837409438E-5</v>
      </c>
      <c r="K402" s="22">
        <f t="shared" si="77"/>
        <v>1775.1</v>
      </c>
      <c r="M402" s="28">
        <v>1775.1</v>
      </c>
      <c r="N402">
        <v>2.8827049837409438E-5</v>
      </c>
      <c r="P402" s="22">
        <f t="shared" si="83"/>
        <v>1775.1</v>
      </c>
      <c r="Q402" s="9">
        <f t="shared" si="84"/>
        <v>2.8827049837409438E-5</v>
      </c>
    </row>
    <row r="403" spans="1:17" x14ac:dyDescent="0.3">
      <c r="A403">
        <f t="shared" si="78"/>
        <v>396</v>
      </c>
      <c r="B403">
        <f t="shared" si="74"/>
        <v>395</v>
      </c>
      <c r="C403">
        <f t="shared" si="75"/>
        <v>33</v>
      </c>
      <c r="D403" s="18">
        <f t="shared" si="82"/>
        <v>2.8827049837409438E-5</v>
      </c>
      <c r="E403" s="18">
        <f t="shared" si="79"/>
        <v>1.6040864032921577E-2</v>
      </c>
      <c r="F403" s="18">
        <f t="shared" si="73"/>
        <v>2.4843767557848825E-3</v>
      </c>
      <c r="H403">
        <f t="shared" si="80"/>
        <v>396</v>
      </c>
      <c r="I403" s="22">
        <f t="shared" si="81"/>
        <v>1775.1679005990907</v>
      </c>
      <c r="J403" s="18">
        <f t="shared" si="76"/>
        <v>2.8702858912198503E-5</v>
      </c>
      <c r="K403" s="22">
        <f t="shared" si="77"/>
        <v>1775.17</v>
      </c>
      <c r="M403" s="28">
        <v>1775.17</v>
      </c>
      <c r="N403">
        <v>2.8702858912198503E-5</v>
      </c>
      <c r="P403" s="22">
        <f t="shared" si="83"/>
        <v>1775.17</v>
      </c>
      <c r="Q403" s="9">
        <f t="shared" si="84"/>
        <v>2.8702858912198503E-5</v>
      </c>
    </row>
    <row r="404" spans="1:17" x14ac:dyDescent="0.3">
      <c r="A404">
        <f t="shared" si="78"/>
        <v>397</v>
      </c>
      <c r="B404">
        <f t="shared" si="74"/>
        <v>396</v>
      </c>
      <c r="C404">
        <f t="shared" si="75"/>
        <v>34</v>
      </c>
      <c r="D404" s="18">
        <f t="shared" si="82"/>
        <v>2.8702858912198503E-5</v>
      </c>
      <c r="E404" s="18">
        <f t="shared" si="79"/>
        <v>1.601216117400938E-2</v>
      </c>
      <c r="F404" s="18">
        <f t="shared" si="73"/>
        <v>2.4469385952771423E-3</v>
      </c>
      <c r="H404">
        <f t="shared" si="80"/>
        <v>397</v>
      </c>
      <c r="I404" s="22">
        <f t="shared" si="81"/>
        <v>1775.233518683237</v>
      </c>
      <c r="J404" s="18">
        <f t="shared" si="76"/>
        <v>2.8579513698149656E-5</v>
      </c>
      <c r="K404" s="22">
        <f t="shared" si="77"/>
        <v>1775.23</v>
      </c>
      <c r="M404" s="28">
        <v>1775.23</v>
      </c>
      <c r="N404">
        <v>2.8579513698149656E-5</v>
      </c>
      <c r="P404" s="22">
        <f t="shared" si="83"/>
        <v>1775.23</v>
      </c>
      <c r="Q404" s="9">
        <f t="shared" si="84"/>
        <v>2.8579513698149656E-5</v>
      </c>
    </row>
    <row r="405" spans="1:17" x14ac:dyDescent="0.3">
      <c r="A405">
        <f t="shared" si="78"/>
        <v>398</v>
      </c>
      <c r="B405">
        <f t="shared" si="74"/>
        <v>397</v>
      </c>
      <c r="C405">
        <f t="shared" si="75"/>
        <v>34</v>
      </c>
      <c r="D405" s="18">
        <f t="shared" si="82"/>
        <v>2.8579513698149656E-5</v>
      </c>
      <c r="E405" s="18">
        <f t="shared" si="79"/>
        <v>1.5983581660311229E-2</v>
      </c>
      <c r="F405" s="18">
        <f t="shared" si="73"/>
        <v>2.4100646067932059E-3</v>
      </c>
      <c r="H405">
        <f t="shared" si="80"/>
        <v>398</v>
      </c>
      <c r="I405" s="22">
        <f t="shared" si="81"/>
        <v>1775.2981479397586</v>
      </c>
      <c r="J405" s="18">
        <f t="shared" si="76"/>
        <v>2.8457006331117548E-5</v>
      </c>
      <c r="K405" s="22">
        <f t="shared" si="77"/>
        <v>1775.3</v>
      </c>
      <c r="M405" s="28">
        <v>1775.3</v>
      </c>
      <c r="N405">
        <v>2.8457006331117548E-5</v>
      </c>
      <c r="P405" s="22">
        <f t="shared" si="83"/>
        <v>1775.3</v>
      </c>
      <c r="Q405" s="9">
        <f t="shared" si="84"/>
        <v>2.8457006331117548E-5</v>
      </c>
    </row>
    <row r="406" spans="1:17" x14ac:dyDescent="0.3">
      <c r="A406">
        <f t="shared" si="78"/>
        <v>399</v>
      </c>
      <c r="B406">
        <f t="shared" si="74"/>
        <v>398</v>
      </c>
      <c r="C406">
        <f t="shared" si="75"/>
        <v>34</v>
      </c>
      <c r="D406" s="18">
        <f t="shared" si="82"/>
        <v>2.8457006331117548E-5</v>
      </c>
      <c r="E406" s="18">
        <f t="shared" si="79"/>
        <v>1.5955124653980111E-2</v>
      </c>
      <c r="F406" s="18">
        <f t="shared" si="73"/>
        <v>2.3737462885779631E-3</v>
      </c>
      <c r="H406">
        <f t="shared" si="80"/>
        <v>399</v>
      </c>
      <c r="I406" s="22">
        <f t="shared" si="81"/>
        <v>1775.3618032697316</v>
      </c>
      <c r="J406" s="18">
        <f t="shared" si="76"/>
        <v>2.8335329039561069E-5</v>
      </c>
      <c r="K406" s="22">
        <f t="shared" si="77"/>
        <v>1775.36</v>
      </c>
      <c r="M406" s="28">
        <v>1775.36</v>
      </c>
      <c r="N406">
        <v>2.8335329039561069E-5</v>
      </c>
      <c r="P406" s="22">
        <f t="shared" si="83"/>
        <v>1775.36</v>
      </c>
      <c r="Q406" s="9">
        <f t="shared" si="84"/>
        <v>2.8335329039561069E-5</v>
      </c>
    </row>
    <row r="407" spans="1:17" x14ac:dyDescent="0.3">
      <c r="A407">
        <f t="shared" si="78"/>
        <v>400</v>
      </c>
      <c r="B407">
        <f t="shared" si="74"/>
        <v>399</v>
      </c>
      <c r="C407">
        <f t="shared" si="75"/>
        <v>34</v>
      </c>
      <c r="D407" s="18">
        <f t="shared" si="82"/>
        <v>2.8335329039561069E-5</v>
      </c>
      <c r="E407" s="18">
        <f t="shared" si="79"/>
        <v>1.592678932494055E-2</v>
      </c>
      <c r="F407" s="18">
        <f t="shared" si="73"/>
        <v>2.3379752669929707E-3</v>
      </c>
      <c r="H407">
        <f t="shared" si="80"/>
        <v>400</v>
      </c>
      <c r="I407" s="22">
        <f t="shared" si="81"/>
        <v>1775.4244993496814</v>
      </c>
      <c r="J407" s="18">
        <f t="shared" si="76"/>
        <v>2.8214474143224674E-5</v>
      </c>
      <c r="K407" s="22">
        <f t="shared" si="77"/>
        <v>1775.42</v>
      </c>
      <c r="M407" s="28">
        <v>1775.42</v>
      </c>
      <c r="N407">
        <v>2.8214474143224674E-5</v>
      </c>
      <c r="P407" s="22">
        <f t="shared" si="83"/>
        <v>1775.42</v>
      </c>
      <c r="Q407" s="9">
        <f t="shared" si="84"/>
        <v>2.8214474143224674E-5</v>
      </c>
    </row>
    <row r="408" spans="1:17" x14ac:dyDescent="0.3">
      <c r="A408">
        <f t="shared" si="78"/>
        <v>401</v>
      </c>
      <c r="B408">
        <f t="shared" si="74"/>
        <v>400</v>
      </c>
      <c r="C408">
        <f t="shared" si="75"/>
        <v>34</v>
      </c>
      <c r="D408" s="18">
        <f t="shared" si="82"/>
        <v>2.8214474143224674E-5</v>
      </c>
      <c r="E408" s="18">
        <f t="shared" si="79"/>
        <v>1.5898574850797327E-2</v>
      </c>
      <c r="F408" s="18">
        <f t="shared" si="73"/>
        <v>2.3027432945858079E-3</v>
      </c>
      <c r="H408">
        <f t="shared" si="80"/>
        <v>401</v>
      </c>
      <c r="I408" s="22">
        <f t="shared" si="81"/>
        <v>1775.4862506349664</v>
      </c>
      <c r="J408" s="18">
        <f t="shared" si="76"/>
        <v>2.809443405184173E-5</v>
      </c>
      <c r="K408" s="22">
        <f t="shared" si="77"/>
        <v>1775.49</v>
      </c>
      <c r="M408" s="28">
        <v>1775.49</v>
      </c>
      <c r="N408">
        <v>2.809443405184173E-5</v>
      </c>
      <c r="P408" s="22">
        <f t="shared" si="83"/>
        <v>1775.49</v>
      </c>
      <c r="Q408" s="9">
        <f t="shared" si="84"/>
        <v>2.809443405184173E-5</v>
      </c>
    </row>
    <row r="409" spans="1:17" x14ac:dyDescent="0.3">
      <c r="A409">
        <f t="shared" si="78"/>
        <v>402</v>
      </c>
      <c r="B409">
        <f t="shared" si="74"/>
        <v>401</v>
      </c>
      <c r="C409">
        <f t="shared" si="75"/>
        <v>34</v>
      </c>
      <c r="D409" s="18">
        <f t="shared" si="82"/>
        <v>2.809443405184173E-5</v>
      </c>
      <c r="E409" s="18">
        <f t="shared" si="79"/>
        <v>1.5870480416745485E-2</v>
      </c>
      <c r="F409" s="18">
        <f t="shared" si="73"/>
        <v>2.2680422481885232E-3</v>
      </c>
      <c r="H409">
        <f t="shared" si="80"/>
        <v>402</v>
      </c>
      <c r="I409" s="22">
        <f t="shared" si="81"/>
        <v>1775.5470713631107</v>
      </c>
      <c r="J409" s="18">
        <f t="shared" si="76"/>
        <v>2.7975201263859459E-5</v>
      </c>
      <c r="K409" s="22">
        <f t="shared" si="77"/>
        <v>1775.55</v>
      </c>
      <c r="M409" s="28">
        <v>1775.55</v>
      </c>
      <c r="N409">
        <v>2.7975201263859459E-5</v>
      </c>
      <c r="P409" s="22">
        <f t="shared" si="83"/>
        <v>1775.55</v>
      </c>
      <c r="Q409" s="9">
        <f t="shared" si="84"/>
        <v>2.7975201263859459E-5</v>
      </c>
    </row>
    <row r="410" spans="1:17" x14ac:dyDescent="0.3">
      <c r="A410">
        <f t="shared" si="78"/>
        <v>403</v>
      </c>
      <c r="B410">
        <f t="shared" si="74"/>
        <v>402</v>
      </c>
      <c r="C410">
        <f t="shared" si="75"/>
        <v>34</v>
      </c>
      <c r="D410" s="18">
        <f t="shared" si="82"/>
        <v>2.7975201263859459E-5</v>
      </c>
      <c r="E410" s="18">
        <f t="shared" si="79"/>
        <v>1.5842505215481625E-2</v>
      </c>
      <c r="F410" s="18">
        <f t="shared" si="73"/>
        <v>2.2338641270447383E-3</v>
      </c>
      <c r="H410">
        <f t="shared" si="80"/>
        <v>403</v>
      </c>
      <c r="I410" s="22">
        <f t="shared" si="81"/>
        <v>1775.6069755570873</v>
      </c>
      <c r="J410" s="18">
        <f t="shared" si="76"/>
        <v>2.7856768365185048E-5</v>
      </c>
      <c r="K410" s="22">
        <f t="shared" si="77"/>
        <v>1775.61</v>
      </c>
      <c r="M410" s="28">
        <v>1775.61</v>
      </c>
      <c r="N410">
        <v>2.7856768365185048E-5</v>
      </c>
      <c r="P410" s="22">
        <f t="shared" si="83"/>
        <v>1775.61</v>
      </c>
      <c r="Q410" s="9">
        <f t="shared" si="84"/>
        <v>2.7856768365185048E-5</v>
      </c>
    </row>
    <row r="411" spans="1:17" x14ac:dyDescent="0.3">
      <c r="A411">
        <f t="shared" si="78"/>
        <v>404</v>
      </c>
      <c r="B411">
        <f t="shared" si="74"/>
        <v>403</v>
      </c>
      <c r="C411">
        <f t="shared" si="75"/>
        <v>34</v>
      </c>
      <c r="D411" s="18">
        <f t="shared" si="82"/>
        <v>2.7856768365185048E-5</v>
      </c>
      <c r="E411" s="18">
        <f t="shared" si="79"/>
        <v>1.5814648447116442E-2</v>
      </c>
      <c r="F411" s="18">
        <f t="shared" si="73"/>
        <v>2.2002010509649741E-3</v>
      </c>
      <c r="H411">
        <f t="shared" si="80"/>
        <v>404</v>
      </c>
      <c r="I411" s="22">
        <f t="shared" si="81"/>
        <v>1775.6659770285503</v>
      </c>
      <c r="J411" s="18">
        <f t="shared" si="76"/>
        <v>2.7739128027952528E-5</v>
      </c>
      <c r="K411" s="22">
        <f t="shared" si="77"/>
        <v>1775.67</v>
      </c>
      <c r="M411" s="28">
        <v>1775.67</v>
      </c>
      <c r="N411">
        <v>2.7739128027952528E-5</v>
      </c>
      <c r="P411" s="22">
        <f t="shared" si="83"/>
        <v>1775.67</v>
      </c>
      <c r="Q411" s="9">
        <f t="shared" si="84"/>
        <v>2.7739128027952528E-5</v>
      </c>
    </row>
    <row r="412" spans="1:17" x14ac:dyDescent="0.3">
      <c r="A412">
        <f t="shared" si="78"/>
        <v>405</v>
      </c>
      <c r="B412">
        <f t="shared" si="74"/>
        <v>404</v>
      </c>
      <c r="C412">
        <f t="shared" si="75"/>
        <v>34</v>
      </c>
      <c r="D412" s="18">
        <f t="shared" si="82"/>
        <v>2.7739128027952528E-5</v>
      </c>
      <c r="E412" s="18">
        <f t="shared" si="79"/>
        <v>1.578690931908849E-2</v>
      </c>
      <c r="F412" s="18">
        <f t="shared" si="73"/>
        <v>2.167045258509775E-3</v>
      </c>
      <c r="H412">
        <f t="shared" si="80"/>
        <v>405</v>
      </c>
      <c r="I412" s="22">
        <f t="shared" si="81"/>
        <v>1775.7240893810206</v>
      </c>
      <c r="J412" s="18">
        <f t="shared" si="76"/>
        <v>2.7622273009310052E-5</v>
      </c>
      <c r="K412" s="22">
        <f t="shared" si="77"/>
        <v>1775.72</v>
      </c>
      <c r="M412" s="28">
        <v>1775.72</v>
      </c>
      <c r="N412">
        <v>2.7622273009310052E-5</v>
      </c>
      <c r="P412" s="22">
        <f t="shared" si="83"/>
        <v>1775.72</v>
      </c>
      <c r="Q412" s="9">
        <f t="shared" si="84"/>
        <v>2.7622273009310052E-5</v>
      </c>
    </row>
    <row r="413" spans="1:17" x14ac:dyDescent="0.3">
      <c r="A413">
        <f t="shared" si="78"/>
        <v>406</v>
      </c>
      <c r="B413">
        <f t="shared" si="74"/>
        <v>405</v>
      </c>
      <c r="C413">
        <f t="shared" si="75"/>
        <v>34</v>
      </c>
      <c r="D413" s="18">
        <f t="shared" si="82"/>
        <v>2.7622273009310052E-5</v>
      </c>
      <c r="E413" s="18">
        <f t="shared" si="79"/>
        <v>1.5759287046079179E-2</v>
      </c>
      <c r="F413" s="18">
        <f t="shared" si="73"/>
        <v>2.1343891052002109E-3</v>
      </c>
      <c r="H413">
        <f t="shared" si="80"/>
        <v>406</v>
      </c>
      <c r="I413" s="22">
        <f t="shared" si="81"/>
        <v>1775.7813260130213</v>
      </c>
      <c r="J413" s="18">
        <f t="shared" si="76"/>
        <v>2.7506196150227158E-5</v>
      </c>
      <c r="K413" s="22">
        <f t="shared" si="77"/>
        <v>1775.78</v>
      </c>
      <c r="M413" s="28">
        <v>1775.78</v>
      </c>
      <c r="N413">
        <v>2.7506196150227158E-5</v>
      </c>
      <c r="P413" s="22">
        <f t="shared" si="83"/>
        <v>1775.78</v>
      </c>
      <c r="Q413" s="9">
        <f t="shared" si="84"/>
        <v>2.7506196150227158E-5</v>
      </c>
    </row>
    <row r="414" spans="1:17" x14ac:dyDescent="0.3">
      <c r="A414">
        <f t="shared" si="78"/>
        <v>407</v>
      </c>
      <c r="B414">
        <f t="shared" si="74"/>
        <v>406</v>
      </c>
      <c r="C414">
        <f t="shared" si="75"/>
        <v>34</v>
      </c>
      <c r="D414" s="18">
        <f t="shared" si="82"/>
        <v>2.7506196150227158E-5</v>
      </c>
      <c r="E414" s="18">
        <f t="shared" si="79"/>
        <v>1.5731780849928951E-2</v>
      </c>
      <c r="F414" s="18">
        <f t="shared" si="73"/>
        <v>2.1022250617553544E-3</v>
      </c>
      <c r="H414">
        <f t="shared" si="80"/>
        <v>407</v>
      </c>
      <c r="I414" s="22">
        <f t="shared" si="81"/>
        <v>1775.8377001211672</v>
      </c>
      <c r="J414" s="18">
        <f t="shared" si="76"/>
        <v>2.7390890374321649E-5</v>
      </c>
      <c r="K414" s="22">
        <f t="shared" si="77"/>
        <v>1775.84</v>
      </c>
      <c r="M414" s="28">
        <v>1775.84</v>
      </c>
      <c r="N414">
        <v>2.7390890374321649E-5</v>
      </c>
      <c r="P414" s="22">
        <f t="shared" si="83"/>
        <v>1775.84</v>
      </c>
      <c r="Q414" s="9">
        <f t="shared" si="84"/>
        <v>2.7390890374321649E-5</v>
      </c>
    </row>
    <row r="415" spans="1:17" x14ac:dyDescent="0.3">
      <c r="A415">
        <f t="shared" si="78"/>
        <v>408</v>
      </c>
      <c r="B415">
        <f t="shared" si="74"/>
        <v>407</v>
      </c>
      <c r="C415">
        <f t="shared" si="75"/>
        <v>34</v>
      </c>
      <c r="D415" s="18">
        <f t="shared" si="82"/>
        <v>2.7390890374321649E-5</v>
      </c>
      <c r="E415" s="18">
        <f t="shared" si="79"/>
        <v>1.5704389959554629E-2</v>
      </c>
      <c r="F415" s="18">
        <f t="shared" si="73"/>
        <v>2.0705457123563029E-3</v>
      </c>
      <c r="H415">
        <f t="shared" si="80"/>
        <v>408</v>
      </c>
      <c r="I415" s="22">
        <f t="shared" si="81"/>
        <v>1775.893224703208</v>
      </c>
      <c r="J415" s="18">
        <f t="shared" si="76"/>
        <v>2.72763486867057E-5</v>
      </c>
      <c r="K415" s="22">
        <f t="shared" si="77"/>
        <v>1775.89</v>
      </c>
      <c r="M415" s="28">
        <v>1775.89</v>
      </c>
      <c r="N415">
        <v>2.72763486867057E-5</v>
      </c>
      <c r="P415" s="22">
        <f t="shared" si="83"/>
        <v>1775.89</v>
      </c>
      <c r="Q415" s="9">
        <f t="shared" si="84"/>
        <v>2.72763486867057E-5</v>
      </c>
    </row>
    <row r="416" spans="1:17" x14ac:dyDescent="0.3">
      <c r="A416">
        <f t="shared" si="78"/>
        <v>409</v>
      </c>
      <c r="B416">
        <f t="shared" si="74"/>
        <v>408</v>
      </c>
      <c r="C416">
        <f t="shared" si="75"/>
        <v>35</v>
      </c>
      <c r="D416" s="18">
        <f t="shared" si="82"/>
        <v>2.72763486867057E-5</v>
      </c>
      <c r="E416" s="18">
        <f t="shared" si="79"/>
        <v>1.5677113610867925E-2</v>
      </c>
      <c r="F416" s="18">
        <f t="shared" si="73"/>
        <v>2.0393437529363763E-3</v>
      </c>
      <c r="H416">
        <f t="shared" si="80"/>
        <v>409</v>
      </c>
      <c r="I416" s="22">
        <f t="shared" si="81"/>
        <v>1775.9479125610242</v>
      </c>
      <c r="J416" s="18">
        <f t="shared" si="76"/>
        <v>2.7162564172850898E-5</v>
      </c>
      <c r="K416" s="22">
        <f t="shared" si="77"/>
        <v>1775.95</v>
      </c>
      <c r="M416" s="28">
        <v>1775.95</v>
      </c>
      <c r="N416">
        <v>2.7162564172850898E-5</v>
      </c>
      <c r="P416" s="22">
        <f t="shared" si="83"/>
        <v>1775.95</v>
      </c>
      <c r="Q416" s="9">
        <f t="shared" si="84"/>
        <v>2.7162564172850898E-5</v>
      </c>
    </row>
    <row r="417" spans="1:17" x14ac:dyDescent="0.3">
      <c r="A417">
        <f t="shared" si="78"/>
        <v>410</v>
      </c>
      <c r="B417">
        <f t="shared" si="74"/>
        <v>409</v>
      </c>
      <c r="C417">
        <f t="shared" si="75"/>
        <v>35</v>
      </c>
      <c r="D417" s="18">
        <f t="shared" si="82"/>
        <v>2.7162564172850898E-5</v>
      </c>
      <c r="E417" s="18">
        <f t="shared" si="79"/>
        <v>1.5649951046695074E-2</v>
      </c>
      <c r="F417" s="18">
        <f t="shared" si="73"/>
        <v>2.0086119894970711E-3</v>
      </c>
      <c r="H417">
        <f t="shared" si="80"/>
        <v>410</v>
      </c>
      <c r="I417" s="22">
        <f t="shared" si="81"/>
        <v>1776.0017763035794</v>
      </c>
      <c r="J417" s="18">
        <f t="shared" si="76"/>
        <v>2.7049529997471757E-5</v>
      </c>
      <c r="K417" s="22">
        <f t="shared" si="77"/>
        <v>1776</v>
      </c>
      <c r="M417" s="28">
        <v>1776</v>
      </c>
      <c r="N417">
        <v>2.7049529997471757E-5</v>
      </c>
      <c r="P417" s="22">
        <f t="shared" si="83"/>
        <v>1776</v>
      </c>
      <c r="Q417" s="9">
        <f t="shared" si="84"/>
        <v>2.7049529997471757E-5</v>
      </c>
    </row>
    <row r="418" spans="1:17" x14ac:dyDescent="0.3">
      <c r="A418">
        <f t="shared" si="78"/>
        <v>411</v>
      </c>
      <c r="B418">
        <f t="shared" si="74"/>
        <v>410</v>
      </c>
      <c r="C418">
        <f t="shared" si="75"/>
        <v>35</v>
      </c>
      <c r="D418" s="18">
        <f t="shared" si="82"/>
        <v>2.7049529997471757E-5</v>
      </c>
      <c r="E418" s="18">
        <f t="shared" si="79"/>
        <v>1.5622901516697601E-2</v>
      </c>
      <c r="F418" s="18">
        <f t="shared" si="73"/>
        <v>1.9783433364493953E-3</v>
      </c>
      <c r="H418">
        <f t="shared" si="80"/>
        <v>411</v>
      </c>
      <c r="I418" s="22">
        <f t="shared" si="81"/>
        <v>1776.0548283498269</v>
      </c>
      <c r="J418" s="18">
        <f t="shared" si="76"/>
        <v>2.6937239403427451E-5</v>
      </c>
      <c r="K418" s="22">
        <f t="shared" si="77"/>
        <v>1776.05</v>
      </c>
      <c r="M418" s="28">
        <v>1776.05</v>
      </c>
      <c r="N418">
        <v>2.6937239403427451E-5</v>
      </c>
      <c r="P418" s="22">
        <f t="shared" si="83"/>
        <v>1776.05</v>
      </c>
      <c r="Q418" s="9">
        <f t="shared" si="84"/>
        <v>2.6937239403427451E-5</v>
      </c>
    </row>
    <row r="419" spans="1:17" x14ac:dyDescent="0.3">
      <c r="A419">
        <f t="shared" si="78"/>
        <v>412</v>
      </c>
      <c r="B419">
        <f t="shared" si="74"/>
        <v>411</v>
      </c>
      <c r="C419">
        <f t="shared" si="75"/>
        <v>35</v>
      </c>
      <c r="D419" s="18">
        <f t="shared" si="82"/>
        <v>2.6937239403427451E-5</v>
      </c>
      <c r="E419" s="18">
        <f t="shared" si="79"/>
        <v>1.5595964277294174E-2</v>
      </c>
      <c r="F419" s="18">
        <f t="shared" si="73"/>
        <v>1.9485308149801979E-3</v>
      </c>
      <c r="H419">
        <f t="shared" si="80"/>
        <v>412</v>
      </c>
      <c r="I419" s="22">
        <f t="shared" si="81"/>
        <v>1776.1070809315738</v>
      </c>
      <c r="J419" s="18">
        <f t="shared" si="76"/>
        <v>2.6825685710641376E-5</v>
      </c>
      <c r="K419" s="22">
        <f t="shared" si="77"/>
        <v>1776.11</v>
      </c>
      <c r="M419" s="28">
        <v>1776.11</v>
      </c>
      <c r="N419">
        <v>2.6825685710641376E-5</v>
      </c>
      <c r="P419" s="22">
        <f t="shared" si="83"/>
        <v>1776.11</v>
      </c>
      <c r="Q419" s="9">
        <f t="shared" si="84"/>
        <v>2.6825685710641376E-5</v>
      </c>
    </row>
    <row r="420" spans="1:17" x14ac:dyDescent="0.3">
      <c r="A420">
        <f t="shared" si="78"/>
        <v>413</v>
      </c>
      <c r="B420">
        <f t="shared" si="74"/>
        <v>412</v>
      </c>
      <c r="C420">
        <f t="shared" si="75"/>
        <v>35</v>
      </c>
      <c r="D420" s="18">
        <f t="shared" si="82"/>
        <v>2.6825685710641376E-5</v>
      </c>
      <c r="E420" s="18">
        <f t="shared" si="79"/>
        <v>1.5569138591583532E-2</v>
      </c>
      <c r="F420" s="18">
        <f t="shared" si="73"/>
        <v>1.919167551443118E-3</v>
      </c>
      <c r="H420">
        <f t="shared" si="80"/>
        <v>413</v>
      </c>
      <c r="I420" s="22">
        <f t="shared" si="81"/>
        <v>1776.1585460963004</v>
      </c>
      <c r="J420" s="18">
        <f t="shared" si="76"/>
        <v>2.6714862315038235E-5</v>
      </c>
      <c r="K420" s="22">
        <f t="shared" si="77"/>
        <v>1776.16</v>
      </c>
      <c r="M420" s="28">
        <v>1776.16</v>
      </c>
      <c r="N420">
        <v>2.6714862315038235E-5</v>
      </c>
      <c r="P420" s="22">
        <f t="shared" si="83"/>
        <v>1776.16</v>
      </c>
      <c r="Q420" s="9">
        <f t="shared" si="84"/>
        <v>2.6714862315038235E-5</v>
      </c>
    </row>
    <row r="421" spans="1:17" x14ac:dyDescent="0.3">
      <c r="A421">
        <f t="shared" si="78"/>
        <v>414</v>
      </c>
      <c r="B421">
        <f t="shared" si="74"/>
        <v>413</v>
      </c>
      <c r="C421">
        <f t="shared" si="75"/>
        <v>35</v>
      </c>
      <c r="D421" s="18">
        <f t="shared" si="82"/>
        <v>2.6714862315038235E-5</v>
      </c>
      <c r="E421" s="18">
        <f t="shared" si="79"/>
        <v>1.5542423729268494E-2</v>
      </c>
      <c r="F421" s="18">
        <f t="shared" si="73"/>
        <v>1.8902467757737791E-3</v>
      </c>
      <c r="H421">
        <f t="shared" si="80"/>
        <v>414</v>
      </c>
      <c r="I421" s="22">
        <f t="shared" si="81"/>
        <v>1776.2092357099382</v>
      </c>
      <c r="J421" s="18">
        <f t="shared" si="76"/>
        <v>2.6604762687498302E-5</v>
      </c>
      <c r="K421" s="22">
        <f t="shared" si="77"/>
        <v>1776.21</v>
      </c>
      <c r="M421" s="28">
        <v>1776.21</v>
      </c>
      <c r="N421">
        <v>2.6604762687498302E-5</v>
      </c>
      <c r="P421" s="22">
        <f t="shared" si="83"/>
        <v>1776.21</v>
      </c>
      <c r="Q421" s="9">
        <f t="shared" si="84"/>
        <v>2.6604762687498302E-5</v>
      </c>
    </row>
    <row r="422" spans="1:17" x14ac:dyDescent="0.3">
      <c r="A422">
        <f t="shared" si="78"/>
        <v>415</v>
      </c>
      <c r="B422">
        <f t="shared" si="74"/>
        <v>414</v>
      </c>
      <c r="C422">
        <f t="shared" si="75"/>
        <v>35</v>
      </c>
      <c r="D422" s="18">
        <f t="shared" si="82"/>
        <v>2.6604762687498302E-5</v>
      </c>
      <c r="E422" s="18">
        <f t="shared" si="79"/>
        <v>1.5515818966580996E-2</v>
      </c>
      <c r="F422" s="18">
        <f t="shared" si="73"/>
        <v>1.8617618199288672E-3</v>
      </c>
      <c r="H422">
        <f t="shared" si="80"/>
        <v>415</v>
      </c>
      <c r="I422" s="22">
        <f t="shared" si="81"/>
        <v>1776.259161459606</v>
      </c>
      <c r="J422" s="18">
        <f t="shared" si="76"/>
        <v>2.6495380372828554E-5</v>
      </c>
      <c r="K422" s="22">
        <f t="shared" si="77"/>
        <v>1776.26</v>
      </c>
      <c r="M422" s="28">
        <v>1776.26</v>
      </c>
      <c r="N422">
        <v>2.6495380372828554E-5</v>
      </c>
      <c r="P422" s="22">
        <f t="shared" si="83"/>
        <v>1776.26</v>
      </c>
      <c r="Q422" s="9">
        <f t="shared" si="84"/>
        <v>2.6495380372828554E-5</v>
      </c>
    </row>
    <row r="423" spans="1:17" x14ac:dyDescent="0.3">
      <c r="A423">
        <f t="shared" si="78"/>
        <v>416</v>
      </c>
      <c r="B423">
        <f t="shared" si="74"/>
        <v>415</v>
      </c>
      <c r="C423">
        <f t="shared" si="75"/>
        <v>35</v>
      </c>
      <c r="D423" s="18">
        <f t="shared" si="82"/>
        <v>2.6495380372828554E-5</v>
      </c>
      <c r="E423" s="18">
        <f t="shared" si="79"/>
        <v>1.5489323586208168E-2</v>
      </c>
      <c r="F423" s="18">
        <f t="shared" si="73"/>
        <v>1.8337061163487315E-3</v>
      </c>
      <c r="H423">
        <f t="shared" si="80"/>
        <v>416</v>
      </c>
      <c r="I423" s="22">
        <f t="shared" si="81"/>
        <v>1776.3083348563046</v>
      </c>
      <c r="J423" s="18">
        <f t="shared" si="76"/>
        <v>2.6386708988750356E-5</v>
      </c>
      <c r="K423" s="22">
        <f t="shared" si="77"/>
        <v>1776.31</v>
      </c>
      <c r="M423" s="28">
        <v>1776.31</v>
      </c>
      <c r="N423">
        <v>2.6386708988750356E-5</v>
      </c>
      <c r="P423" s="22">
        <f t="shared" si="83"/>
        <v>1776.31</v>
      </c>
      <c r="Q423" s="9">
        <f t="shared" si="84"/>
        <v>2.6386708988750356E-5</v>
      </c>
    </row>
    <row r="424" spans="1:17" x14ac:dyDescent="0.3">
      <c r="A424">
        <f t="shared" si="78"/>
        <v>417</v>
      </c>
      <c r="B424">
        <f t="shared" si="74"/>
        <v>416</v>
      </c>
      <c r="C424">
        <f t="shared" si="75"/>
        <v>35</v>
      </c>
      <c r="D424" s="18">
        <f t="shared" si="82"/>
        <v>2.6386708988750356E-5</v>
      </c>
      <c r="E424" s="18">
        <f t="shared" si="79"/>
        <v>1.5462936877219417E-2</v>
      </c>
      <c r="F424" s="18">
        <f t="shared" si="73"/>
        <v>1.8060731964431515E-3</v>
      </c>
      <c r="H424">
        <f t="shared" si="80"/>
        <v>417</v>
      </c>
      <c r="I424" s="22">
        <f t="shared" si="81"/>
        <v>1776.3567672375696</v>
      </c>
      <c r="J424" s="18">
        <f t="shared" si="76"/>
        <v>2.6278742224903403E-5</v>
      </c>
      <c r="K424" s="22">
        <f t="shared" si="77"/>
        <v>1776.36</v>
      </c>
      <c r="M424" s="28">
        <v>1776.36</v>
      </c>
      <c r="N424">
        <v>2.6278742224903403E-5</v>
      </c>
      <c r="P424" s="22">
        <f t="shared" si="83"/>
        <v>1776.36</v>
      </c>
      <c r="Q424" s="9">
        <f t="shared" si="84"/>
        <v>2.6278742224903403E-5</v>
      </c>
    </row>
    <row r="425" spans="1:17" x14ac:dyDescent="0.3">
      <c r="A425">
        <f t="shared" si="78"/>
        <v>418</v>
      </c>
      <c r="B425">
        <f t="shared" si="74"/>
        <v>417</v>
      </c>
      <c r="C425">
        <f t="shared" si="75"/>
        <v>35</v>
      </c>
      <c r="D425" s="18">
        <f t="shared" si="82"/>
        <v>2.6278742224903403E-5</v>
      </c>
      <c r="E425" s="18">
        <f t="shared" si="79"/>
        <v>1.5436658134994513E-2</v>
      </c>
      <c r="F425" s="18">
        <f t="shared" si="73"/>
        <v>1.7788566890999226E-3</v>
      </c>
      <c r="H425">
        <f t="shared" si="80"/>
        <v>418</v>
      </c>
      <c r="I425" s="22">
        <f t="shared" si="81"/>
        <v>1776.4044697700872</v>
      </c>
      <c r="J425" s="18">
        <f t="shared" si="76"/>
        <v>2.6171473841865621E-5</v>
      </c>
      <c r="K425" s="22">
        <f t="shared" si="77"/>
        <v>1776.4</v>
      </c>
      <c r="M425" s="28">
        <v>1776.4</v>
      </c>
      <c r="N425">
        <v>2.6171473841865621E-5</v>
      </c>
      <c r="P425" s="22">
        <f t="shared" si="83"/>
        <v>1776.4</v>
      </c>
      <c r="Q425" s="9">
        <f t="shared" si="84"/>
        <v>2.6171473841865621E-5</v>
      </c>
    </row>
    <row r="426" spans="1:17" x14ac:dyDescent="0.3">
      <c r="A426">
        <f t="shared" si="78"/>
        <v>419</v>
      </c>
      <c r="B426">
        <f t="shared" si="74"/>
        <v>418</v>
      </c>
      <c r="C426">
        <f t="shared" si="75"/>
        <v>35</v>
      </c>
      <c r="D426" s="18">
        <f t="shared" si="82"/>
        <v>2.6171473841865621E-5</v>
      </c>
      <c r="E426" s="18">
        <f t="shared" si="79"/>
        <v>1.5410486661152648E-2</v>
      </c>
      <c r="F426" s="18">
        <f t="shared" si="73"/>
        <v>1.7520503192159187E-3</v>
      </c>
      <c r="H426">
        <f t="shared" si="80"/>
        <v>419</v>
      </c>
      <c r="I426" s="22">
        <f t="shared" si="81"/>
        <v>1776.4514534522675</v>
      </c>
      <c r="J426" s="18">
        <f t="shared" si="76"/>
        <v>2.6064897670188701E-5</v>
      </c>
      <c r="K426" s="22">
        <f t="shared" si="77"/>
        <v>1776.45</v>
      </c>
      <c r="M426" s="28">
        <v>1776.45</v>
      </c>
      <c r="N426">
        <v>2.6064897670188701E-5</v>
      </c>
      <c r="P426" s="22">
        <f t="shared" si="83"/>
        <v>1776.45</v>
      </c>
      <c r="Q426" s="9">
        <f t="shared" si="84"/>
        <v>2.6064897670188701E-5</v>
      </c>
    </row>
    <row r="427" spans="1:17" x14ac:dyDescent="0.3">
      <c r="A427">
        <f t="shared" si="78"/>
        <v>420</v>
      </c>
      <c r="B427">
        <f t="shared" si="74"/>
        <v>419</v>
      </c>
      <c r="C427">
        <f t="shared" si="75"/>
        <v>35</v>
      </c>
      <c r="D427" s="18">
        <f t="shared" si="82"/>
        <v>2.6064897670188701E-5</v>
      </c>
      <c r="E427" s="18">
        <f t="shared" si="79"/>
        <v>1.5384421763482458E-2</v>
      </c>
      <c r="F427" s="18">
        <f t="shared" si="73"/>
        <v>1.7256479062502893E-3</v>
      </c>
      <c r="H427">
        <f t="shared" si="80"/>
        <v>420</v>
      </c>
      <c r="I427" s="22">
        <f t="shared" si="81"/>
        <v>1776.4977291167806</v>
      </c>
      <c r="J427" s="18">
        <f t="shared" si="76"/>
        <v>2.5959007609449024E-5</v>
      </c>
      <c r="K427" s="22">
        <f t="shared" si="77"/>
        <v>1776.5</v>
      </c>
      <c r="M427" s="28">
        <v>1776.5</v>
      </c>
      <c r="N427">
        <v>2.5959007609449024E-5</v>
      </c>
      <c r="P427" s="22">
        <f t="shared" si="83"/>
        <v>1776.5</v>
      </c>
      <c r="Q427" s="9">
        <f t="shared" si="84"/>
        <v>2.5959007609449024E-5</v>
      </c>
    </row>
    <row r="428" spans="1:17" x14ac:dyDescent="0.3">
      <c r="A428">
        <f t="shared" si="78"/>
        <v>421</v>
      </c>
      <c r="B428">
        <f t="shared" si="74"/>
        <v>420</v>
      </c>
      <c r="C428">
        <f t="shared" si="75"/>
        <v>36</v>
      </c>
      <c r="D428" s="18">
        <f t="shared" si="82"/>
        <v>2.5959007609449024E-5</v>
      </c>
      <c r="E428" s="18">
        <f t="shared" si="79"/>
        <v>1.535846275587301E-2</v>
      </c>
      <c r="F428" s="18">
        <f t="shared" si="73"/>
        <v>1.6996433627994578E-3</v>
      </c>
      <c r="H428">
        <f t="shared" si="80"/>
        <v>421</v>
      </c>
      <c r="I428" s="22">
        <f t="shared" si="81"/>
        <v>1776.5433074330549</v>
      </c>
      <c r="J428" s="18">
        <f t="shared" si="76"/>
        <v>2.5853797627313683E-5</v>
      </c>
      <c r="K428" s="22">
        <f t="shared" si="77"/>
        <v>1776.54</v>
      </c>
      <c r="M428" s="28">
        <v>1776.54</v>
      </c>
      <c r="N428">
        <v>2.5853797627313683E-5</v>
      </c>
      <c r="P428" s="22">
        <f t="shared" si="83"/>
        <v>1776.54</v>
      </c>
      <c r="Q428" s="9">
        <f t="shared" si="84"/>
        <v>2.5853797627313683E-5</v>
      </c>
    </row>
    <row r="429" spans="1:17" x14ac:dyDescent="0.3">
      <c r="A429">
        <f t="shared" si="78"/>
        <v>422</v>
      </c>
      <c r="B429">
        <f t="shared" si="74"/>
        <v>421</v>
      </c>
      <c r="C429">
        <f t="shared" si="75"/>
        <v>36</v>
      </c>
      <c r="D429" s="18">
        <f t="shared" si="82"/>
        <v>2.5853797627313683E-5</v>
      </c>
      <c r="E429" s="18">
        <f t="shared" si="79"/>
        <v>1.5332608958245696E-2</v>
      </c>
      <c r="F429" s="18">
        <f t="shared" si="73"/>
        <v>1.6740306931935954E-3</v>
      </c>
      <c r="H429">
        <f t="shared" si="80"/>
        <v>422</v>
      </c>
      <c r="I429" s="22">
        <f t="shared" si="81"/>
        <v>1776.5881989097359</v>
      </c>
      <c r="J429" s="18">
        <f t="shared" si="76"/>
        <v>2.5749261758621306E-5</v>
      </c>
      <c r="K429" s="22">
        <f t="shared" si="77"/>
        <v>1776.59</v>
      </c>
      <c r="M429" s="28">
        <v>1776.59</v>
      </c>
      <c r="N429">
        <v>2.5749261758621306E-5</v>
      </c>
      <c r="P429" s="22">
        <f t="shared" si="83"/>
        <v>1776.59</v>
      </c>
      <c r="Q429" s="9">
        <f t="shared" si="84"/>
        <v>2.5749261758621306E-5</v>
      </c>
    </row>
    <row r="430" spans="1:17" x14ac:dyDescent="0.3">
      <c r="A430">
        <f t="shared" si="78"/>
        <v>423</v>
      </c>
      <c r="B430">
        <f t="shared" si="74"/>
        <v>422</v>
      </c>
      <c r="C430">
        <f t="shared" si="75"/>
        <v>36</v>
      </c>
      <c r="D430" s="18">
        <f t="shared" si="82"/>
        <v>2.5749261758621306E-5</v>
      </c>
      <c r="E430" s="18">
        <f t="shared" si="79"/>
        <v>1.5306859696487074E-2</v>
      </c>
      <c r="F430" s="18">
        <f t="shared" si="73"/>
        <v>1.6488039921142476E-3</v>
      </c>
      <c r="H430">
        <f t="shared" si="80"/>
        <v>423</v>
      </c>
      <c r="I430" s="22">
        <f t="shared" si="81"/>
        <v>1776.6324138971099</v>
      </c>
      <c r="J430" s="18">
        <f t="shared" si="76"/>
        <v>2.5645394104477422E-5</v>
      </c>
      <c r="K430" s="22">
        <f t="shared" si="77"/>
        <v>1776.63</v>
      </c>
      <c r="M430" s="28">
        <v>1776.63</v>
      </c>
      <c r="N430">
        <v>2.5645394104477422E-5</v>
      </c>
      <c r="P430" s="22">
        <f t="shared" si="83"/>
        <v>1776.63</v>
      </c>
      <c r="Q430" s="9">
        <f t="shared" si="84"/>
        <v>2.5645394104477422E-5</v>
      </c>
    </row>
    <row r="431" spans="1:17" x14ac:dyDescent="0.3">
      <c r="A431">
        <f t="shared" si="78"/>
        <v>424</v>
      </c>
      <c r="B431">
        <f t="shared" si="74"/>
        <v>423</v>
      </c>
      <c r="C431">
        <f t="shared" si="75"/>
        <v>36</v>
      </c>
      <c r="D431" s="18">
        <f t="shared" si="82"/>
        <v>2.5645394104477422E-5</v>
      </c>
      <c r="E431" s="18">
        <f t="shared" si="79"/>
        <v>1.5281214302382596E-2</v>
      </c>
      <c r="F431" s="18">
        <f t="shared" si="73"/>
        <v>1.6239574432327861E-3</v>
      </c>
      <c r="H431">
        <f t="shared" si="80"/>
        <v>424</v>
      </c>
      <c r="I431" s="22">
        <f t="shared" si="81"/>
        <v>1776.6759625894906</v>
      </c>
      <c r="J431" s="18">
        <f t="shared" si="76"/>
        <v>2.554218883136414E-5</v>
      </c>
      <c r="K431" s="22">
        <f t="shared" si="77"/>
        <v>1776.68</v>
      </c>
      <c r="M431" s="28">
        <v>1776.68</v>
      </c>
      <c r="N431">
        <v>2.554218883136414E-5</v>
      </c>
      <c r="P431" s="22">
        <f t="shared" si="83"/>
        <v>1776.68</v>
      </c>
      <c r="Q431" s="9">
        <f t="shared" si="84"/>
        <v>2.554218883136414E-5</v>
      </c>
    </row>
    <row r="432" spans="1:17" x14ac:dyDescent="0.3">
      <c r="A432">
        <f t="shared" si="78"/>
        <v>425</v>
      </c>
      <c r="B432">
        <f t="shared" si="74"/>
        <v>424</v>
      </c>
      <c r="C432">
        <f t="shared" si="75"/>
        <v>36</v>
      </c>
      <c r="D432" s="18">
        <f t="shared" si="82"/>
        <v>2.554218883136414E-5</v>
      </c>
      <c r="E432" s="18">
        <f t="shared" si="79"/>
        <v>1.5255672113551232E-2</v>
      </c>
      <c r="F432" s="18">
        <f t="shared" si="73"/>
        <v>1.5994853178693841E-3</v>
      </c>
      <c r="H432">
        <f t="shared" si="80"/>
        <v>425</v>
      </c>
      <c r="I432" s="22">
        <f t="shared" si="81"/>
        <v>1776.7188550275687</v>
      </c>
      <c r="J432" s="18">
        <f t="shared" si="76"/>
        <v>2.5439640170263813E-5</v>
      </c>
      <c r="K432" s="22">
        <f t="shared" si="77"/>
        <v>1776.72</v>
      </c>
      <c r="M432" s="28">
        <v>1776.72</v>
      </c>
      <c r="N432">
        <v>2.5439640170263813E-5</v>
      </c>
      <c r="P432" s="22">
        <f t="shared" si="83"/>
        <v>1776.72</v>
      </c>
      <c r="Q432" s="9">
        <f t="shared" si="84"/>
        <v>2.5439640170263813E-5</v>
      </c>
    </row>
    <row r="433" spans="1:17" x14ac:dyDescent="0.3">
      <c r="A433">
        <f t="shared" si="78"/>
        <v>426</v>
      </c>
      <c r="B433">
        <f t="shared" si="74"/>
        <v>425</v>
      </c>
      <c r="C433">
        <f t="shared" si="75"/>
        <v>36</v>
      </c>
      <c r="D433" s="18">
        <f t="shared" si="82"/>
        <v>2.5439640170263813E-5</v>
      </c>
      <c r="E433" s="18">
        <f t="shared" si="79"/>
        <v>1.5230232473380968E-2</v>
      </c>
      <c r="F433" s="18">
        <f t="shared" si="73"/>
        <v>1.5753819736721993E-3</v>
      </c>
      <c r="H433">
        <f t="shared" si="80"/>
        <v>426</v>
      </c>
      <c r="I433" s="22">
        <f t="shared" si="81"/>
        <v>1776.7611011007275</v>
      </c>
      <c r="J433" s="18">
        <f t="shared" si="76"/>
        <v>2.5337742415796501E-5</v>
      </c>
      <c r="K433" s="22">
        <f t="shared" si="77"/>
        <v>1776.76</v>
      </c>
      <c r="M433" s="28">
        <v>1776.76</v>
      </c>
      <c r="N433">
        <v>2.5337742415796501E-5</v>
      </c>
      <c r="P433" s="22">
        <f t="shared" si="83"/>
        <v>1776.76</v>
      </c>
      <c r="Q433" s="9">
        <f t="shared" si="84"/>
        <v>2.5337742415796501E-5</v>
      </c>
    </row>
    <row r="434" spans="1:17" x14ac:dyDescent="0.3">
      <c r="A434">
        <f t="shared" si="78"/>
        <v>427</v>
      </c>
      <c r="B434">
        <f t="shared" si="74"/>
        <v>426</v>
      </c>
      <c r="C434">
        <f t="shared" si="75"/>
        <v>36</v>
      </c>
      <c r="D434" s="18">
        <f t="shared" si="82"/>
        <v>2.5337742415796501E-5</v>
      </c>
      <c r="E434" s="18">
        <f t="shared" si="79"/>
        <v>1.5204894730965172E-2</v>
      </c>
      <c r="F434" s="18">
        <f t="shared" si="73"/>
        <v>1.5516418533164575E-3</v>
      </c>
      <c r="H434">
        <f t="shared" si="80"/>
        <v>427</v>
      </c>
      <c r="I434" s="22">
        <f t="shared" si="81"/>
        <v>1776.8027105493227</v>
      </c>
      <c r="J434" s="18">
        <f t="shared" si="76"/>
        <v>2.5236489925370943E-5</v>
      </c>
      <c r="K434" s="22">
        <f t="shared" si="77"/>
        <v>1776.8</v>
      </c>
      <c r="M434" s="28">
        <v>1776.8</v>
      </c>
      <c r="N434">
        <v>2.5236489925370943E-5</v>
      </c>
      <c r="P434" s="22">
        <f t="shared" si="83"/>
        <v>1776.8</v>
      </c>
      <c r="Q434" s="9">
        <f t="shared" si="84"/>
        <v>2.5236489925370943E-5</v>
      </c>
    </row>
    <row r="435" spans="1:17" x14ac:dyDescent="0.3">
      <c r="A435">
        <f t="shared" si="78"/>
        <v>428</v>
      </c>
      <c r="B435">
        <f t="shared" si="74"/>
        <v>427</v>
      </c>
      <c r="C435">
        <f t="shared" si="75"/>
        <v>36</v>
      </c>
      <c r="D435" s="18">
        <f t="shared" si="82"/>
        <v>2.5236489925370943E-5</v>
      </c>
      <c r="E435" s="18">
        <f t="shared" si="79"/>
        <v>1.5179658241039801E-2</v>
      </c>
      <c r="F435" s="18">
        <f t="shared" si="73"/>
        <v>1.5282594832231435E-3</v>
      </c>
      <c r="H435">
        <f t="shared" si="80"/>
        <v>428</v>
      </c>
      <c r="I435" s="22">
        <f t="shared" si="81"/>
        <v>1776.8436929669285</v>
      </c>
      <c r="J435" s="18">
        <f t="shared" si="76"/>
        <v>2.513587711834881E-5</v>
      </c>
      <c r="K435" s="22">
        <f t="shared" si="77"/>
        <v>1776.84</v>
      </c>
      <c r="M435" s="28">
        <v>1776.84</v>
      </c>
      <c r="N435">
        <v>2.513587711834881E-5</v>
      </c>
      <c r="P435" s="22">
        <f t="shared" si="83"/>
        <v>1776.84</v>
      </c>
      <c r="Q435" s="9">
        <f t="shared" si="84"/>
        <v>2.513587711834881E-5</v>
      </c>
    </row>
    <row r="436" spans="1:17" x14ac:dyDescent="0.3">
      <c r="A436">
        <f t="shared" si="78"/>
        <v>429</v>
      </c>
      <c r="B436">
        <f t="shared" si="74"/>
        <v>428</v>
      </c>
      <c r="C436">
        <f t="shared" si="75"/>
        <v>36</v>
      </c>
      <c r="D436" s="18">
        <f t="shared" si="82"/>
        <v>2.513587711834881E-5</v>
      </c>
      <c r="E436" s="18">
        <f t="shared" si="79"/>
        <v>1.5154522363921452E-2</v>
      </c>
      <c r="F436" s="18">
        <f t="shared" si="73"/>
        <v>1.5052294722969989E-3</v>
      </c>
      <c r="H436">
        <f t="shared" si="80"/>
        <v>429</v>
      </c>
      <c r="I436" s="22">
        <f t="shared" si="81"/>
        <v>1776.8840578025495</v>
      </c>
      <c r="J436" s="18">
        <f t="shared" si="76"/>
        <v>2.5035898475222011E-5</v>
      </c>
      <c r="K436" s="22">
        <f t="shared" si="77"/>
        <v>1776.88</v>
      </c>
      <c r="M436" s="28">
        <v>1776.88</v>
      </c>
      <c r="N436">
        <v>2.5035898475222011E-5</v>
      </c>
      <c r="P436" s="22">
        <f t="shared" si="83"/>
        <v>1776.88</v>
      </c>
      <c r="Q436" s="9">
        <f t="shared" si="84"/>
        <v>2.5035898475222011E-5</v>
      </c>
    </row>
    <row r="437" spans="1:17" x14ac:dyDescent="0.3">
      <c r="A437">
        <f t="shared" si="78"/>
        <v>430</v>
      </c>
      <c r="B437">
        <f t="shared" si="74"/>
        <v>429</v>
      </c>
      <c r="C437">
        <f t="shared" si="75"/>
        <v>36</v>
      </c>
      <c r="D437" s="18">
        <f t="shared" si="82"/>
        <v>2.5035898475222011E-5</v>
      </c>
      <c r="E437" s="18">
        <f t="shared" si="79"/>
        <v>1.5129486465446229E-2</v>
      </c>
      <c r="F437" s="18">
        <f t="shared" si="73"/>
        <v>1.4825465106835408E-3</v>
      </c>
      <c r="H437">
        <f t="shared" si="80"/>
        <v>430</v>
      </c>
      <c r="I437" s="22">
        <f t="shared" si="81"/>
        <v>1776.9238143627986</v>
      </c>
      <c r="J437" s="18">
        <f t="shared" si="76"/>
        <v>2.4936548536802786E-5</v>
      </c>
      <c r="K437" s="22">
        <f t="shared" si="77"/>
        <v>1776.92</v>
      </c>
      <c r="M437" s="28">
        <v>1776.92</v>
      </c>
      <c r="N437">
        <v>2.4936548536802786E-5</v>
      </c>
      <c r="P437" s="22">
        <f t="shared" si="83"/>
        <v>1776.92</v>
      </c>
      <c r="Q437" s="9">
        <f t="shared" si="84"/>
        <v>2.4936548536802786E-5</v>
      </c>
    </row>
    <row r="438" spans="1:17" x14ac:dyDescent="0.3">
      <c r="A438">
        <f t="shared" si="78"/>
        <v>431</v>
      </c>
      <c r="B438">
        <f t="shared" si="74"/>
        <v>430</v>
      </c>
      <c r="C438">
        <f t="shared" si="75"/>
        <v>36</v>
      </c>
      <c r="D438" s="18">
        <f t="shared" si="82"/>
        <v>2.4936548536802786E-5</v>
      </c>
      <c r="E438" s="18">
        <f t="shared" si="79"/>
        <v>1.5104549916909427E-2</v>
      </c>
      <c r="F438" s="18">
        <f t="shared" si="73"/>
        <v>1.4602053685448054E-3</v>
      </c>
      <c r="H438">
        <f t="shared" si="80"/>
        <v>431</v>
      </c>
      <c r="I438" s="22">
        <f t="shared" si="81"/>
        <v>1776.9629718140436</v>
      </c>
      <c r="J438" s="18">
        <f t="shared" si="76"/>
        <v>2.4837821903426414E-5</v>
      </c>
      <c r="K438" s="22">
        <f t="shared" si="77"/>
        <v>1776.96</v>
      </c>
      <c r="M438" s="28">
        <v>1776.96</v>
      </c>
      <c r="N438">
        <v>2.4837821903426414E-5</v>
      </c>
      <c r="P438" s="22">
        <f t="shared" si="83"/>
        <v>1776.96</v>
      </c>
      <c r="Q438" s="9">
        <f t="shared" si="84"/>
        <v>2.4837821903426414E-5</v>
      </c>
    </row>
    <row r="439" spans="1:17" x14ac:dyDescent="0.3">
      <c r="A439">
        <f t="shared" si="78"/>
        <v>432</v>
      </c>
      <c r="B439">
        <f t="shared" si="74"/>
        <v>431</v>
      </c>
      <c r="C439">
        <f t="shared" si="75"/>
        <v>36</v>
      </c>
      <c r="D439" s="18">
        <f t="shared" si="82"/>
        <v>2.4837821903426414E-5</v>
      </c>
      <c r="E439" s="18">
        <f t="shared" si="79"/>
        <v>1.5079712095006E-2</v>
      </c>
      <c r="F439" s="18">
        <f t="shared" si="73"/>
        <v>1.438200894853546E-3</v>
      </c>
      <c r="H439">
        <f t="shared" si="80"/>
        <v>432</v>
      </c>
      <c r="I439" s="22">
        <f t="shared" si="81"/>
        <v>1777.0015391845204</v>
      </c>
      <c r="J439" s="18">
        <f t="shared" si="76"/>
        <v>2.4739713234166231E-5</v>
      </c>
      <c r="K439" s="22">
        <f t="shared" si="77"/>
        <v>1777</v>
      </c>
      <c r="M439" s="28">
        <v>1777</v>
      </c>
      <c r="N439">
        <v>2.4739713234166231E-5</v>
      </c>
      <c r="P439" s="22">
        <f t="shared" si="83"/>
        <v>1777</v>
      </c>
      <c r="Q439" s="9">
        <f t="shared" si="84"/>
        <v>2.4739713234166231E-5</v>
      </c>
    </row>
    <row r="440" spans="1:17" x14ac:dyDescent="0.3">
      <c r="A440">
        <f t="shared" si="78"/>
        <v>433</v>
      </c>
      <c r="B440">
        <f t="shared" si="74"/>
        <v>432</v>
      </c>
      <c r="C440">
        <f t="shared" si="75"/>
        <v>37</v>
      </c>
      <c r="D440" s="18">
        <f t="shared" si="82"/>
        <v>2.4739713234166231E-5</v>
      </c>
      <c r="E440" s="18">
        <f t="shared" si="79"/>
        <v>1.5054972381771834E-2</v>
      </c>
      <c r="F440" s="18">
        <f t="shared" si="73"/>
        <v>1.4165280162056002E-3</v>
      </c>
      <c r="H440">
        <f t="shared" si="80"/>
        <v>433</v>
      </c>
      <c r="I440" s="22">
        <f t="shared" si="81"/>
        <v>1777.0395253664142</v>
      </c>
      <c r="J440" s="18">
        <f t="shared" si="76"/>
        <v>2.4642217246060824E-5</v>
      </c>
      <c r="K440" s="22">
        <f t="shared" si="77"/>
        <v>1777.04</v>
      </c>
      <c r="M440" s="28">
        <v>1777.04</v>
      </c>
      <c r="N440">
        <v>2.4642217246060824E-5</v>
      </c>
      <c r="P440" s="22">
        <f t="shared" si="83"/>
        <v>1777.04</v>
      </c>
      <c r="Q440" s="9">
        <f t="shared" si="84"/>
        <v>2.4642217246060824E-5</v>
      </c>
    </row>
    <row r="441" spans="1:17" x14ac:dyDescent="0.3">
      <c r="A441">
        <f t="shared" si="78"/>
        <v>434</v>
      </c>
      <c r="B441">
        <f t="shared" si="74"/>
        <v>433</v>
      </c>
      <c r="C441">
        <f t="shared" si="75"/>
        <v>37</v>
      </c>
      <c r="D441" s="18">
        <f t="shared" si="82"/>
        <v>2.4642217246060824E-5</v>
      </c>
      <c r="E441" s="18">
        <f t="shared" si="79"/>
        <v>1.5030330164525773E-2</v>
      </c>
      <c r="F441" s="18">
        <f t="shared" si="73"/>
        <v>1.3951817356501531E-3</v>
      </c>
      <c r="H441">
        <f t="shared" si="80"/>
        <v>434</v>
      </c>
      <c r="I441" s="22">
        <f t="shared" si="81"/>
        <v>1777.0769391179101</v>
      </c>
      <c r="J441" s="18">
        <f t="shared" si="76"/>
        <v>2.4545328713353124E-5</v>
      </c>
      <c r="K441" s="22">
        <f t="shared" si="77"/>
        <v>1777.08</v>
      </c>
      <c r="M441" s="28">
        <v>1777.08</v>
      </c>
      <c r="N441">
        <v>2.4545328713353124E-5</v>
      </c>
      <c r="P441" s="22">
        <f t="shared" si="83"/>
        <v>1777.08</v>
      </c>
      <c r="Q441" s="9">
        <f t="shared" si="84"/>
        <v>2.4545328713353124E-5</v>
      </c>
    </row>
    <row r="442" spans="1:17" x14ac:dyDescent="0.3">
      <c r="A442">
        <f t="shared" si="78"/>
        <v>435</v>
      </c>
      <c r="B442">
        <f t="shared" si="74"/>
        <v>434</v>
      </c>
      <c r="C442">
        <f t="shared" si="75"/>
        <v>37</v>
      </c>
      <c r="D442" s="18">
        <f t="shared" si="82"/>
        <v>2.4545328713353124E-5</v>
      </c>
      <c r="E442" s="18">
        <f t="shared" si="79"/>
        <v>1.500578483581242E-2</v>
      </c>
      <c r="F442" s="18">
        <f t="shared" si="73"/>
        <v>1.3741571315376271E-3</v>
      </c>
      <c r="H442">
        <f t="shared" si="80"/>
        <v>435</v>
      </c>
      <c r="I442" s="22">
        <f t="shared" si="81"/>
        <v>1777.1137890652124</v>
      </c>
      <c r="J442" s="18">
        <f t="shared" si="76"/>
        <v>2.4449042466741216E-5</v>
      </c>
      <c r="K442" s="22">
        <f t="shared" si="77"/>
        <v>1777.11</v>
      </c>
      <c r="M442" s="28">
        <v>1777.11</v>
      </c>
      <c r="N442">
        <v>2.4449042466741216E-5</v>
      </c>
      <c r="P442" s="22">
        <f t="shared" si="83"/>
        <v>1777.11</v>
      </c>
      <c r="Q442" s="9">
        <f t="shared" si="84"/>
        <v>2.4449042466741216E-5</v>
      </c>
    </row>
    <row r="443" spans="1:17" x14ac:dyDescent="0.3">
      <c r="A443">
        <f t="shared" si="78"/>
        <v>436</v>
      </c>
      <c r="B443">
        <f t="shared" si="74"/>
        <v>435</v>
      </c>
      <c r="C443">
        <f t="shared" si="75"/>
        <v>37</v>
      </c>
      <c r="D443" s="18">
        <f t="shared" si="82"/>
        <v>2.4449042466741216E-5</v>
      </c>
      <c r="E443" s="18">
        <f t="shared" si="79"/>
        <v>1.4981335793345679E-2</v>
      </c>
      <c r="F443" s="18">
        <f t="shared" si="73"/>
        <v>1.3534493563849375E-3</v>
      </c>
      <c r="H443">
        <f t="shared" si="80"/>
        <v>436</v>
      </c>
      <c r="I443" s="22">
        <f t="shared" si="81"/>
        <v>1777.150083704533</v>
      </c>
      <c r="J443" s="18">
        <f t="shared" si="76"/>
        <v>2.4353353392640653E-5</v>
      </c>
      <c r="K443" s="22">
        <f t="shared" si="77"/>
        <v>1777.15</v>
      </c>
      <c r="M443" s="28">
        <v>1777.15</v>
      </c>
      <c r="N443">
        <v>2.4353353392640653E-5</v>
      </c>
      <c r="P443" s="22">
        <f t="shared" si="83"/>
        <v>1777.15</v>
      </c>
      <c r="Q443" s="9">
        <f t="shared" si="84"/>
        <v>2.4353353392640653E-5</v>
      </c>
    </row>
    <row r="444" spans="1:17" x14ac:dyDescent="0.3">
      <c r="A444">
        <f t="shared" si="78"/>
        <v>437</v>
      </c>
      <c r="B444">
        <f t="shared" si="74"/>
        <v>436</v>
      </c>
      <c r="C444">
        <f t="shared" si="75"/>
        <v>37</v>
      </c>
      <c r="D444" s="18">
        <f t="shared" si="82"/>
        <v>2.4353353392640653E-5</v>
      </c>
      <c r="E444" s="18">
        <f t="shared" si="79"/>
        <v>1.4956982439953038E-2</v>
      </c>
      <c r="F444" s="18">
        <f t="shared" si="73"/>
        <v>1.3330536357578425E-3</v>
      </c>
      <c r="H444">
        <f t="shared" si="80"/>
        <v>437</v>
      </c>
      <c r="I444" s="22">
        <f t="shared" si="81"/>
        <v>1777.185831404051</v>
      </c>
      <c r="J444" s="18">
        <f t="shared" si="76"/>
        <v>2.4258256432458076E-5</v>
      </c>
      <c r="K444" s="22">
        <f t="shared" si="77"/>
        <v>1777.19</v>
      </c>
      <c r="M444" s="28">
        <v>1777.19</v>
      </c>
      <c r="N444">
        <v>2.4258256432458076E-5</v>
      </c>
      <c r="P444" s="22">
        <f t="shared" si="83"/>
        <v>1777.19</v>
      </c>
      <c r="Q444" s="9">
        <f t="shared" si="84"/>
        <v>2.4258256432458076E-5</v>
      </c>
    </row>
    <row r="445" spans="1:17" x14ac:dyDescent="0.3">
      <c r="A445">
        <f t="shared" si="78"/>
        <v>438</v>
      </c>
      <c r="B445">
        <f t="shared" si="74"/>
        <v>437</v>
      </c>
      <c r="C445">
        <f t="shared" si="75"/>
        <v>37</v>
      </c>
      <c r="D445" s="18">
        <f t="shared" si="82"/>
        <v>2.4258256432458076E-5</v>
      </c>
      <c r="E445" s="18">
        <f t="shared" si="79"/>
        <v>1.493272418352058E-2</v>
      </c>
      <c r="F445" s="18">
        <f t="shared" si="73"/>
        <v>1.3129652671701392E-3</v>
      </c>
      <c r="H445">
        <f t="shared" si="80"/>
        <v>438</v>
      </c>
      <c r="I445" s="22">
        <f t="shared" si="81"/>
        <v>1777.2210404058414</v>
      </c>
      <c r="J445" s="18">
        <f t="shared" si="76"/>
        <v>2.4163746581875923E-5</v>
      </c>
      <c r="K445" s="22">
        <f t="shared" si="77"/>
        <v>1777.22</v>
      </c>
      <c r="M445" s="28">
        <v>1777.22</v>
      </c>
      <c r="N445">
        <v>2.4163746581875923E-5</v>
      </c>
      <c r="P445" s="22">
        <f t="shared" si="83"/>
        <v>1777.22</v>
      </c>
      <c r="Q445" s="9">
        <f t="shared" si="84"/>
        <v>2.4163746581875923E-5</v>
      </c>
    </row>
    <row r="446" spans="1:17" x14ac:dyDescent="0.3">
      <c r="A446">
        <f t="shared" si="78"/>
        <v>439</v>
      </c>
      <c r="B446">
        <f t="shared" si="74"/>
        <v>438</v>
      </c>
      <c r="C446">
        <f t="shared" si="75"/>
        <v>37</v>
      </c>
      <c r="D446" s="18">
        <f t="shared" si="82"/>
        <v>2.4163746581875923E-5</v>
      </c>
      <c r="E446" s="18">
        <f t="shared" si="79"/>
        <v>1.4908560436938705E-2</v>
      </c>
      <c r="F446" s="18">
        <f t="shared" si="73"/>
        <v>1.2931796189994478E-3</v>
      </c>
      <c r="H446">
        <f t="shared" si="80"/>
        <v>439</v>
      </c>
      <c r="I446" s="22">
        <f t="shared" si="81"/>
        <v>1777.2557188277765</v>
      </c>
      <c r="J446" s="18">
        <f t="shared" si="76"/>
        <v>2.406981889014806E-5</v>
      </c>
      <c r="K446" s="22">
        <f t="shared" si="77"/>
        <v>1777.26</v>
      </c>
      <c r="M446" s="28">
        <v>1777.26</v>
      </c>
      <c r="N446">
        <v>2.406981889014806E-5</v>
      </c>
      <c r="P446" s="22">
        <f t="shared" si="83"/>
        <v>1777.26</v>
      </c>
      <c r="Q446" s="9">
        <f t="shared" si="84"/>
        <v>2.406981889014806E-5</v>
      </c>
    </row>
    <row r="447" spans="1:17" x14ac:dyDescent="0.3">
      <c r="A447">
        <f t="shared" si="78"/>
        <v>440</v>
      </c>
      <c r="B447">
        <f t="shared" si="74"/>
        <v>439</v>
      </c>
      <c r="C447">
        <f t="shared" si="75"/>
        <v>37</v>
      </c>
      <c r="D447" s="18">
        <f t="shared" si="82"/>
        <v>2.406981889014806E-5</v>
      </c>
      <c r="E447" s="18">
        <f t="shared" si="79"/>
        <v>1.4884490618048557E-2</v>
      </c>
      <c r="F447" s="18">
        <f t="shared" si="73"/>
        <v>1.2736921294193319E-3</v>
      </c>
      <c r="H447">
        <f t="shared" si="80"/>
        <v>440</v>
      </c>
      <c r="I447" s="22">
        <f t="shared" si="81"/>
        <v>1777.2898746653959</v>
      </c>
      <c r="J447" s="18">
        <f t="shared" si="76"/>
        <v>2.3976468459406126E-5</v>
      </c>
      <c r="K447" s="22">
        <f t="shared" si="77"/>
        <v>1777.29</v>
      </c>
      <c r="M447" s="28">
        <v>1777.29</v>
      </c>
      <c r="N447">
        <v>2.3976468459406126E-5</v>
      </c>
      <c r="P447" s="22">
        <f t="shared" si="83"/>
        <v>1777.29</v>
      </c>
      <c r="Q447" s="9">
        <f t="shared" si="84"/>
        <v>2.3976468459406126E-5</v>
      </c>
    </row>
    <row r="448" spans="1:17" x14ac:dyDescent="0.3">
      <c r="A448">
        <f t="shared" si="78"/>
        <v>441</v>
      </c>
      <c r="B448">
        <f t="shared" si="74"/>
        <v>440</v>
      </c>
      <c r="C448">
        <f t="shared" si="75"/>
        <v>37</v>
      </c>
      <c r="D448" s="18">
        <f t="shared" si="82"/>
        <v>2.3976468459406126E-5</v>
      </c>
      <c r="E448" s="18">
        <f t="shared" si="79"/>
        <v>1.486051414958915E-2</v>
      </c>
      <c r="F448" s="18">
        <f t="shared" si="73"/>
        <v>1.254498305347515E-3</v>
      </c>
      <c r="H448">
        <f t="shared" si="80"/>
        <v>441</v>
      </c>
      <c r="I448" s="22">
        <f t="shared" si="81"/>
        <v>1777.3235157937515</v>
      </c>
      <c r="J448" s="18">
        <f t="shared" si="76"/>
        <v>2.3883690443976408E-5</v>
      </c>
      <c r="K448" s="22">
        <f t="shared" si="77"/>
        <v>1777.32</v>
      </c>
      <c r="M448" s="28">
        <v>1777.32</v>
      </c>
      <c r="N448">
        <v>2.3883690443976408E-5</v>
      </c>
      <c r="P448" s="22">
        <f t="shared" si="83"/>
        <v>1777.32</v>
      </c>
      <c r="Q448" s="9">
        <f t="shared" si="84"/>
        <v>2.3883690443976408E-5</v>
      </c>
    </row>
    <row r="449" spans="1:17" x14ac:dyDescent="0.3">
      <c r="A449">
        <f t="shared" si="78"/>
        <v>442</v>
      </c>
      <c r="B449">
        <f t="shared" si="74"/>
        <v>441</v>
      </c>
      <c r="C449">
        <f t="shared" si="75"/>
        <v>37</v>
      </c>
      <c r="D449" s="18">
        <f t="shared" si="82"/>
        <v>2.3883690443976408E-5</v>
      </c>
      <c r="E449" s="18">
        <f t="shared" si="79"/>
        <v>1.4836630459145173E-2</v>
      </c>
      <c r="F449" s="18">
        <f t="shared" si="73"/>
        <v>1.2355937214099423E-3</v>
      </c>
      <c r="H449">
        <f t="shared" si="80"/>
        <v>442</v>
      </c>
      <c r="I449" s="22">
        <f t="shared" si="81"/>
        <v>1777.3566499692224</v>
      </c>
      <c r="J449" s="18">
        <f t="shared" si="76"/>
        <v>2.3791480049707057E-5</v>
      </c>
      <c r="K449" s="22">
        <f t="shared" si="77"/>
        <v>1777.36</v>
      </c>
      <c r="M449" s="28">
        <v>1777.36</v>
      </c>
      <c r="N449">
        <v>2.3791480049707057E-5</v>
      </c>
      <c r="P449" s="22">
        <f t="shared" si="83"/>
        <v>1777.36</v>
      </c>
      <c r="Q449" s="9">
        <f t="shared" si="84"/>
        <v>2.3791480049707057E-5</v>
      </c>
    </row>
    <row r="450" spans="1:17" x14ac:dyDescent="0.3">
      <c r="A450">
        <f t="shared" si="78"/>
        <v>443</v>
      </c>
      <c r="B450">
        <f t="shared" si="74"/>
        <v>442</v>
      </c>
      <c r="C450">
        <f t="shared" si="75"/>
        <v>37</v>
      </c>
      <c r="D450" s="18">
        <f t="shared" si="82"/>
        <v>2.3791480049707057E-5</v>
      </c>
      <c r="E450" s="18">
        <f t="shared" si="79"/>
        <v>1.4812838979095466E-2</v>
      </c>
      <c r="F450" s="18">
        <f t="shared" si="73"/>
        <v>1.2169740189204596E-3</v>
      </c>
      <c r="H450">
        <f t="shared" si="80"/>
        <v>443</v>
      </c>
      <c r="I450" s="22">
        <f t="shared" si="81"/>
        <v>1777.3892848313035</v>
      </c>
      <c r="J450" s="18">
        <f t="shared" si="76"/>
        <v>2.3699832533305483E-5</v>
      </c>
      <c r="K450" s="22">
        <f t="shared" si="77"/>
        <v>1777.39</v>
      </c>
      <c r="M450" s="28">
        <v>1777.39</v>
      </c>
      <c r="N450">
        <v>2.3699832533305483E-5</v>
      </c>
      <c r="P450" s="22">
        <f t="shared" si="83"/>
        <v>1777.39</v>
      </c>
      <c r="Q450" s="9">
        <f t="shared" si="84"/>
        <v>2.3699832533305483E-5</v>
      </c>
    </row>
    <row r="451" spans="1:17" x14ac:dyDescent="0.3">
      <c r="A451">
        <f t="shared" si="78"/>
        <v>444</v>
      </c>
      <c r="B451">
        <f t="shared" si="74"/>
        <v>443</v>
      </c>
      <c r="C451">
        <f t="shared" si="75"/>
        <v>37</v>
      </c>
      <c r="D451" s="18">
        <f t="shared" si="82"/>
        <v>2.3699832533305483E-5</v>
      </c>
      <c r="E451" s="18">
        <f t="shared" si="79"/>
        <v>1.4789139146562161E-2</v>
      </c>
      <c r="F451" s="18">
        <f t="shared" si="73"/>
        <v>1.198634904875859E-3</v>
      </c>
      <c r="H451">
        <f t="shared" si="80"/>
        <v>444</v>
      </c>
      <c r="I451" s="22">
        <f t="shared" si="81"/>
        <v>1777.4214279043665</v>
      </c>
      <c r="J451" s="18">
        <f t="shared" si="76"/>
        <v>2.3608743201685732E-5</v>
      </c>
      <c r="K451" s="22">
        <f t="shared" si="77"/>
        <v>1777.42</v>
      </c>
      <c r="M451" s="28">
        <v>1777.42</v>
      </c>
      <c r="N451">
        <v>2.3608743201685732E-5</v>
      </c>
      <c r="P451" s="22">
        <f t="shared" si="83"/>
        <v>1777.42</v>
      </c>
      <c r="Q451" s="9">
        <f t="shared" si="84"/>
        <v>2.3608743201685732E-5</v>
      </c>
    </row>
    <row r="452" spans="1:17" x14ac:dyDescent="0.3">
      <c r="A452">
        <f t="shared" si="78"/>
        <v>445</v>
      </c>
      <c r="B452">
        <f t="shared" si="74"/>
        <v>444</v>
      </c>
      <c r="C452">
        <f t="shared" si="75"/>
        <v>38</v>
      </c>
      <c r="D452" s="18">
        <f t="shared" si="82"/>
        <v>2.3608743201685732E-5</v>
      </c>
      <c r="E452" s="18">
        <f t="shared" si="79"/>
        <v>1.4765530403360476E-2</v>
      </c>
      <c r="F452" s="18">
        <f t="shared" si="73"/>
        <v>1.1805721509660777E-3</v>
      </c>
      <c r="H452">
        <f t="shared" si="80"/>
        <v>445</v>
      </c>
      <c r="I452" s="22">
        <f t="shared" si="81"/>
        <v>1777.4530865993956</v>
      </c>
      <c r="J452" s="18">
        <f t="shared" si="76"/>
        <v>2.3518207411325684E-5</v>
      </c>
      <c r="K452" s="22">
        <f t="shared" si="77"/>
        <v>1777.45</v>
      </c>
      <c r="M452" s="28">
        <v>1777.45</v>
      </c>
      <c r="N452">
        <v>2.3518207411325684E-5</v>
      </c>
      <c r="P452" s="22">
        <f t="shared" si="83"/>
        <v>1777.45</v>
      </c>
      <c r="Q452" s="9">
        <f t="shared" si="84"/>
        <v>2.3518207411325684E-5</v>
      </c>
    </row>
    <row r="453" spans="1:17" x14ac:dyDescent="0.3">
      <c r="A453">
        <f t="shared" si="78"/>
        <v>446</v>
      </c>
      <c r="B453">
        <f t="shared" si="74"/>
        <v>445</v>
      </c>
      <c r="C453">
        <f t="shared" si="75"/>
        <v>38</v>
      </c>
      <c r="D453" s="18">
        <f t="shared" si="82"/>
        <v>2.3518207411325684E-5</v>
      </c>
      <c r="E453" s="18">
        <f t="shared" si="79"/>
        <v>1.474201219594915E-2</v>
      </c>
      <c r="F453" s="18">
        <f t="shared" si="73"/>
        <v>1.1627815925993083E-3</v>
      </c>
      <c r="H453">
        <f t="shared" si="80"/>
        <v>446</v>
      </c>
      <c r="I453" s="22">
        <f t="shared" si="81"/>
        <v>1777.4842682156955</v>
      </c>
      <c r="J453" s="18">
        <f t="shared" si="76"/>
        <v>2.342822056763391E-5</v>
      </c>
      <c r="K453" s="22">
        <f t="shared" si="77"/>
        <v>1777.48</v>
      </c>
      <c r="M453" s="28">
        <v>1777.48</v>
      </c>
      <c r="N453">
        <v>2.342822056763391E-5</v>
      </c>
      <c r="P453" s="22">
        <f t="shared" si="83"/>
        <v>1777.48</v>
      </c>
      <c r="Q453" s="9">
        <f t="shared" si="84"/>
        <v>2.342822056763391E-5</v>
      </c>
    </row>
    <row r="454" spans="1:17" x14ac:dyDescent="0.3">
      <c r="A454">
        <f t="shared" si="78"/>
        <v>447</v>
      </c>
      <c r="B454">
        <f t="shared" si="74"/>
        <v>446</v>
      </c>
      <c r="C454">
        <f t="shared" si="75"/>
        <v>38</v>
      </c>
      <c r="D454" s="18">
        <f t="shared" si="82"/>
        <v>2.342822056763391E-5</v>
      </c>
      <c r="E454" s="18">
        <f t="shared" si="79"/>
        <v>1.4718583975381515E-2</v>
      </c>
      <c r="F454" s="18">
        <f t="shared" si="73"/>
        <v>1.1452591279417987E-3</v>
      </c>
      <c r="H454">
        <f t="shared" si="80"/>
        <v>447</v>
      </c>
      <c r="I454" s="22">
        <f t="shared" si="81"/>
        <v>1777.514979942574</v>
      </c>
      <c r="J454" s="18">
        <f t="shared" si="76"/>
        <v>2.3338778124325999E-5</v>
      </c>
      <c r="K454" s="22">
        <f t="shared" si="77"/>
        <v>1777.51</v>
      </c>
      <c r="M454" s="28">
        <v>1777.51</v>
      </c>
      <c r="N454">
        <v>2.3338778124325999E-5</v>
      </c>
      <c r="P454" s="22">
        <f t="shared" si="83"/>
        <v>1777.51</v>
      </c>
      <c r="Q454" s="9">
        <f t="shared" si="84"/>
        <v>2.3338778124325999E-5</v>
      </c>
    </row>
    <row r="455" spans="1:17" x14ac:dyDescent="0.3">
      <c r="A455">
        <f t="shared" si="78"/>
        <v>448</v>
      </c>
      <c r="B455">
        <f t="shared" si="74"/>
        <v>447</v>
      </c>
      <c r="C455">
        <f t="shared" si="75"/>
        <v>38</v>
      </c>
      <c r="D455" s="18">
        <f t="shared" si="82"/>
        <v>2.3338778124325999E-5</v>
      </c>
      <c r="E455" s="18">
        <f t="shared" si="79"/>
        <v>1.4695245197257189E-2</v>
      </c>
      <c r="F455" s="18">
        <f t="shared" si="73"/>
        <v>1.1280007169721252E-3</v>
      </c>
      <c r="H455">
        <f t="shared" si="80"/>
        <v>448</v>
      </c>
      <c r="I455" s="22">
        <f t="shared" si="81"/>
        <v>1777.5452288610006</v>
      </c>
      <c r="J455" s="18">
        <f t="shared" si="76"/>
        <v>2.3249875582810209E-5</v>
      </c>
      <c r="K455" s="22">
        <f t="shared" si="77"/>
        <v>1777.55</v>
      </c>
      <c r="M455" s="28">
        <v>1777.55</v>
      </c>
      <c r="N455">
        <v>2.3249875582810209E-5</v>
      </c>
      <c r="P455" s="22">
        <f t="shared" si="83"/>
        <v>1777.55</v>
      </c>
      <c r="Q455" s="9">
        <f t="shared" si="84"/>
        <v>2.3249875582810209E-5</v>
      </c>
    </row>
    <row r="456" spans="1:17" x14ac:dyDescent="0.3">
      <c r="A456">
        <f t="shared" si="78"/>
        <v>449</v>
      </c>
      <c r="B456">
        <f t="shared" si="74"/>
        <v>448</v>
      </c>
      <c r="C456">
        <f t="shared" si="75"/>
        <v>38</v>
      </c>
      <c r="D456" s="18">
        <f t="shared" si="82"/>
        <v>2.3249875582810209E-5</v>
      </c>
      <c r="E456" s="18">
        <f t="shared" si="79"/>
        <v>1.4671995321674378E-2</v>
      </c>
      <c r="F456" s="18">
        <f t="shared" ref="F456:F519" si="85">1/(1+$F$5)^B456</f>
        <v>1.1110023805497144E-3</v>
      </c>
      <c r="H456">
        <f t="shared" si="80"/>
        <v>449</v>
      </c>
      <c r="I456" s="22">
        <f t="shared" si="81"/>
        <v>1777.5750219452384</v>
      </c>
      <c r="J456" s="18">
        <f t="shared" si="76"/>
        <v>2.3161508491582283E-5</v>
      </c>
      <c r="K456" s="22">
        <f t="shared" si="77"/>
        <v>1777.58</v>
      </c>
      <c r="M456" s="28">
        <v>1777.58</v>
      </c>
      <c r="N456">
        <v>2.3161508491582283E-5</v>
      </c>
      <c r="P456" s="22">
        <f t="shared" si="83"/>
        <v>1777.58</v>
      </c>
      <c r="Q456" s="9">
        <f t="shared" si="84"/>
        <v>2.3161508491582283E-5</v>
      </c>
    </row>
    <row r="457" spans="1:17" x14ac:dyDescent="0.3">
      <c r="A457">
        <f t="shared" si="78"/>
        <v>450</v>
      </c>
      <c r="B457">
        <f t="shared" ref="B457:B520" si="86">A457-1</f>
        <v>449</v>
      </c>
      <c r="C457">
        <f t="shared" ref="C457:C520" si="87">INT(B457/12)+1</f>
        <v>38</v>
      </c>
      <c r="D457" s="18">
        <f t="shared" si="82"/>
        <v>2.3161508491582283E-5</v>
      </c>
      <c r="E457" s="18">
        <f t="shared" si="79"/>
        <v>1.4648833813182795E-2</v>
      </c>
      <c r="F457" s="18">
        <f t="shared" si="85"/>
        <v>1.0942601994974042E-3</v>
      </c>
      <c r="H457">
        <f t="shared" si="80"/>
        <v>450</v>
      </c>
      <c r="I457" s="22">
        <f t="shared" si="81"/>
        <v>1777.6043660644523</v>
      </c>
      <c r="J457" s="18">
        <f t="shared" ref="J457:J520" si="88">D458</f>
        <v>2.3073672445629267E-5</v>
      </c>
      <c r="K457" s="22">
        <f t="shared" ref="K457:K520" si="89">ROUND(I457,2)</f>
        <v>1777.6</v>
      </c>
      <c r="M457" s="28">
        <v>1777.6</v>
      </c>
      <c r="N457">
        <v>2.3073672445629267E-5</v>
      </c>
      <c r="P457" s="22">
        <f t="shared" si="83"/>
        <v>1777.6</v>
      </c>
      <c r="Q457" s="9">
        <f t="shared" si="84"/>
        <v>2.3073672445629267E-5</v>
      </c>
    </row>
    <row r="458" spans="1:17" x14ac:dyDescent="0.3">
      <c r="A458">
        <f t="shared" ref="A458:A521" si="90">A457+1</f>
        <v>451</v>
      </c>
      <c r="B458">
        <f t="shared" si="86"/>
        <v>450</v>
      </c>
      <c r="C458">
        <f t="shared" si="87"/>
        <v>38</v>
      </c>
      <c r="D458" s="18">
        <f t="shared" si="82"/>
        <v>2.3073672445629267E-5</v>
      </c>
      <c r="E458" s="18">
        <f t="shared" ref="E458:E521" si="91">E457-D458</f>
        <v>1.4625760140737167E-2</v>
      </c>
      <c r="F458" s="18">
        <f t="shared" si="85"/>
        <v>1.0777703136978273E-3</v>
      </c>
      <c r="H458">
        <f t="shared" ref="H458:H521" si="92">H457+1</f>
        <v>451</v>
      </c>
      <c r="I458" s="22">
        <f t="shared" ref="I458:I521" si="93">I457+$F$4*F458</f>
        <v>1777.6332679842926</v>
      </c>
      <c r="J458" s="18">
        <f t="shared" si="88"/>
        <v>2.2986363085842177E-5</v>
      </c>
      <c r="K458" s="22">
        <f t="shared" si="89"/>
        <v>1777.63</v>
      </c>
      <c r="M458" s="28">
        <v>1777.63</v>
      </c>
      <c r="N458">
        <v>2.2986363085842177E-5</v>
      </c>
      <c r="P458" s="22">
        <f t="shared" si="83"/>
        <v>1777.63</v>
      </c>
      <c r="Q458" s="9">
        <f t="shared" si="84"/>
        <v>2.2986363085842177E-5</v>
      </c>
    </row>
    <row r="459" spans="1:17" x14ac:dyDescent="0.3">
      <c r="A459">
        <f t="shared" si="90"/>
        <v>452</v>
      </c>
      <c r="B459">
        <f t="shared" si="86"/>
        <v>451</v>
      </c>
      <c r="C459">
        <f t="shared" si="87"/>
        <v>38</v>
      </c>
      <c r="D459" s="18">
        <f t="shared" ref="D459:D522" si="94">($B$2+B459-2)/($B$1+$B$2+B459-1)*D458</f>
        <v>2.2986363085842177E-5</v>
      </c>
      <c r="E459" s="18">
        <f t="shared" si="91"/>
        <v>1.4602773777651325E-2</v>
      </c>
      <c r="F459" s="18">
        <f t="shared" si="85"/>
        <v>1.0615289212034149E-3</v>
      </c>
      <c r="H459">
        <f t="shared" si="92"/>
        <v>452</v>
      </c>
      <c r="I459" s="22">
        <f t="shared" si="93"/>
        <v>1777.6617343684552</v>
      </c>
      <c r="J459" s="18">
        <f t="shared" si="88"/>
        <v>2.2899576098437366E-5</v>
      </c>
      <c r="K459" s="22">
        <f t="shared" si="89"/>
        <v>1777.66</v>
      </c>
      <c r="M459" s="28">
        <v>1777.66</v>
      </c>
      <c r="N459">
        <v>2.2899576098437366E-5</v>
      </c>
      <c r="P459" s="22">
        <f t="shared" si="83"/>
        <v>1777.66</v>
      </c>
      <c r="Q459" s="9">
        <f t="shared" si="84"/>
        <v>2.2899576098437366E-5</v>
      </c>
    </row>
    <row r="460" spans="1:17" x14ac:dyDescent="0.3">
      <c r="A460">
        <f t="shared" si="90"/>
        <v>453</v>
      </c>
      <c r="B460">
        <f t="shared" si="86"/>
        <v>452</v>
      </c>
      <c r="C460">
        <f t="shared" si="87"/>
        <v>38</v>
      </c>
      <c r="D460" s="18">
        <f t="shared" si="94"/>
        <v>2.2899576098437366E-5</v>
      </c>
      <c r="E460" s="18">
        <f t="shared" si="91"/>
        <v>1.4579874201552887E-2</v>
      </c>
      <c r="F460" s="18">
        <f t="shared" si="85"/>
        <v>1.0455322773598101E-3</v>
      </c>
      <c r="H460">
        <f t="shared" si="92"/>
        <v>453</v>
      </c>
      <c r="I460" s="22">
        <f t="shared" si="93"/>
        <v>1777.6897717802178</v>
      </c>
      <c r="J460" s="18">
        <f t="shared" si="88"/>
        <v>2.2813307214386451E-5</v>
      </c>
      <c r="K460" s="22">
        <f t="shared" si="89"/>
        <v>1777.69</v>
      </c>
      <c r="M460" s="28">
        <v>1777.69</v>
      </c>
      <c r="N460">
        <v>2.2813307214386451E-5</v>
      </c>
      <c r="P460" s="22">
        <f t="shared" ref="P460:P523" si="95">M460</f>
        <v>1777.69</v>
      </c>
      <c r="Q460" s="9">
        <f t="shared" ref="Q460:Q523" si="96">N460</f>
        <v>2.2813307214386451E-5</v>
      </c>
    </row>
    <row r="461" spans="1:17" x14ac:dyDescent="0.3">
      <c r="A461">
        <f t="shared" si="90"/>
        <v>454</v>
      </c>
      <c r="B461">
        <f t="shared" si="86"/>
        <v>453</v>
      </c>
      <c r="C461">
        <f t="shared" si="87"/>
        <v>38</v>
      </c>
      <c r="D461" s="18">
        <f t="shared" si="94"/>
        <v>2.2813307214386451E-5</v>
      </c>
      <c r="E461" s="18">
        <f t="shared" si="91"/>
        <v>1.4557060894338501E-2</v>
      </c>
      <c r="F461" s="18">
        <f t="shared" si="85"/>
        <v>1.0297766939424897E-3</v>
      </c>
      <c r="H461">
        <f t="shared" si="92"/>
        <v>454</v>
      </c>
      <c r="I461" s="22">
        <f t="shared" si="93"/>
        <v>1777.7173866839532</v>
      </c>
      <c r="J461" s="18">
        <f t="shared" si="88"/>
        <v>2.2727552208854633E-5</v>
      </c>
      <c r="K461" s="22">
        <f t="shared" si="89"/>
        <v>1777.72</v>
      </c>
      <c r="M461" s="28">
        <v>1777.72</v>
      </c>
      <c r="N461">
        <v>2.2727552208854633E-5</v>
      </c>
      <c r="P461" s="22">
        <f t="shared" si="95"/>
        <v>1777.72</v>
      </c>
      <c r="Q461" s="9">
        <f t="shared" si="96"/>
        <v>2.2727552208854633E-5</v>
      </c>
    </row>
    <row r="462" spans="1:17" x14ac:dyDescent="0.3">
      <c r="A462">
        <f t="shared" si="90"/>
        <v>455</v>
      </c>
      <c r="B462">
        <f t="shared" si="86"/>
        <v>454</v>
      </c>
      <c r="C462">
        <f t="shared" si="87"/>
        <v>38</v>
      </c>
      <c r="D462" s="18">
        <f t="shared" si="94"/>
        <v>2.2727552208854633E-5</v>
      </c>
      <c r="E462" s="18">
        <f t="shared" si="91"/>
        <v>1.4534333342129646E-2</v>
      </c>
      <c r="F462" s="18">
        <f t="shared" si="85"/>
        <v>1.0142585383064017E-3</v>
      </c>
      <c r="H462">
        <f t="shared" si="92"/>
        <v>455</v>
      </c>
      <c r="I462" s="22">
        <f t="shared" si="93"/>
        <v>1777.7445854466198</v>
      </c>
      <c r="J462" s="18">
        <f t="shared" si="88"/>
        <v>2.2642306900647295E-5</v>
      </c>
      <c r="K462" s="22">
        <f t="shared" si="89"/>
        <v>1777.74</v>
      </c>
      <c r="M462" s="28">
        <v>1777.74</v>
      </c>
      <c r="N462">
        <v>2.2642306900647295E-5</v>
      </c>
      <c r="P462" s="22">
        <f t="shared" si="95"/>
        <v>1777.74</v>
      </c>
      <c r="Q462" s="9">
        <f t="shared" si="96"/>
        <v>2.2642306900647295E-5</v>
      </c>
    </row>
    <row r="463" spans="1:17" x14ac:dyDescent="0.3">
      <c r="A463">
        <f t="shared" si="90"/>
        <v>456</v>
      </c>
      <c r="B463">
        <f t="shared" si="86"/>
        <v>455</v>
      </c>
      <c r="C463">
        <f t="shared" si="87"/>
        <v>38</v>
      </c>
      <c r="D463" s="18">
        <f t="shared" si="94"/>
        <v>2.2642306900647295E-5</v>
      </c>
      <c r="E463" s="18">
        <f t="shared" si="91"/>
        <v>1.4511691035228999E-2</v>
      </c>
      <c r="F463" s="18">
        <f t="shared" si="85"/>
        <v>9.98974232548411E-4</v>
      </c>
      <c r="H463">
        <f t="shared" si="92"/>
        <v>456</v>
      </c>
      <c r="I463" s="22">
        <f t="shared" si="93"/>
        <v>1777.7713743392294</v>
      </c>
      <c r="J463" s="18">
        <f t="shared" si="88"/>
        <v>2.2557567151664714E-5</v>
      </c>
      <c r="K463" s="22">
        <f t="shared" si="89"/>
        <v>1777.77</v>
      </c>
      <c r="M463" s="28">
        <v>1777.77</v>
      </c>
      <c r="N463">
        <v>2.2557567151664714E-5</v>
      </c>
      <c r="P463" s="22">
        <f t="shared" si="95"/>
        <v>1777.77</v>
      </c>
      <c r="Q463" s="9">
        <f t="shared" si="96"/>
        <v>2.2557567151664714E-5</v>
      </c>
    </row>
    <row r="464" spans="1:17" x14ac:dyDescent="0.3">
      <c r="A464">
        <f t="shared" si="90"/>
        <v>457</v>
      </c>
      <c r="B464">
        <f t="shared" si="86"/>
        <v>456</v>
      </c>
      <c r="C464">
        <f t="shared" si="87"/>
        <v>39</v>
      </c>
      <c r="D464" s="18">
        <f t="shared" si="94"/>
        <v>2.2557567151664714E-5</v>
      </c>
      <c r="E464" s="18">
        <f t="shared" si="91"/>
        <v>1.4489133468077333E-2</v>
      </c>
      <c r="F464" s="18">
        <f t="shared" si="85"/>
        <v>9.8392025268237058E-4</v>
      </c>
      <c r="H464">
        <f t="shared" si="92"/>
        <v>457</v>
      </c>
      <c r="I464" s="22">
        <f t="shared" si="93"/>
        <v>1777.7977595382933</v>
      </c>
      <c r="J464" s="18">
        <f t="shared" si="88"/>
        <v>2.2473328866364784E-5</v>
      </c>
      <c r="K464" s="22">
        <f t="shared" si="89"/>
        <v>1777.8</v>
      </c>
      <c r="M464" s="28">
        <v>1777.8</v>
      </c>
      <c r="N464">
        <v>2.2473328866364784E-5</v>
      </c>
      <c r="P464" s="22">
        <f t="shared" si="95"/>
        <v>1777.8</v>
      </c>
      <c r="Q464" s="9">
        <f t="shared" si="96"/>
        <v>2.2473328866364784E-5</v>
      </c>
    </row>
    <row r="465" spans="1:17" x14ac:dyDescent="0.3">
      <c r="A465">
        <f t="shared" si="90"/>
        <v>458</v>
      </c>
      <c r="B465">
        <f t="shared" si="86"/>
        <v>457</v>
      </c>
      <c r="C465">
        <f t="shared" si="87"/>
        <v>39</v>
      </c>
      <c r="D465" s="18">
        <f t="shared" si="94"/>
        <v>2.2473328866364784E-5</v>
      </c>
      <c r="E465" s="18">
        <f t="shared" si="91"/>
        <v>1.4466660139210968E-2</v>
      </c>
      <c r="F465" s="18">
        <f t="shared" si="85"/>
        <v>9.6909312782662339E-4</v>
      </c>
      <c r="H465">
        <f t="shared" si="92"/>
        <v>458</v>
      </c>
      <c r="I465" s="22">
        <f t="shared" si="93"/>
        <v>1777.8237471272464</v>
      </c>
      <c r="J465" s="18">
        <f t="shared" si="88"/>
        <v>2.2389587991233555E-5</v>
      </c>
      <c r="K465" s="22">
        <f t="shared" si="89"/>
        <v>1777.82</v>
      </c>
      <c r="M465" s="28">
        <v>1777.82</v>
      </c>
      <c r="N465">
        <v>2.2389587991233555E-5</v>
      </c>
      <c r="P465" s="22">
        <f t="shared" si="95"/>
        <v>1777.82</v>
      </c>
      <c r="Q465" s="9">
        <f t="shared" si="96"/>
        <v>2.2389587991233555E-5</v>
      </c>
    </row>
    <row r="466" spans="1:17" x14ac:dyDescent="0.3">
      <c r="A466">
        <f t="shared" si="90"/>
        <v>459</v>
      </c>
      <c r="B466">
        <f t="shared" si="86"/>
        <v>458</v>
      </c>
      <c r="C466">
        <f t="shared" si="87"/>
        <v>39</v>
      </c>
      <c r="D466" s="18">
        <f t="shared" si="94"/>
        <v>2.2389587991233555E-5</v>
      </c>
      <c r="E466" s="18">
        <f t="shared" si="91"/>
        <v>1.4444270551219735E-2</v>
      </c>
      <c r="F466" s="18">
        <f t="shared" si="85"/>
        <v>9.5448943940374602E-4</v>
      </c>
      <c r="H466">
        <f t="shared" si="92"/>
        <v>459</v>
      </c>
      <c r="I466" s="22">
        <f t="shared" si="93"/>
        <v>1777.8493430978492</v>
      </c>
      <c r="J466" s="18">
        <f t="shared" si="88"/>
        <v>2.2306340514263545E-5</v>
      </c>
      <c r="K466" s="22">
        <f t="shared" si="89"/>
        <v>1777.85</v>
      </c>
      <c r="M466" s="28">
        <v>1777.85</v>
      </c>
      <c r="N466">
        <v>2.2306340514263545E-5</v>
      </c>
      <c r="P466" s="22">
        <f t="shared" si="95"/>
        <v>1777.85</v>
      </c>
      <c r="Q466" s="9">
        <f t="shared" si="96"/>
        <v>2.2306340514263545E-5</v>
      </c>
    </row>
    <row r="467" spans="1:17" x14ac:dyDescent="0.3">
      <c r="A467">
        <f t="shared" si="90"/>
        <v>460</v>
      </c>
      <c r="B467">
        <f t="shared" si="86"/>
        <v>459</v>
      </c>
      <c r="C467">
        <f t="shared" si="87"/>
        <v>39</v>
      </c>
      <c r="D467" s="18">
        <f t="shared" si="94"/>
        <v>2.2306340514263545E-5</v>
      </c>
      <c r="E467" s="18">
        <f t="shared" si="91"/>
        <v>1.4421964210705471E-2</v>
      </c>
      <c r="F467" s="18">
        <f t="shared" si="85"/>
        <v>9.4010582035235484E-4</v>
      </c>
      <c r="H467">
        <f t="shared" si="92"/>
        <v>460</v>
      </c>
      <c r="I467" s="22">
        <f t="shared" si="93"/>
        <v>1777.8745533515701</v>
      </c>
      <c r="J467" s="18">
        <f t="shared" si="88"/>
        <v>2.2223582464439589E-5</v>
      </c>
      <c r="K467" s="22">
        <f t="shared" si="89"/>
        <v>1777.87</v>
      </c>
      <c r="M467" s="28">
        <v>1777.87</v>
      </c>
      <c r="N467">
        <v>2.2223582464439589E-5</v>
      </c>
      <c r="P467" s="22">
        <f t="shared" si="95"/>
        <v>1777.87</v>
      </c>
      <c r="Q467" s="9">
        <f t="shared" si="96"/>
        <v>2.2223582464439589E-5</v>
      </c>
    </row>
    <row r="468" spans="1:17" x14ac:dyDescent="0.3">
      <c r="A468">
        <f t="shared" si="90"/>
        <v>461</v>
      </c>
      <c r="B468">
        <f t="shared" si="86"/>
        <v>460</v>
      </c>
      <c r="C468">
        <f t="shared" si="87"/>
        <v>39</v>
      </c>
      <c r="D468" s="18">
        <f t="shared" si="94"/>
        <v>2.2223582464439589E-5</v>
      </c>
      <c r="E468" s="18">
        <f t="shared" si="91"/>
        <v>1.4399740628241032E-2</v>
      </c>
      <c r="F468" s="18">
        <f t="shared" si="85"/>
        <v>9.2593895435078759E-4</v>
      </c>
      <c r="H468">
        <f t="shared" si="92"/>
        <v>461</v>
      </c>
      <c r="I468" s="22">
        <f t="shared" si="93"/>
        <v>1777.8993837009455</v>
      </c>
      <c r="J468" s="18">
        <f t="shared" si="88"/>
        <v>2.2141309911232213E-5</v>
      </c>
      <c r="K468" s="22">
        <f t="shared" si="89"/>
        <v>1777.9</v>
      </c>
      <c r="M468" s="28">
        <v>1777.9</v>
      </c>
      <c r="N468">
        <v>2.2141309911232213E-5</v>
      </c>
      <c r="P468" s="22">
        <f t="shared" si="95"/>
        <v>1777.9</v>
      </c>
      <c r="Q468" s="9">
        <f t="shared" si="96"/>
        <v>2.2141309911232213E-5</v>
      </c>
    </row>
    <row r="469" spans="1:17" x14ac:dyDescent="0.3">
      <c r="A469">
        <f t="shared" si="90"/>
        <v>462</v>
      </c>
      <c r="B469">
        <f t="shared" si="86"/>
        <v>461</v>
      </c>
      <c r="C469">
        <f t="shared" si="87"/>
        <v>39</v>
      </c>
      <c r="D469" s="18">
        <f t="shared" si="94"/>
        <v>2.2141309911232213E-5</v>
      </c>
      <c r="E469" s="18">
        <f t="shared" si="91"/>
        <v>1.43775993183298E-2</v>
      </c>
      <c r="F469" s="18">
        <f t="shared" si="85"/>
        <v>9.1198557505248472E-4</v>
      </c>
      <c r="H469">
        <f t="shared" si="92"/>
        <v>462</v>
      </c>
      <c r="I469" s="22">
        <f t="shared" si="93"/>
        <v>1777.9238398709203</v>
      </c>
      <c r="J469" s="18">
        <f t="shared" si="88"/>
        <v>2.2059518964098308E-5</v>
      </c>
      <c r="K469" s="22">
        <f t="shared" si="89"/>
        <v>1777.92</v>
      </c>
      <c r="M469" s="28">
        <v>1777.92</v>
      </c>
      <c r="N469">
        <v>2.2059518964098308E-5</v>
      </c>
      <c r="P469" s="22">
        <f t="shared" si="95"/>
        <v>1777.92</v>
      </c>
      <c r="Q469" s="9">
        <f t="shared" si="96"/>
        <v>2.2059518964098308E-5</v>
      </c>
    </row>
    <row r="470" spans="1:17" x14ac:dyDescent="0.3">
      <c r="A470">
        <f t="shared" si="90"/>
        <v>463</v>
      </c>
      <c r="B470">
        <f t="shared" si="86"/>
        <v>462</v>
      </c>
      <c r="C470">
        <f t="shared" si="87"/>
        <v>39</v>
      </c>
      <c r="D470" s="18">
        <f t="shared" si="94"/>
        <v>2.2059518964098308E-5</v>
      </c>
      <c r="E470" s="18">
        <f t="shared" si="91"/>
        <v>1.4355539799365701E-2</v>
      </c>
      <c r="F470" s="18">
        <f t="shared" si="85"/>
        <v>8.9824246533289152E-4</v>
      </c>
      <c r="H470">
        <f t="shared" si="92"/>
        <v>463</v>
      </c>
      <c r="I470" s="22">
        <f t="shared" si="93"/>
        <v>1777.9479275001677</v>
      </c>
      <c r="J470" s="18">
        <f t="shared" si="88"/>
        <v>2.1978205771989046E-5</v>
      </c>
      <c r="K470" s="22">
        <f t="shared" si="89"/>
        <v>1777.95</v>
      </c>
      <c r="M470" s="28">
        <v>1777.95</v>
      </c>
      <c r="N470">
        <v>2.1978205771989046E-5</v>
      </c>
      <c r="P470" s="22">
        <f t="shared" si="95"/>
        <v>1777.95</v>
      </c>
      <c r="Q470" s="9">
        <f t="shared" si="96"/>
        <v>2.1978205771989046E-5</v>
      </c>
    </row>
    <row r="471" spans="1:17" x14ac:dyDescent="0.3">
      <c r="A471">
        <f t="shared" si="90"/>
        <v>464</v>
      </c>
      <c r="B471">
        <f t="shared" si="86"/>
        <v>463</v>
      </c>
      <c r="C471">
        <f t="shared" si="87"/>
        <v>39</v>
      </c>
      <c r="D471" s="18">
        <f t="shared" si="94"/>
        <v>2.1978205771989046E-5</v>
      </c>
      <c r="E471" s="18">
        <f t="shared" si="91"/>
        <v>1.4333561593593712E-2</v>
      </c>
      <c r="F471" s="18">
        <f t="shared" si="85"/>
        <v>8.8470645654771128E-4</v>
      </c>
      <c r="H471">
        <f t="shared" si="92"/>
        <v>464</v>
      </c>
      <c r="I471" s="22">
        <f t="shared" si="93"/>
        <v>1777.9716521423891</v>
      </c>
      <c r="J471" s="18">
        <f t="shared" si="88"/>
        <v>2.1897366522864888E-5</v>
      </c>
      <c r="K471" s="22">
        <f t="shared" si="89"/>
        <v>1777.97</v>
      </c>
      <c r="M471" s="28">
        <v>1777.97</v>
      </c>
      <c r="N471">
        <v>2.1897366522864888E-5</v>
      </c>
      <c r="P471" s="22">
        <f t="shared" si="95"/>
        <v>1777.97</v>
      </c>
      <c r="Q471" s="9">
        <f t="shared" si="96"/>
        <v>2.1897366522864888E-5</v>
      </c>
    </row>
    <row r="472" spans="1:17" x14ac:dyDescent="0.3">
      <c r="A472">
        <f t="shared" si="90"/>
        <v>465</v>
      </c>
      <c r="B472">
        <f t="shared" si="86"/>
        <v>464</v>
      </c>
      <c r="C472">
        <f t="shared" si="87"/>
        <v>39</v>
      </c>
      <c r="D472" s="18">
        <f t="shared" si="94"/>
        <v>2.1897366522864888E-5</v>
      </c>
      <c r="E472" s="18">
        <f t="shared" si="91"/>
        <v>1.4311664227070848E-2</v>
      </c>
      <c r="F472" s="18">
        <f t="shared" si="85"/>
        <v>8.7137442780233561E-4</v>
      </c>
      <c r="H472">
        <f t="shared" si="92"/>
        <v>465</v>
      </c>
      <c r="I472" s="22">
        <f t="shared" si="93"/>
        <v>1777.9950192675949</v>
      </c>
      <c r="J472" s="18">
        <f t="shared" si="88"/>
        <v>2.1816997443217579E-5</v>
      </c>
      <c r="K472" s="22">
        <f t="shared" si="89"/>
        <v>1778</v>
      </c>
      <c r="M472" s="28">
        <v>1778</v>
      </c>
      <c r="N472">
        <v>2.1816997443217579E-5</v>
      </c>
      <c r="P472" s="22">
        <f t="shared" si="95"/>
        <v>1778</v>
      </c>
      <c r="Q472" s="9">
        <f t="shared" si="96"/>
        <v>2.1816997443217579E-5</v>
      </c>
    </row>
    <row r="473" spans="1:17" x14ac:dyDescent="0.3">
      <c r="A473">
        <f t="shared" si="90"/>
        <v>466</v>
      </c>
      <c r="B473">
        <f t="shared" si="86"/>
        <v>465</v>
      </c>
      <c r="C473">
        <f t="shared" si="87"/>
        <v>39</v>
      </c>
      <c r="D473" s="18">
        <f t="shared" si="94"/>
        <v>2.1816997443217579E-5</v>
      </c>
      <c r="E473" s="18">
        <f t="shared" si="91"/>
        <v>1.4289847229627631E-2</v>
      </c>
      <c r="F473" s="18">
        <f t="shared" si="85"/>
        <v>8.5824330523228169E-4</v>
      </c>
      <c r="H473">
        <f t="shared" si="92"/>
        <v>466</v>
      </c>
      <c r="I473" s="22">
        <f t="shared" si="93"/>
        <v>1778.0180342633653</v>
      </c>
      <c r="J473" s="18">
        <f t="shared" si="88"/>
        <v>2.1737094797599009E-5</v>
      </c>
      <c r="K473" s="22">
        <f t="shared" si="89"/>
        <v>1778.02</v>
      </c>
      <c r="M473" s="28">
        <v>1778.02</v>
      </c>
      <c r="N473">
        <v>2.1737094797599009E-5</v>
      </c>
      <c r="P473" s="22">
        <f t="shared" si="95"/>
        <v>1778.02</v>
      </c>
      <c r="Q473" s="9">
        <f t="shared" si="96"/>
        <v>2.1737094797599009E-5</v>
      </c>
    </row>
    <row r="474" spans="1:17" x14ac:dyDescent="0.3">
      <c r="A474">
        <f t="shared" si="90"/>
        <v>467</v>
      </c>
      <c r="B474">
        <f t="shared" si="86"/>
        <v>466</v>
      </c>
      <c r="C474">
        <f t="shared" si="87"/>
        <v>39</v>
      </c>
      <c r="D474" s="18">
        <f t="shared" si="94"/>
        <v>2.1737094797599009E-5</v>
      </c>
      <c r="E474" s="18">
        <f t="shared" si="91"/>
        <v>1.4268110134830031E-2</v>
      </c>
      <c r="F474" s="18">
        <f t="shared" si="85"/>
        <v>8.4531006129447616E-4</v>
      </c>
      <c r="H474">
        <f t="shared" si="92"/>
        <v>467</v>
      </c>
      <c r="I474" s="22">
        <f t="shared" si="93"/>
        <v>1778.0407024360929</v>
      </c>
      <c r="J474" s="18">
        <f t="shared" si="88"/>
        <v>2.1657654888156836E-5</v>
      </c>
      <c r="K474" s="22">
        <f t="shared" si="89"/>
        <v>1778.04</v>
      </c>
      <c r="M474" s="28">
        <v>1778.04</v>
      </c>
      <c r="N474">
        <v>2.1657654888156836E-5</v>
      </c>
      <c r="P474" s="22">
        <f t="shared" si="95"/>
        <v>1778.04</v>
      </c>
      <c r="Q474" s="9">
        <f t="shared" si="96"/>
        <v>2.1657654888156836E-5</v>
      </c>
    </row>
    <row r="475" spans="1:17" x14ac:dyDescent="0.3">
      <c r="A475">
        <f t="shared" si="90"/>
        <v>468</v>
      </c>
      <c r="B475">
        <f t="shared" si="86"/>
        <v>467</v>
      </c>
      <c r="C475">
        <f t="shared" si="87"/>
        <v>39</v>
      </c>
      <c r="D475" s="18">
        <f t="shared" si="94"/>
        <v>2.1657654888156836E-5</v>
      </c>
      <c r="E475" s="18">
        <f t="shared" si="91"/>
        <v>1.4246452479941874E-2</v>
      </c>
      <c r="F475" s="18">
        <f t="shared" si="85"/>
        <v>8.3257171406921689E-4</v>
      </c>
      <c r="H475">
        <f t="shared" si="92"/>
        <v>468</v>
      </c>
      <c r="I475" s="22">
        <f t="shared" si="93"/>
        <v>1778.063029012206</v>
      </c>
      <c r="J475" s="18">
        <f t="shared" si="88"/>
        <v>2.1578674054176749E-5</v>
      </c>
      <c r="K475" s="22">
        <f t="shared" si="89"/>
        <v>1778.06</v>
      </c>
      <c r="M475" s="28">
        <v>1778.06</v>
      </c>
      <c r="N475">
        <v>2.1578674054176749E-5</v>
      </c>
      <c r="P475" s="22">
        <f t="shared" si="95"/>
        <v>1778.06</v>
      </c>
      <c r="Q475" s="9">
        <f t="shared" si="96"/>
        <v>2.1578674054176749E-5</v>
      </c>
    </row>
    <row r="476" spans="1:17" x14ac:dyDescent="0.3">
      <c r="A476">
        <f t="shared" si="90"/>
        <v>469</v>
      </c>
      <c r="B476">
        <f t="shared" si="86"/>
        <v>468</v>
      </c>
      <c r="C476">
        <f t="shared" si="87"/>
        <v>40</v>
      </c>
      <c r="D476" s="18">
        <f t="shared" si="94"/>
        <v>2.1578674054176749E-5</v>
      </c>
      <c r="E476" s="18">
        <f t="shared" si="91"/>
        <v>1.4224873805887698E-2</v>
      </c>
      <c r="F476" s="18">
        <f t="shared" si="85"/>
        <v>8.2002532657265558E-4</v>
      </c>
      <c r="H476">
        <f t="shared" si="92"/>
        <v>469</v>
      </c>
      <c r="I476" s="22">
        <f t="shared" si="93"/>
        <v>1778.0850191393736</v>
      </c>
      <c r="J476" s="18">
        <f t="shared" si="88"/>
        <v>2.1500148671631251E-5</v>
      </c>
      <c r="K476" s="22">
        <f t="shared" si="89"/>
        <v>1778.09</v>
      </c>
      <c r="M476" s="28">
        <v>1778.09</v>
      </c>
      <c r="N476">
        <v>2.1500148671631251E-5</v>
      </c>
      <c r="P476" s="22">
        <f t="shared" si="95"/>
        <v>1778.09</v>
      </c>
      <c r="Q476" s="9">
        <f t="shared" si="96"/>
        <v>2.1500148671631251E-5</v>
      </c>
    </row>
    <row r="477" spans="1:17" x14ac:dyDescent="0.3">
      <c r="A477">
        <f t="shared" si="90"/>
        <v>470</v>
      </c>
      <c r="B477">
        <f t="shared" si="86"/>
        <v>469</v>
      </c>
      <c r="C477">
        <f t="shared" si="87"/>
        <v>40</v>
      </c>
      <c r="D477" s="18">
        <f t="shared" si="94"/>
        <v>2.1500148671631251E-5</v>
      </c>
      <c r="E477" s="18">
        <f t="shared" si="91"/>
        <v>1.4203373657216066E-2</v>
      </c>
      <c r="F477" s="18">
        <f t="shared" si="85"/>
        <v>8.076680060796369E-4</v>
      </c>
      <c r="H477">
        <f t="shared" si="92"/>
        <v>470</v>
      </c>
      <c r="I477" s="22">
        <f t="shared" si="93"/>
        <v>1778.1066778876918</v>
      </c>
      <c r="J477" s="18">
        <f t="shared" si="88"/>
        <v>2.1422075152734909E-5</v>
      </c>
      <c r="K477" s="22">
        <f t="shared" si="89"/>
        <v>1778.11</v>
      </c>
      <c r="M477" s="28">
        <v>1778.11</v>
      </c>
      <c r="N477">
        <v>2.1422075152734909E-5</v>
      </c>
      <c r="P477" s="22">
        <f t="shared" si="95"/>
        <v>1778.11</v>
      </c>
      <c r="Q477" s="9">
        <f t="shared" si="96"/>
        <v>2.1422075152734909E-5</v>
      </c>
    </row>
    <row r="478" spans="1:17" x14ac:dyDescent="0.3">
      <c r="A478">
        <f t="shared" si="90"/>
        <v>471</v>
      </c>
      <c r="B478">
        <f t="shared" si="86"/>
        <v>470</v>
      </c>
      <c r="C478">
        <f t="shared" si="87"/>
        <v>40</v>
      </c>
      <c r="D478" s="18">
        <f t="shared" si="94"/>
        <v>2.1422075152734909E-5</v>
      </c>
      <c r="E478" s="18">
        <f t="shared" si="91"/>
        <v>1.4181951582063331E-2</v>
      </c>
      <c r="F478" s="18">
        <f t="shared" si="85"/>
        <v>7.9549690345674868E-4</v>
      </c>
      <c r="H478">
        <f t="shared" si="92"/>
        <v>471</v>
      </c>
      <c r="I478" s="22">
        <f t="shared" si="93"/>
        <v>1778.1280102508538</v>
      </c>
      <c r="J478" s="18">
        <f t="shared" si="88"/>
        <v>2.1344449945505876E-5</v>
      </c>
      <c r="K478" s="22">
        <f t="shared" si="89"/>
        <v>1778.13</v>
      </c>
      <c r="M478" s="28">
        <v>1778.13</v>
      </c>
      <c r="N478">
        <v>2.1344449945505876E-5</v>
      </c>
      <c r="P478" s="22">
        <f t="shared" si="95"/>
        <v>1778.13</v>
      </c>
      <c r="Q478" s="9">
        <f t="shared" si="96"/>
        <v>2.1344449945505876E-5</v>
      </c>
    </row>
    <row r="479" spans="1:17" x14ac:dyDescent="0.3">
      <c r="A479">
        <f t="shared" si="90"/>
        <v>472</v>
      </c>
      <c r="B479">
        <f t="shared" si="86"/>
        <v>471</v>
      </c>
      <c r="C479">
        <f t="shared" si="87"/>
        <v>40</v>
      </c>
      <c r="D479" s="18">
        <f t="shared" si="94"/>
        <v>2.1344449945505876E-5</v>
      </c>
      <c r="E479" s="18">
        <f t="shared" si="91"/>
        <v>1.4160607132117826E-2</v>
      </c>
      <c r="F479" s="18">
        <f t="shared" si="85"/>
        <v>7.8350921250541577E-4</v>
      </c>
      <c r="H479">
        <f t="shared" si="92"/>
        <v>472</v>
      </c>
      <c r="I479" s="22">
        <f t="shared" si="93"/>
        <v>1778.1490211473001</v>
      </c>
      <c r="J479" s="18">
        <f t="shared" si="88"/>
        <v>2.1267269533333683E-5</v>
      </c>
      <c r="K479" s="22">
        <f t="shared" si="89"/>
        <v>1778.15</v>
      </c>
      <c r="M479" s="28">
        <v>1778.15</v>
      </c>
      <c r="N479">
        <v>2.1267269533333683E-5</v>
      </c>
      <c r="P479" s="22">
        <f t="shared" si="95"/>
        <v>1778.15</v>
      </c>
      <c r="Q479" s="9">
        <f t="shared" si="96"/>
        <v>2.1267269533333683E-5</v>
      </c>
    </row>
    <row r="480" spans="1:17" x14ac:dyDescent="0.3">
      <c r="A480">
        <f t="shared" si="90"/>
        <v>473</v>
      </c>
      <c r="B480">
        <f t="shared" si="86"/>
        <v>472</v>
      </c>
      <c r="C480">
        <f t="shared" si="87"/>
        <v>40</v>
      </c>
      <c r="D480" s="18">
        <f t="shared" si="94"/>
        <v>2.1267269533333683E-5</v>
      </c>
      <c r="E480" s="18">
        <f t="shared" si="91"/>
        <v>1.4139339862584492E-2</v>
      </c>
      <c r="F480" s="18">
        <f t="shared" si="85"/>
        <v>7.717021693148978E-4</v>
      </c>
      <c r="H480">
        <f t="shared" si="92"/>
        <v>473</v>
      </c>
      <c r="I480" s="22">
        <f t="shared" si="93"/>
        <v>1778.1697154213534</v>
      </c>
      <c r="J480" s="18">
        <f t="shared" si="88"/>
        <v>2.1190530434553108E-5</v>
      </c>
      <c r="K480" s="22">
        <f t="shared" si="89"/>
        <v>1778.17</v>
      </c>
      <c r="M480" s="28">
        <v>1778.17</v>
      </c>
      <c r="N480">
        <v>2.1190530434553108E-5</v>
      </c>
      <c r="P480" s="22">
        <f t="shared" si="95"/>
        <v>1778.17</v>
      </c>
      <c r="Q480" s="9">
        <f t="shared" si="96"/>
        <v>2.1190530434553108E-5</v>
      </c>
    </row>
    <row r="481" spans="1:17" x14ac:dyDescent="0.3">
      <c r="A481">
        <f t="shared" si="90"/>
        <v>474</v>
      </c>
      <c r="B481">
        <f t="shared" si="86"/>
        <v>473</v>
      </c>
      <c r="C481">
        <f t="shared" si="87"/>
        <v>40</v>
      </c>
      <c r="D481" s="18">
        <f t="shared" si="94"/>
        <v>2.1190530434553108E-5</v>
      </c>
      <c r="E481" s="18">
        <f t="shared" si="91"/>
        <v>1.4118149332149939E-2</v>
      </c>
      <c r="F481" s="18">
        <f t="shared" si="85"/>
        <v>7.6007305162503465E-4</v>
      </c>
      <c r="H481">
        <f t="shared" si="92"/>
        <v>474</v>
      </c>
      <c r="I481" s="22">
        <f t="shared" si="93"/>
        <v>1778.190097844335</v>
      </c>
      <c r="J481" s="18">
        <f t="shared" si="88"/>
        <v>2.1114229202024095E-5</v>
      </c>
      <c r="K481" s="22">
        <f t="shared" si="89"/>
        <v>1778.19</v>
      </c>
      <c r="M481" s="28">
        <v>1778.19</v>
      </c>
      <c r="N481">
        <v>2.1114229202024095E-5</v>
      </c>
      <c r="P481" s="22">
        <f t="shared" si="95"/>
        <v>1778.19</v>
      </c>
      <c r="Q481" s="9">
        <f t="shared" si="96"/>
        <v>2.1114229202024095E-5</v>
      </c>
    </row>
    <row r="482" spans="1:17" x14ac:dyDescent="0.3">
      <c r="A482">
        <f t="shared" si="90"/>
        <v>475</v>
      </c>
      <c r="B482">
        <f t="shared" si="86"/>
        <v>474</v>
      </c>
      <c r="C482">
        <f t="shared" si="87"/>
        <v>40</v>
      </c>
      <c r="D482" s="18">
        <f t="shared" si="94"/>
        <v>2.1114229202024095E-5</v>
      </c>
      <c r="E482" s="18">
        <f t="shared" si="91"/>
        <v>1.4097035102947915E-2</v>
      </c>
      <c r="F482" s="18">
        <f t="shared" si="85"/>
        <v>7.4861917819859613E-4</v>
      </c>
      <c r="H482">
        <f t="shared" si="92"/>
        <v>475</v>
      </c>
      <c r="I482" s="22">
        <f t="shared" si="93"/>
        <v>1778.2101731156652</v>
      </c>
      <c r="J482" s="18">
        <f t="shared" si="88"/>
        <v>2.1038362422717574E-5</v>
      </c>
      <c r="K482" s="22">
        <f t="shared" si="89"/>
        <v>1778.21</v>
      </c>
      <c r="M482" s="28">
        <v>1778.21</v>
      </c>
      <c r="N482">
        <v>2.1038362422717574E-5</v>
      </c>
      <c r="P482" s="22">
        <f t="shared" si="95"/>
        <v>1778.21</v>
      </c>
      <c r="Q482" s="9">
        <f t="shared" si="96"/>
        <v>2.1038362422717574E-5</v>
      </c>
    </row>
    <row r="483" spans="1:17" x14ac:dyDescent="0.3">
      <c r="A483">
        <f t="shared" si="90"/>
        <v>476</v>
      </c>
      <c r="B483">
        <f t="shared" si="86"/>
        <v>475</v>
      </c>
      <c r="C483">
        <f t="shared" si="87"/>
        <v>40</v>
      </c>
      <c r="D483" s="18">
        <f t="shared" si="94"/>
        <v>2.1038362422717574E-5</v>
      </c>
      <c r="E483" s="18">
        <f t="shared" si="91"/>
        <v>1.4075996740525197E-2</v>
      </c>
      <c r="F483" s="18">
        <f t="shared" si="85"/>
        <v>7.3733790820308892E-4</v>
      </c>
      <c r="H483">
        <f t="shared" si="92"/>
        <v>476</v>
      </c>
      <c r="I483" s="22">
        <f t="shared" si="93"/>
        <v>1778.2299458639468</v>
      </c>
      <c r="J483" s="18">
        <f t="shared" si="88"/>
        <v>2.0962926717307124E-5</v>
      </c>
      <c r="K483" s="22">
        <f t="shared" si="89"/>
        <v>1778.23</v>
      </c>
      <c r="M483" s="28">
        <v>1778.23</v>
      </c>
      <c r="N483">
        <v>2.0962926717307124E-5</v>
      </c>
      <c r="P483" s="22">
        <f t="shared" si="95"/>
        <v>1778.23</v>
      </c>
      <c r="Q483" s="9">
        <f t="shared" si="96"/>
        <v>2.0962926717307124E-5</v>
      </c>
    </row>
    <row r="484" spans="1:17" x14ac:dyDescent="0.3">
      <c r="A484">
        <f t="shared" si="90"/>
        <v>477</v>
      </c>
      <c r="B484">
        <f t="shared" si="86"/>
        <v>476</v>
      </c>
      <c r="C484">
        <f t="shared" si="87"/>
        <v>40</v>
      </c>
      <c r="D484" s="18">
        <f t="shared" si="94"/>
        <v>2.0962926717307124E-5</v>
      </c>
      <c r="E484" s="18">
        <f t="shared" si="91"/>
        <v>1.4055033813807891E-2</v>
      </c>
      <c r="F484" s="18">
        <f t="shared" si="85"/>
        <v>7.2622664060187987E-4</v>
      </c>
      <c r="H484">
        <f t="shared" si="92"/>
        <v>477</v>
      </c>
      <c r="I484" s="22">
        <f t="shared" si="93"/>
        <v>1778.2494206480319</v>
      </c>
      <c r="J484" s="18">
        <f t="shared" si="88"/>
        <v>2.0887918739766355E-5</v>
      </c>
      <c r="K484" s="22">
        <f t="shared" si="89"/>
        <v>1778.25</v>
      </c>
      <c r="M484" s="28">
        <v>1778.25</v>
      </c>
      <c r="N484">
        <v>2.0887918739766355E-5</v>
      </c>
      <c r="P484" s="22">
        <f t="shared" si="95"/>
        <v>1778.25</v>
      </c>
      <c r="Q484" s="9">
        <f t="shared" si="96"/>
        <v>2.0887918739766355E-5</v>
      </c>
    </row>
    <row r="485" spans="1:17" x14ac:dyDescent="0.3">
      <c r="A485">
        <f t="shared" si="90"/>
        <v>478</v>
      </c>
      <c r="B485">
        <f t="shared" si="86"/>
        <v>477</v>
      </c>
      <c r="C485">
        <f t="shared" si="87"/>
        <v>40</v>
      </c>
      <c r="D485" s="18">
        <f t="shared" si="94"/>
        <v>2.0887918739766355E-5</v>
      </c>
      <c r="E485" s="18">
        <f t="shared" si="91"/>
        <v>1.4034145895068125E-2</v>
      </c>
      <c r="F485" s="18">
        <f t="shared" si="85"/>
        <v>7.1528281355449604E-4</v>
      </c>
      <c r="H485">
        <f t="shared" si="92"/>
        <v>478</v>
      </c>
      <c r="I485" s="22">
        <f t="shared" si="93"/>
        <v>1778.2686019580733</v>
      </c>
      <c r="J485" s="18">
        <f t="shared" si="88"/>
        <v>2.0813335176971941E-5</v>
      </c>
      <c r="K485" s="22">
        <f t="shared" si="89"/>
        <v>1778.27</v>
      </c>
      <c r="M485" s="28">
        <v>1778.27</v>
      </c>
      <c r="N485">
        <v>2.0813335176971941E-5</v>
      </c>
      <c r="P485" s="22">
        <f t="shared" si="95"/>
        <v>1778.27</v>
      </c>
      <c r="Q485" s="9">
        <f t="shared" si="96"/>
        <v>2.0813335176971941E-5</v>
      </c>
    </row>
    <row r="486" spans="1:17" x14ac:dyDescent="0.3">
      <c r="A486">
        <f t="shared" si="90"/>
        <v>479</v>
      </c>
      <c r="B486">
        <f t="shared" si="86"/>
        <v>478</v>
      </c>
      <c r="C486">
        <f t="shared" si="87"/>
        <v>40</v>
      </c>
      <c r="D486" s="18">
        <f t="shared" si="94"/>
        <v>2.0813335176971941E-5</v>
      </c>
      <c r="E486" s="18">
        <f t="shared" si="91"/>
        <v>1.4013332559891152E-2</v>
      </c>
      <c r="F486" s="18">
        <f t="shared" si="85"/>
        <v>7.0450390382595905E-4</v>
      </c>
      <c r="H486">
        <f t="shared" si="92"/>
        <v>479</v>
      </c>
      <c r="I486" s="22">
        <f t="shared" si="93"/>
        <v>1778.2874942165599</v>
      </c>
      <c r="J486" s="18">
        <f t="shared" si="88"/>
        <v>2.0739172748312189E-5</v>
      </c>
      <c r="K486" s="22">
        <f t="shared" si="89"/>
        <v>1778.29</v>
      </c>
      <c r="M486" s="28">
        <v>1778.29</v>
      </c>
      <c r="N486">
        <v>2.0739172748312189E-5</v>
      </c>
      <c r="P486" s="22">
        <f t="shared" si="95"/>
        <v>1778.29</v>
      </c>
      <c r="Q486" s="9">
        <f t="shared" si="96"/>
        <v>2.0739172748312189E-5</v>
      </c>
    </row>
    <row r="487" spans="1:17" x14ac:dyDescent="0.3">
      <c r="A487">
        <f t="shared" si="90"/>
        <v>480</v>
      </c>
      <c r="B487">
        <f t="shared" si="86"/>
        <v>479</v>
      </c>
      <c r="C487">
        <f t="shared" si="87"/>
        <v>40</v>
      </c>
      <c r="D487" s="18">
        <f t="shared" si="94"/>
        <v>2.0739172748312189E-5</v>
      </c>
      <c r="E487" s="18">
        <f t="shared" si="91"/>
        <v>1.399259338714284E-2</v>
      </c>
      <c r="F487" s="18">
        <f t="shared" si="85"/>
        <v>6.9388742620502203E-4</v>
      </c>
      <c r="H487">
        <f t="shared" si="92"/>
        <v>480</v>
      </c>
      <c r="I487" s="22">
        <f t="shared" si="93"/>
        <v>1778.3061017793361</v>
      </c>
      <c r="J487" s="18">
        <f t="shared" si="88"/>
        <v>2.0665428205301088E-5</v>
      </c>
      <c r="K487" s="22">
        <f t="shared" si="89"/>
        <v>1778.31</v>
      </c>
      <c r="M487" s="28">
        <v>1778.31</v>
      </c>
      <c r="N487">
        <v>2.0665428205301088E-5</v>
      </c>
      <c r="P487" s="22">
        <f t="shared" si="95"/>
        <v>1778.31</v>
      </c>
      <c r="Q487" s="9">
        <f t="shared" si="96"/>
        <v>2.0665428205301088E-5</v>
      </c>
    </row>
    <row r="488" spans="1:17" x14ac:dyDescent="0.3">
      <c r="A488">
        <f t="shared" si="90"/>
        <v>481</v>
      </c>
      <c r="B488">
        <f t="shared" si="86"/>
        <v>480</v>
      </c>
      <c r="C488">
        <f t="shared" si="87"/>
        <v>41</v>
      </c>
      <c r="D488" s="18">
        <f t="shared" si="94"/>
        <v>2.0665428205301088E-5</v>
      </c>
      <c r="E488" s="18">
        <f t="shared" si="91"/>
        <v>1.3971927958937539E-2</v>
      </c>
      <c r="F488" s="18">
        <f t="shared" si="85"/>
        <v>6.8343093293117508E-4</v>
      </c>
      <c r="H488">
        <f t="shared" si="92"/>
        <v>481</v>
      </c>
      <c r="I488" s="22">
        <f t="shared" si="93"/>
        <v>1778.324428936606</v>
      </c>
      <c r="J488" s="18">
        <f t="shared" si="88"/>
        <v>2.0592098331197709E-5</v>
      </c>
      <c r="K488" s="22">
        <f t="shared" si="89"/>
        <v>1778.32</v>
      </c>
      <c r="M488" s="28">
        <v>1778.32</v>
      </c>
      <c r="N488">
        <v>2.0592098331197709E-5</v>
      </c>
      <c r="P488" s="22">
        <f t="shared" si="95"/>
        <v>1778.32</v>
      </c>
      <c r="Q488" s="9">
        <f t="shared" si="96"/>
        <v>2.0592098331197709E-5</v>
      </c>
    </row>
    <row r="489" spans="1:17" x14ac:dyDescent="0.3">
      <c r="A489">
        <f t="shared" si="90"/>
        <v>482</v>
      </c>
      <c r="B489">
        <f t="shared" si="86"/>
        <v>481</v>
      </c>
      <c r="C489">
        <f t="shared" si="87"/>
        <v>41</v>
      </c>
      <c r="D489" s="18">
        <f t="shared" si="94"/>
        <v>2.0592098331197709E-5</v>
      </c>
      <c r="E489" s="18">
        <f t="shared" si="91"/>
        <v>1.3951335860606342E-2</v>
      </c>
      <c r="F489" s="18">
        <f t="shared" si="85"/>
        <v>6.7313201313028181E-4</v>
      </c>
      <c r="H489">
        <f t="shared" si="92"/>
        <v>482</v>
      </c>
      <c r="I489" s="22">
        <f t="shared" si="93"/>
        <v>1778.3424799139229</v>
      </c>
      <c r="J489" s="18">
        <f t="shared" si="88"/>
        <v>2.0519179940630909E-5</v>
      </c>
      <c r="K489" s="22">
        <f t="shared" si="89"/>
        <v>1778.34</v>
      </c>
      <c r="M489" s="28">
        <v>1778.34</v>
      </c>
      <c r="N489">
        <v>2.0519179940630909E-5</v>
      </c>
      <c r="P489" s="22">
        <f t="shared" si="95"/>
        <v>1778.34</v>
      </c>
      <c r="Q489" s="9">
        <f t="shared" si="96"/>
        <v>2.0519179940630909E-5</v>
      </c>
    </row>
    <row r="490" spans="1:17" x14ac:dyDescent="0.3">
      <c r="A490">
        <f t="shared" si="90"/>
        <v>483</v>
      </c>
      <c r="B490">
        <f t="shared" si="86"/>
        <v>482</v>
      </c>
      <c r="C490">
        <f t="shared" si="87"/>
        <v>41</v>
      </c>
      <c r="D490" s="18">
        <f t="shared" si="94"/>
        <v>2.0519179940630909E-5</v>
      </c>
      <c r="E490" s="18">
        <f t="shared" si="91"/>
        <v>1.3930816680665712E-2</v>
      </c>
      <c r="F490" s="18">
        <f t="shared" si="85"/>
        <v>6.6298829225872318E-4</v>
      </c>
      <c r="H490">
        <f t="shared" si="92"/>
        <v>483</v>
      </c>
      <c r="I490" s="22">
        <f t="shared" si="93"/>
        <v>1778.3602588731635</v>
      </c>
      <c r="J490" s="18">
        <f t="shared" si="88"/>
        <v>2.0446669879229229E-5</v>
      </c>
      <c r="K490" s="22">
        <f t="shared" si="89"/>
        <v>1778.36</v>
      </c>
      <c r="M490" s="28">
        <v>1778.36</v>
      </c>
      <c r="N490">
        <v>2.0446669879229229E-5</v>
      </c>
      <c r="P490" s="22">
        <f t="shared" si="95"/>
        <v>1778.36</v>
      </c>
      <c r="Q490" s="9">
        <f t="shared" si="96"/>
        <v>2.0446669879229229E-5</v>
      </c>
    </row>
    <row r="491" spans="1:17" x14ac:dyDescent="0.3">
      <c r="A491">
        <f t="shared" si="90"/>
        <v>484</v>
      </c>
      <c r="B491">
        <f t="shared" si="86"/>
        <v>483</v>
      </c>
      <c r="C491">
        <f t="shared" si="87"/>
        <v>41</v>
      </c>
      <c r="D491" s="18">
        <f t="shared" si="94"/>
        <v>2.0446669879229229E-5</v>
      </c>
      <c r="E491" s="18">
        <f t="shared" si="91"/>
        <v>1.3910370010786483E-2</v>
      </c>
      <c r="F491" s="18">
        <f t="shared" si="85"/>
        <v>6.5299743155591763E-4</v>
      </c>
      <c r="H491">
        <f t="shared" si="92"/>
        <v>484</v>
      </c>
      <c r="I491" s="22">
        <f t="shared" si="93"/>
        <v>1778.3777699134871</v>
      </c>
      <c r="J491" s="18">
        <f t="shared" si="88"/>
        <v>2.037456502325592E-5</v>
      </c>
      <c r="K491" s="22">
        <f t="shared" si="89"/>
        <v>1778.38</v>
      </c>
      <c r="M491" s="28">
        <v>1778.38</v>
      </c>
      <c r="N491">
        <v>2.037456502325592E-5</v>
      </c>
      <c r="P491" s="22">
        <f t="shared" si="95"/>
        <v>1778.38</v>
      </c>
      <c r="Q491" s="9">
        <f t="shared" si="96"/>
        <v>2.037456502325592E-5</v>
      </c>
    </row>
    <row r="492" spans="1:17" x14ac:dyDescent="0.3">
      <c r="A492">
        <f t="shared" si="90"/>
        <v>485</v>
      </c>
      <c r="B492">
        <f t="shared" si="86"/>
        <v>484</v>
      </c>
      <c r="C492">
        <f t="shared" si="87"/>
        <v>41</v>
      </c>
      <c r="D492" s="18">
        <f t="shared" si="94"/>
        <v>2.037456502325592E-5</v>
      </c>
      <c r="E492" s="18">
        <f t="shared" si="91"/>
        <v>1.3889995445763227E-2</v>
      </c>
      <c r="F492" s="18">
        <f t="shared" si="85"/>
        <v>6.4315712750508981E-4</v>
      </c>
      <c r="H492">
        <f t="shared" si="92"/>
        <v>485</v>
      </c>
      <c r="I492" s="22">
        <f t="shared" si="93"/>
        <v>1778.3950170722812</v>
      </c>
      <c r="J492" s="18">
        <f t="shared" si="88"/>
        <v>2.0302862279249003E-5</v>
      </c>
      <c r="K492" s="22">
        <f t="shared" si="89"/>
        <v>1778.4</v>
      </c>
      <c r="M492" s="28">
        <v>1778.4</v>
      </c>
      <c r="N492">
        <v>2.0302862279249003E-5</v>
      </c>
      <c r="P492" s="22">
        <f t="shared" si="95"/>
        <v>1778.4</v>
      </c>
      <c r="Q492" s="9">
        <f t="shared" si="96"/>
        <v>2.0302862279249003E-5</v>
      </c>
    </row>
    <row r="493" spans="1:17" x14ac:dyDescent="0.3">
      <c r="A493">
        <f t="shared" si="90"/>
        <v>486</v>
      </c>
      <c r="B493">
        <f t="shared" si="86"/>
        <v>485</v>
      </c>
      <c r="C493">
        <f t="shared" si="87"/>
        <v>41</v>
      </c>
      <c r="D493" s="18">
        <f t="shared" si="94"/>
        <v>2.0302862279249003E-5</v>
      </c>
      <c r="E493" s="18">
        <f t="shared" si="91"/>
        <v>1.3869692583483978E-2</v>
      </c>
      <c r="F493" s="18">
        <f t="shared" si="85"/>
        <v>6.3346511130216653E-4</v>
      </c>
      <c r="H493">
        <f t="shared" si="92"/>
        <v>486</v>
      </c>
      <c r="I493" s="22">
        <f t="shared" si="93"/>
        <v>1778.4120043260918</v>
      </c>
      <c r="J493" s="18">
        <f t="shared" si="88"/>
        <v>2.0231558583666287E-5</v>
      </c>
      <c r="K493" s="22">
        <f t="shared" si="89"/>
        <v>1778.41</v>
      </c>
      <c r="M493" s="28">
        <v>1778.41</v>
      </c>
      <c r="N493">
        <v>2.0231558583666287E-5</v>
      </c>
      <c r="P493" s="22">
        <f t="shared" si="95"/>
        <v>1778.41</v>
      </c>
      <c r="Q493" s="9">
        <f t="shared" si="96"/>
        <v>2.0231558583666287E-5</v>
      </c>
    </row>
    <row r="494" spans="1:17" x14ac:dyDescent="0.3">
      <c r="A494">
        <f t="shared" si="90"/>
        <v>487</v>
      </c>
      <c r="B494">
        <f t="shared" si="86"/>
        <v>486</v>
      </c>
      <c r="C494">
        <f t="shared" si="87"/>
        <v>41</v>
      </c>
      <c r="D494" s="18">
        <f t="shared" si="94"/>
        <v>2.0231558583666287E-5</v>
      </c>
      <c r="E494" s="18">
        <f t="shared" si="91"/>
        <v>1.3849461024900311E-2</v>
      </c>
      <c r="F494" s="18">
        <f t="shared" si="85"/>
        <v>6.2391914833267678E-4</v>
      </c>
      <c r="H494">
        <f t="shared" si="92"/>
        <v>487</v>
      </c>
      <c r="I494" s="22">
        <f t="shared" si="93"/>
        <v>1778.4287355915412</v>
      </c>
      <c r="J494" s="18">
        <f t="shared" si="88"/>
        <v>2.0160650902535277E-5</v>
      </c>
      <c r="K494" s="22">
        <f t="shared" si="89"/>
        <v>1778.43</v>
      </c>
      <c r="M494" s="28">
        <v>1778.43</v>
      </c>
      <c r="N494">
        <v>2.0160650902535277E-5</v>
      </c>
      <c r="P494" s="22">
        <f t="shared" si="95"/>
        <v>1778.43</v>
      </c>
      <c r="Q494" s="9">
        <f t="shared" si="96"/>
        <v>2.0160650902535277E-5</v>
      </c>
    </row>
    <row r="495" spans="1:17" x14ac:dyDescent="0.3">
      <c r="A495">
        <f t="shared" si="90"/>
        <v>488</v>
      </c>
      <c r="B495">
        <f t="shared" si="86"/>
        <v>487</v>
      </c>
      <c r="C495">
        <f t="shared" si="87"/>
        <v>41</v>
      </c>
      <c r="D495" s="18">
        <f t="shared" si="94"/>
        <v>2.0160650902535277E-5</v>
      </c>
      <c r="E495" s="18">
        <f t="shared" si="91"/>
        <v>1.3829300373997776E-2</v>
      </c>
      <c r="F495" s="18">
        <f t="shared" si="85"/>
        <v>6.1451703765653173E-4</v>
      </c>
      <c r="H495">
        <f t="shared" si="92"/>
        <v>488</v>
      </c>
      <c r="I495" s="22">
        <f t="shared" si="93"/>
        <v>1778.4452147262298</v>
      </c>
      <c r="J495" s="18">
        <f t="shared" si="88"/>
        <v>2.0090136231107869E-5</v>
      </c>
      <c r="K495" s="22">
        <f t="shared" si="89"/>
        <v>1778.45</v>
      </c>
      <c r="M495" s="28">
        <v>1778.45</v>
      </c>
      <c r="N495">
        <v>2.0090136231107869E-5</v>
      </c>
      <c r="P495" s="22">
        <f t="shared" si="95"/>
        <v>1778.45</v>
      </c>
      <c r="Q495" s="9">
        <f t="shared" si="96"/>
        <v>2.0090136231107869E-5</v>
      </c>
    </row>
    <row r="496" spans="1:17" x14ac:dyDescent="0.3">
      <c r="A496">
        <f t="shared" si="90"/>
        <v>489</v>
      </c>
      <c r="B496">
        <f t="shared" si="86"/>
        <v>488</v>
      </c>
      <c r="C496">
        <f t="shared" si="87"/>
        <v>41</v>
      </c>
      <c r="D496" s="18">
        <f t="shared" si="94"/>
        <v>2.0090136231107869E-5</v>
      </c>
      <c r="E496" s="18">
        <f t="shared" si="91"/>
        <v>1.3809210237766668E-2</v>
      </c>
      <c r="F496" s="18">
        <f t="shared" si="85"/>
        <v>6.0525661150057292E-4</v>
      </c>
      <c r="H496">
        <f t="shared" si="92"/>
        <v>489</v>
      </c>
      <c r="I496" s="22">
        <f t="shared" si="93"/>
        <v>1778.4614455296264</v>
      </c>
      <c r="J496" s="18">
        <f t="shared" si="88"/>
        <v>2.0020011593519789E-5</v>
      </c>
      <c r="K496" s="22">
        <f t="shared" si="89"/>
        <v>1778.46</v>
      </c>
      <c r="M496" s="28">
        <v>1778.46</v>
      </c>
      <c r="N496">
        <v>2.0020011593519789E-5</v>
      </c>
      <c r="P496" s="22">
        <f t="shared" si="95"/>
        <v>1778.46</v>
      </c>
      <c r="Q496" s="9">
        <f t="shared" si="96"/>
        <v>2.0020011593519789E-5</v>
      </c>
    </row>
    <row r="497" spans="1:17" x14ac:dyDescent="0.3">
      <c r="A497">
        <f t="shared" si="90"/>
        <v>490</v>
      </c>
      <c r="B497">
        <f t="shared" si="86"/>
        <v>489</v>
      </c>
      <c r="C497">
        <f t="shared" si="87"/>
        <v>41</v>
      </c>
      <c r="D497" s="18">
        <f t="shared" si="94"/>
        <v>2.0020011593519789E-5</v>
      </c>
      <c r="E497" s="18">
        <f t="shared" si="91"/>
        <v>1.3789190226173148E-2</v>
      </c>
      <c r="F497" s="18">
        <f t="shared" si="85"/>
        <v>5.9613573475876362E-4</v>
      </c>
      <c r="H497">
        <f t="shared" si="92"/>
        <v>490</v>
      </c>
      <c r="I497" s="22">
        <f t="shared" si="93"/>
        <v>1778.477431743944</v>
      </c>
      <c r="J497" s="18">
        <f t="shared" si="88"/>
        <v>1.9950274042454691E-5</v>
      </c>
      <c r="K497" s="22">
        <f t="shared" si="89"/>
        <v>1778.48</v>
      </c>
      <c r="M497" s="28">
        <v>1778.48</v>
      </c>
      <c r="N497">
        <v>1.9950274042454691E-5</v>
      </c>
      <c r="P497" s="22">
        <f t="shared" si="95"/>
        <v>1778.48</v>
      </c>
      <c r="Q497" s="9">
        <f t="shared" si="96"/>
        <v>1.9950274042454691E-5</v>
      </c>
    </row>
    <row r="498" spans="1:17" x14ac:dyDescent="0.3">
      <c r="A498">
        <f t="shared" si="90"/>
        <v>491</v>
      </c>
      <c r="B498">
        <f t="shared" si="86"/>
        <v>490</v>
      </c>
      <c r="C498">
        <f t="shared" si="87"/>
        <v>41</v>
      </c>
      <c r="D498" s="18">
        <f t="shared" si="94"/>
        <v>1.9950274042454691E-5</v>
      </c>
      <c r="E498" s="18">
        <f t="shared" si="91"/>
        <v>1.3769239952130693E-2</v>
      </c>
      <c r="F498" s="18">
        <f t="shared" si="85"/>
        <v>5.8715230449991505E-4</v>
      </c>
      <c r="H498">
        <f t="shared" si="92"/>
        <v>491</v>
      </c>
      <c r="I498" s="22">
        <f t="shared" si="93"/>
        <v>1778.4931770550024</v>
      </c>
      <c r="J498" s="18">
        <f t="shared" si="88"/>
        <v>1.9880920658812814E-5</v>
      </c>
      <c r="K498" s="22">
        <f t="shared" si="89"/>
        <v>1778.49</v>
      </c>
      <c r="M498" s="28">
        <v>1778.49</v>
      </c>
      <c r="N498">
        <v>1.9880920658812814E-5</v>
      </c>
      <c r="P498" s="22">
        <f t="shared" si="95"/>
        <v>1778.49</v>
      </c>
      <c r="Q498" s="9">
        <f t="shared" si="96"/>
        <v>1.9880920658812814E-5</v>
      </c>
    </row>
    <row r="499" spans="1:17" x14ac:dyDescent="0.3">
      <c r="A499">
        <f t="shared" si="90"/>
        <v>492</v>
      </c>
      <c r="B499">
        <f t="shared" si="86"/>
        <v>491</v>
      </c>
      <c r="C499">
        <f t="shared" si="87"/>
        <v>41</v>
      </c>
      <c r="D499" s="18">
        <f t="shared" si="94"/>
        <v>1.9880920658812814E-5</v>
      </c>
      <c r="E499" s="18">
        <f t="shared" si="91"/>
        <v>1.374935903147188E-2</v>
      </c>
      <c r="F499" s="18">
        <f t="shared" si="85"/>
        <v>5.7830424948282771E-4</v>
      </c>
      <c r="H499">
        <f t="shared" si="92"/>
        <v>492</v>
      </c>
      <c r="I499" s="22">
        <f t="shared" si="93"/>
        <v>1778.5086850930782</v>
      </c>
      <c r="J499" s="18">
        <f t="shared" si="88"/>
        <v>1.9811948551384161E-5</v>
      </c>
      <c r="K499" s="22">
        <f t="shared" si="89"/>
        <v>1778.51</v>
      </c>
      <c r="M499" s="28">
        <v>1778.51</v>
      </c>
      <c r="N499">
        <v>1.9811948551384161E-5</v>
      </c>
      <c r="P499" s="22">
        <f t="shared" si="95"/>
        <v>1778.51</v>
      </c>
      <c r="Q499" s="9">
        <f t="shared" si="96"/>
        <v>1.9811948551384161E-5</v>
      </c>
    </row>
    <row r="500" spans="1:17" x14ac:dyDescent="0.3">
      <c r="A500">
        <f t="shared" si="90"/>
        <v>493</v>
      </c>
      <c r="B500">
        <f t="shared" si="86"/>
        <v>492</v>
      </c>
      <c r="C500">
        <f t="shared" si="87"/>
        <v>42</v>
      </c>
      <c r="D500" s="18">
        <f t="shared" si="94"/>
        <v>1.9811948551384161E-5</v>
      </c>
      <c r="E500" s="18">
        <f t="shared" si="91"/>
        <v>1.3729547082920495E-2</v>
      </c>
      <c r="F500" s="18">
        <f t="shared" si="85"/>
        <v>5.6958952967874283E-4</v>
      </c>
      <c r="H500">
        <f t="shared" si="92"/>
        <v>493</v>
      </c>
      <c r="I500" s="22">
        <f t="shared" si="93"/>
        <v>1778.5239594337418</v>
      </c>
      <c r="J500" s="18">
        <f t="shared" si="88"/>
        <v>1.9743354856526136E-5</v>
      </c>
      <c r="K500" s="22">
        <f t="shared" si="89"/>
        <v>1778.52</v>
      </c>
      <c r="M500" s="28">
        <v>1778.52</v>
      </c>
      <c r="N500">
        <v>1.9743354856526136E-5</v>
      </c>
      <c r="P500" s="22">
        <f t="shared" si="95"/>
        <v>1778.52</v>
      </c>
      <c r="Q500" s="9">
        <f t="shared" si="96"/>
        <v>1.9743354856526136E-5</v>
      </c>
    </row>
    <row r="501" spans="1:17" x14ac:dyDescent="0.3">
      <c r="A501">
        <f t="shared" si="90"/>
        <v>494</v>
      </c>
      <c r="B501">
        <f t="shared" si="86"/>
        <v>493</v>
      </c>
      <c r="C501">
        <f t="shared" si="87"/>
        <v>42</v>
      </c>
      <c r="D501" s="18">
        <f t="shared" si="94"/>
        <v>1.9743354856526136E-5</v>
      </c>
      <c r="E501" s="18">
        <f t="shared" si="91"/>
        <v>1.3709803728063968E-2</v>
      </c>
      <c r="F501" s="18">
        <f t="shared" si="85"/>
        <v>5.6100613580098771E-4</v>
      </c>
      <c r="H501">
        <f t="shared" si="92"/>
        <v>494</v>
      </c>
      <c r="I501" s="22">
        <f t="shared" si="93"/>
        <v>1778.5390035986818</v>
      </c>
      <c r="J501" s="18">
        <f t="shared" si="88"/>
        <v>1.967513673784551E-5</v>
      </c>
      <c r="K501" s="22">
        <f t="shared" si="89"/>
        <v>1778.54</v>
      </c>
      <c r="M501" s="28">
        <v>1778.54</v>
      </c>
      <c r="N501">
        <v>1.967513673784551E-5</v>
      </c>
      <c r="P501" s="22">
        <f t="shared" si="95"/>
        <v>1778.54</v>
      </c>
      <c r="Q501" s="9">
        <f t="shared" si="96"/>
        <v>1.967513673784551E-5</v>
      </c>
    </row>
    <row r="502" spans="1:17" x14ac:dyDescent="0.3">
      <c r="A502">
        <f t="shared" si="90"/>
        <v>495</v>
      </c>
      <c r="B502">
        <f t="shared" si="86"/>
        <v>494</v>
      </c>
      <c r="C502">
        <f t="shared" si="87"/>
        <v>42</v>
      </c>
      <c r="D502" s="18">
        <f t="shared" si="94"/>
        <v>1.967513673784551E-5</v>
      </c>
      <c r="E502" s="18">
        <f t="shared" si="91"/>
        <v>1.3690128591326123E-2</v>
      </c>
      <c r="F502" s="18">
        <f t="shared" si="85"/>
        <v>5.525520888417097E-4</v>
      </c>
      <c r="H502">
        <f t="shared" si="92"/>
        <v>495</v>
      </c>
      <c r="I502" s="22">
        <f t="shared" si="93"/>
        <v>1778.5538210565171</v>
      </c>
      <c r="J502" s="18">
        <f t="shared" si="88"/>
        <v>1.9607291385884727E-5</v>
      </c>
      <c r="K502" s="22">
        <f t="shared" si="89"/>
        <v>1778.55</v>
      </c>
      <c r="M502" s="28">
        <v>1778.55</v>
      </c>
      <c r="N502">
        <v>1.9607291385884727E-5</v>
      </c>
      <c r="P502" s="22">
        <f t="shared" si="95"/>
        <v>1778.55</v>
      </c>
      <c r="Q502" s="9">
        <f t="shared" si="96"/>
        <v>1.9607291385884727E-5</v>
      </c>
    </row>
    <row r="503" spans="1:17" x14ac:dyDescent="0.3">
      <c r="A503">
        <f t="shared" si="90"/>
        <v>496</v>
      </c>
      <c r="B503">
        <f t="shared" si="86"/>
        <v>495</v>
      </c>
      <c r="C503">
        <f t="shared" si="87"/>
        <v>42</v>
      </c>
      <c r="D503" s="18">
        <f t="shared" si="94"/>
        <v>1.9607291385884727E-5</v>
      </c>
      <c r="E503" s="18">
        <f t="shared" si="91"/>
        <v>1.3670521299940237E-2</v>
      </c>
      <c r="F503" s="18">
        <f t="shared" si="85"/>
        <v>5.4422543961559096E-4</v>
      </c>
      <c r="H503">
        <f t="shared" si="92"/>
        <v>496</v>
      </c>
      <c r="I503" s="22">
        <f t="shared" si="93"/>
        <v>1778.568415223596</v>
      </c>
      <c r="J503" s="18">
        <f t="shared" si="88"/>
        <v>1.9539816017812428E-5</v>
      </c>
      <c r="K503" s="22">
        <f t="shared" si="89"/>
        <v>1778.57</v>
      </c>
      <c r="M503" s="28">
        <v>1778.57</v>
      </c>
      <c r="N503">
        <v>1.9539816017812428E-5</v>
      </c>
      <c r="P503" s="22">
        <f t="shared" si="95"/>
        <v>1778.57</v>
      </c>
      <c r="Q503" s="9">
        <f t="shared" si="96"/>
        <v>1.9539816017812428E-5</v>
      </c>
    </row>
    <row r="504" spans="1:17" x14ac:dyDescent="0.3">
      <c r="A504">
        <f t="shared" si="90"/>
        <v>497</v>
      </c>
      <c r="B504">
        <f t="shared" si="86"/>
        <v>496</v>
      </c>
      <c r="C504">
        <f t="shared" si="87"/>
        <v>42</v>
      </c>
      <c r="D504" s="18">
        <f t="shared" si="94"/>
        <v>1.9539816017812428E-5</v>
      </c>
      <c r="E504" s="18">
        <f t="shared" si="91"/>
        <v>1.3650981483922424E-2</v>
      </c>
      <c r="F504" s="18">
        <f t="shared" si="85"/>
        <v>5.3602426831044132E-4</v>
      </c>
      <c r="H504">
        <f t="shared" si="92"/>
        <v>497</v>
      </c>
      <c r="I504" s="22">
        <f t="shared" si="93"/>
        <v>1778.5827894647848</v>
      </c>
      <c r="J504" s="18">
        <f t="shared" si="88"/>
        <v>1.9472707877118141E-5</v>
      </c>
      <c r="K504" s="22">
        <f t="shared" si="89"/>
        <v>1778.58</v>
      </c>
      <c r="M504" s="28">
        <v>1778.58</v>
      </c>
      <c r="N504">
        <v>1.9472707877118141E-5</v>
      </c>
      <c r="P504" s="22">
        <f t="shared" si="95"/>
        <v>1778.58</v>
      </c>
      <c r="Q504" s="9">
        <f t="shared" si="96"/>
        <v>1.9472707877118141E-5</v>
      </c>
    </row>
    <row r="505" spans="1:17" x14ac:dyDescent="0.3">
      <c r="A505">
        <f t="shared" si="90"/>
        <v>498</v>
      </c>
      <c r="B505">
        <f t="shared" si="86"/>
        <v>497</v>
      </c>
      <c r="C505">
        <f t="shared" si="87"/>
        <v>42</v>
      </c>
      <c r="D505" s="18">
        <f t="shared" si="94"/>
        <v>1.9472707877118141E-5</v>
      </c>
      <c r="E505" s="18">
        <f t="shared" si="91"/>
        <v>1.3631508776045307E-2</v>
      </c>
      <c r="F505" s="18">
        <f t="shared" si="85"/>
        <v>5.2794668404455944E-4</v>
      </c>
      <c r="H505">
        <f t="shared" si="92"/>
        <v>498</v>
      </c>
      <c r="I505" s="22">
        <f t="shared" si="93"/>
        <v>1778.5969470942428</v>
      </c>
      <c r="J505" s="18">
        <f t="shared" si="88"/>
        <v>1.9405964233311094E-5</v>
      </c>
      <c r="K505" s="22">
        <f t="shared" si="89"/>
        <v>1778.6</v>
      </c>
      <c r="M505" s="28">
        <v>1778.6</v>
      </c>
      <c r="N505">
        <v>1.9405964233311094E-5</v>
      </c>
      <c r="P505" s="22">
        <f t="shared" si="95"/>
        <v>1778.6</v>
      </c>
      <c r="Q505" s="9">
        <f t="shared" si="96"/>
        <v>1.9405964233311094E-5</v>
      </c>
    </row>
    <row r="506" spans="1:17" x14ac:dyDescent="0.3">
      <c r="A506">
        <f t="shared" si="90"/>
        <v>499</v>
      </c>
      <c r="B506">
        <f t="shared" si="86"/>
        <v>498</v>
      </c>
      <c r="C506">
        <f t="shared" si="87"/>
        <v>42</v>
      </c>
      <c r="D506" s="18">
        <f t="shared" si="94"/>
        <v>1.9405964233311094E-5</v>
      </c>
      <c r="E506" s="18">
        <f t="shared" si="91"/>
        <v>1.3612102811811995E-2</v>
      </c>
      <c r="F506" s="18">
        <f t="shared" si="85"/>
        <v>5.1999082443076868E-4</v>
      </c>
      <c r="H506">
        <f t="shared" si="92"/>
        <v>499</v>
      </c>
      <c r="I506" s="22">
        <f t="shared" si="93"/>
        <v>1778.6108913761871</v>
      </c>
      <c r="J506" s="18">
        <f t="shared" si="88"/>
        <v>1.9339582381623052E-5</v>
      </c>
      <c r="K506" s="22">
        <f t="shared" si="89"/>
        <v>1778.61</v>
      </c>
      <c r="M506" s="28">
        <v>1778.61</v>
      </c>
      <c r="N506">
        <v>1.9339582381623052E-5</v>
      </c>
      <c r="P506" s="22">
        <f t="shared" si="95"/>
        <v>1778.61</v>
      </c>
      <c r="Q506" s="9">
        <f t="shared" si="96"/>
        <v>1.9339582381623052E-5</v>
      </c>
    </row>
    <row r="507" spans="1:17" x14ac:dyDescent="0.3">
      <c r="A507">
        <f t="shared" si="90"/>
        <v>500</v>
      </c>
      <c r="B507">
        <f t="shared" si="86"/>
        <v>499</v>
      </c>
      <c r="C507">
        <f t="shared" si="87"/>
        <v>42</v>
      </c>
      <c r="D507" s="18">
        <f t="shared" si="94"/>
        <v>1.9339582381623052E-5</v>
      </c>
      <c r="E507" s="18">
        <f t="shared" si="91"/>
        <v>1.3592763229430373E-2</v>
      </c>
      <c r="F507" s="18">
        <f t="shared" si="85"/>
        <v>5.1215485514701929E-4</v>
      </c>
      <c r="H507">
        <f t="shared" si="92"/>
        <v>500</v>
      </c>
      <c r="I507" s="22">
        <f t="shared" si="93"/>
        <v>1778.6246255256447</v>
      </c>
      <c r="J507" s="18">
        <f t="shared" si="88"/>
        <v>1.9273559642715142E-5</v>
      </c>
      <c r="K507" s="22">
        <f t="shared" si="89"/>
        <v>1778.62</v>
      </c>
      <c r="M507" s="28">
        <v>1778.62</v>
      </c>
      <c r="N507">
        <v>1.9273559642715142E-5</v>
      </c>
      <c r="P507" s="22">
        <f t="shared" si="95"/>
        <v>1778.62</v>
      </c>
      <c r="Q507" s="9">
        <f t="shared" si="96"/>
        <v>1.9273559642715142E-5</v>
      </c>
    </row>
    <row r="508" spans="1:17" x14ac:dyDescent="0.3">
      <c r="A508">
        <f t="shared" si="90"/>
        <v>501</v>
      </c>
      <c r="B508">
        <f t="shared" si="86"/>
        <v>500</v>
      </c>
      <c r="C508">
        <f t="shared" si="87"/>
        <v>42</v>
      </c>
      <c r="D508" s="18">
        <f t="shared" si="94"/>
        <v>1.9273559642715142E-5</v>
      </c>
      <c r="E508" s="18">
        <f t="shared" si="91"/>
        <v>1.3573489669787659E-2</v>
      </c>
      <c r="F508" s="18">
        <f t="shared" si="85"/>
        <v>5.0443696951346336E-4</v>
      </c>
      <c r="H508">
        <f t="shared" si="92"/>
        <v>501</v>
      </c>
      <c r="I508" s="22">
        <f t="shared" si="93"/>
        <v>1778.6381527091939</v>
      </c>
      <c r="J508" s="18">
        <f t="shared" si="88"/>
        <v>1.9207893362388596E-5</v>
      </c>
      <c r="K508" s="22">
        <f t="shared" si="89"/>
        <v>1778.64</v>
      </c>
      <c r="M508" s="28">
        <v>1778.64</v>
      </c>
      <c r="N508">
        <v>1.9207893362388596E-5</v>
      </c>
      <c r="P508" s="22">
        <f t="shared" si="95"/>
        <v>1778.64</v>
      </c>
      <c r="Q508" s="9">
        <f t="shared" si="96"/>
        <v>1.9207893362388596E-5</v>
      </c>
    </row>
    <row r="509" spans="1:17" x14ac:dyDescent="0.3">
      <c r="A509">
        <f t="shared" si="90"/>
        <v>502</v>
      </c>
      <c r="B509">
        <f t="shared" si="86"/>
        <v>501</v>
      </c>
      <c r="C509">
        <f t="shared" si="87"/>
        <v>42</v>
      </c>
      <c r="D509" s="18">
        <f t="shared" si="94"/>
        <v>1.9207893362388596E-5</v>
      </c>
      <c r="E509" s="18">
        <f t="shared" si="91"/>
        <v>1.3554281776425271E-2</v>
      </c>
      <c r="F509" s="18">
        <f t="shared" si="85"/>
        <v>4.9683538807590187E-4</v>
      </c>
      <c r="H509">
        <f t="shared" si="92"/>
        <v>502</v>
      </c>
      <c r="I509" s="22">
        <f t="shared" si="93"/>
        <v>1778.6514760456948</v>
      </c>
      <c r="J509" s="18">
        <f t="shared" si="88"/>
        <v>1.9142580911299357E-5</v>
      </c>
      <c r="K509" s="22">
        <f t="shared" si="89"/>
        <v>1778.65</v>
      </c>
      <c r="M509" s="28">
        <v>1778.65</v>
      </c>
      <c r="N509">
        <v>1.9142580911299357E-5</v>
      </c>
      <c r="P509" s="22">
        <f t="shared" si="95"/>
        <v>1778.65</v>
      </c>
      <c r="Q509" s="9">
        <f t="shared" si="96"/>
        <v>1.9142580911299357E-5</v>
      </c>
    </row>
    <row r="510" spans="1:17" x14ac:dyDescent="0.3">
      <c r="A510">
        <f t="shared" si="90"/>
        <v>503</v>
      </c>
      <c r="B510">
        <f t="shared" si="86"/>
        <v>502</v>
      </c>
      <c r="C510">
        <f t="shared" si="87"/>
        <v>42</v>
      </c>
      <c r="D510" s="18">
        <f t="shared" si="94"/>
        <v>1.9142580911299357E-5</v>
      </c>
      <c r="E510" s="18">
        <f t="shared" si="91"/>
        <v>1.3535139195513971E-2</v>
      </c>
      <c r="F510" s="18">
        <f t="shared" si="85"/>
        <v>4.893483581955106E-4</v>
      </c>
      <c r="H510">
        <f t="shared" si="92"/>
        <v>503</v>
      </c>
      <c r="I510" s="22">
        <f t="shared" si="93"/>
        <v>1778.6645986070075</v>
      </c>
      <c r="J510" s="18">
        <f t="shared" si="88"/>
        <v>1.9077619684676481E-5</v>
      </c>
      <c r="K510" s="22">
        <f t="shared" si="89"/>
        <v>1778.66</v>
      </c>
      <c r="M510" s="28">
        <v>1778.66</v>
      </c>
      <c r="N510">
        <v>1.9077619684676481E-5</v>
      </c>
      <c r="P510" s="22">
        <f t="shared" si="95"/>
        <v>1778.66</v>
      </c>
      <c r="Q510" s="9">
        <f t="shared" si="96"/>
        <v>1.9077619684676481E-5</v>
      </c>
    </row>
    <row r="511" spans="1:17" x14ac:dyDescent="0.3">
      <c r="A511">
        <f t="shared" si="90"/>
        <v>504</v>
      </c>
      <c r="B511">
        <f t="shared" si="86"/>
        <v>503</v>
      </c>
      <c r="C511">
        <f t="shared" si="87"/>
        <v>42</v>
      </c>
      <c r="D511" s="18">
        <f t="shared" si="94"/>
        <v>1.9077619684676481E-5</v>
      </c>
      <c r="E511" s="18">
        <f t="shared" si="91"/>
        <v>1.3516061575829295E-2</v>
      </c>
      <c r="F511" s="18">
        <f t="shared" si="85"/>
        <v>4.8197415364474588E-4</v>
      </c>
      <c r="H511">
        <f t="shared" si="92"/>
        <v>504</v>
      </c>
      <c r="I511" s="22">
        <f t="shared" si="93"/>
        <v>1778.6775234187014</v>
      </c>
      <c r="J511" s="18">
        <f t="shared" si="88"/>
        <v>1.9013007102044273E-5</v>
      </c>
      <c r="K511" s="22">
        <f t="shared" si="89"/>
        <v>1778.68</v>
      </c>
      <c r="M511" s="28">
        <v>1778.68</v>
      </c>
      <c r="N511">
        <v>1.9013007102044273E-5</v>
      </c>
      <c r="P511" s="22">
        <f t="shared" si="95"/>
        <v>1778.68</v>
      </c>
      <c r="Q511" s="9">
        <f t="shared" si="96"/>
        <v>1.9013007102044273E-5</v>
      </c>
    </row>
    <row r="512" spans="1:17" x14ac:dyDescent="0.3">
      <c r="A512">
        <f t="shared" si="90"/>
        <v>505</v>
      </c>
      <c r="B512">
        <f t="shared" si="86"/>
        <v>504</v>
      </c>
      <c r="C512">
        <f t="shared" si="87"/>
        <v>43</v>
      </c>
      <c r="D512" s="18">
        <f t="shared" si="94"/>
        <v>1.9013007102044273E-5</v>
      </c>
      <c r="E512" s="18">
        <f t="shared" si="91"/>
        <v>1.349704856872725E-2</v>
      </c>
      <c r="F512" s="18">
        <f t="shared" si="85"/>
        <v>4.747110742093431E-4</v>
      </c>
      <c r="H512">
        <f t="shared" si="92"/>
        <v>505</v>
      </c>
      <c r="I512" s="22">
        <f t="shared" si="93"/>
        <v>1778.6902534607518</v>
      </c>
      <c r="J512" s="18">
        <f t="shared" si="88"/>
        <v>1.8948740606948119E-5</v>
      </c>
      <c r="K512" s="22">
        <f t="shared" si="89"/>
        <v>1778.69</v>
      </c>
      <c r="M512" s="28">
        <v>1778.69</v>
      </c>
      <c r="N512">
        <v>1.8948740606948119E-5</v>
      </c>
      <c r="P512" s="22">
        <f t="shared" si="95"/>
        <v>1778.69</v>
      </c>
      <c r="Q512" s="9">
        <f t="shared" si="96"/>
        <v>1.8948740606948119E-5</v>
      </c>
    </row>
    <row r="513" spans="1:17" x14ac:dyDescent="0.3">
      <c r="A513">
        <f t="shared" si="90"/>
        <v>506</v>
      </c>
      <c r="B513">
        <f t="shared" si="86"/>
        <v>505</v>
      </c>
      <c r="C513">
        <f t="shared" si="87"/>
        <v>43</v>
      </c>
      <c r="D513" s="18">
        <f t="shared" si="94"/>
        <v>1.8948740606948119E-5</v>
      </c>
      <c r="E513" s="18">
        <f t="shared" si="91"/>
        <v>1.3478099828120302E-2</v>
      </c>
      <c r="F513" s="18">
        <f t="shared" si="85"/>
        <v>4.6755744529630944E-4</v>
      </c>
      <c r="H513">
        <f t="shared" si="92"/>
        <v>506</v>
      </c>
      <c r="I513" s="22">
        <f t="shared" si="93"/>
        <v>1778.702791668228</v>
      </c>
      <c r="J513" s="18">
        <f t="shared" si="88"/>
        <v>1.8884817666683945E-5</v>
      </c>
      <c r="K513" s="22">
        <f t="shared" si="89"/>
        <v>1778.7</v>
      </c>
      <c r="M513" s="28">
        <v>1778.7</v>
      </c>
      <c r="N513">
        <v>1.8884817666683945E-5</v>
      </c>
      <c r="P513" s="22">
        <f t="shared" si="95"/>
        <v>1778.7</v>
      </c>
      <c r="Q513" s="9">
        <f t="shared" si="96"/>
        <v>1.8884817666683945E-5</v>
      </c>
    </row>
    <row r="514" spans="1:17" x14ac:dyDescent="0.3">
      <c r="A514">
        <f t="shared" si="90"/>
        <v>507</v>
      </c>
      <c r="B514">
        <f t="shared" si="86"/>
        <v>506</v>
      </c>
      <c r="C514">
        <f t="shared" si="87"/>
        <v>43</v>
      </c>
      <c r="D514" s="18">
        <f t="shared" si="94"/>
        <v>1.8884817666683945E-5</v>
      </c>
      <c r="E514" s="18">
        <f t="shared" si="91"/>
        <v>1.3459215010453617E-2</v>
      </c>
      <c r="F514" s="18">
        <f t="shared" si="85"/>
        <v>4.6051161754782758E-4</v>
      </c>
      <c r="H514">
        <f t="shared" si="92"/>
        <v>507</v>
      </c>
      <c r="I514" s="22">
        <f t="shared" si="93"/>
        <v>1778.7151409319688</v>
      </c>
      <c r="J514" s="18">
        <f t="shared" si="88"/>
        <v>1.882123577203125E-5</v>
      </c>
      <c r="K514" s="22">
        <f t="shared" si="89"/>
        <v>1778.72</v>
      </c>
      <c r="M514" s="28">
        <v>1778.72</v>
      </c>
      <c r="N514">
        <v>1.882123577203125E-5</v>
      </c>
      <c r="P514" s="22">
        <f t="shared" si="95"/>
        <v>1778.72</v>
      </c>
      <c r="Q514" s="9">
        <f t="shared" si="96"/>
        <v>1.882123577203125E-5</v>
      </c>
    </row>
    <row r="515" spans="1:17" x14ac:dyDescent="0.3">
      <c r="A515">
        <f t="shared" si="90"/>
        <v>508</v>
      </c>
      <c r="B515">
        <f t="shared" si="86"/>
        <v>507</v>
      </c>
      <c r="C515">
        <f t="shared" si="87"/>
        <v>43</v>
      </c>
      <c r="D515" s="18">
        <f t="shared" si="94"/>
        <v>1.882123577203125E-5</v>
      </c>
      <c r="E515" s="18">
        <f t="shared" si="91"/>
        <v>1.3440393774681586E-2</v>
      </c>
      <c r="F515" s="18">
        <f t="shared" si="85"/>
        <v>4.5357196646097472E-4</v>
      </c>
      <c r="H515">
        <f t="shared" si="92"/>
        <v>508</v>
      </c>
      <c r="I515" s="22">
        <f t="shared" si="93"/>
        <v>1778.7273040992502</v>
      </c>
      <c r="J515" s="18">
        <f t="shared" si="88"/>
        <v>1.8757992436989648E-5</v>
      </c>
      <c r="K515" s="22">
        <f t="shared" si="89"/>
        <v>1778.73</v>
      </c>
      <c r="M515" s="28">
        <v>1778.73</v>
      </c>
      <c r="N515">
        <v>1.8757992436989648E-5</v>
      </c>
      <c r="P515" s="22">
        <f t="shared" si="95"/>
        <v>1778.73</v>
      </c>
      <c r="Q515" s="9">
        <f t="shared" si="96"/>
        <v>1.8757992436989648E-5</v>
      </c>
    </row>
    <row r="516" spans="1:17" x14ac:dyDescent="0.3">
      <c r="A516">
        <f t="shared" si="90"/>
        <v>509</v>
      </c>
      <c r="B516">
        <f t="shared" si="86"/>
        <v>508</v>
      </c>
      <c r="C516">
        <f t="shared" si="87"/>
        <v>43</v>
      </c>
      <c r="D516" s="18">
        <f t="shared" si="94"/>
        <v>1.8757992436989648E-5</v>
      </c>
      <c r="E516" s="18">
        <f t="shared" si="91"/>
        <v>1.3421635782244597E-2</v>
      </c>
      <c r="F516" s="18">
        <f t="shared" si="85"/>
        <v>4.4673689201317311E-4</v>
      </c>
      <c r="H516">
        <f t="shared" si="92"/>
        <v>509</v>
      </c>
      <c r="I516" s="22">
        <f t="shared" si="93"/>
        <v>1778.7392839744412</v>
      </c>
      <c r="J516" s="18">
        <f t="shared" si="88"/>
        <v>1.8695085198518884E-5</v>
      </c>
      <c r="K516" s="22">
        <f t="shared" si="89"/>
        <v>1778.74</v>
      </c>
      <c r="M516" s="28">
        <v>1778.74</v>
      </c>
      <c r="N516">
        <v>1.8695085198518884E-5</v>
      </c>
      <c r="P516" s="22">
        <f t="shared" si="95"/>
        <v>1778.74</v>
      </c>
      <c r="Q516" s="9">
        <f t="shared" si="96"/>
        <v>1.8695085198518884E-5</v>
      </c>
    </row>
    <row r="517" spans="1:17" x14ac:dyDescent="0.3">
      <c r="A517">
        <f t="shared" si="90"/>
        <v>510</v>
      </c>
      <c r="B517">
        <f t="shared" si="86"/>
        <v>509</v>
      </c>
      <c r="C517">
        <f t="shared" si="87"/>
        <v>43</v>
      </c>
      <c r="D517" s="18">
        <f t="shared" si="94"/>
        <v>1.8695085198518884E-5</v>
      </c>
      <c r="E517" s="18">
        <f t="shared" si="91"/>
        <v>1.3402940697046077E-2</v>
      </c>
      <c r="F517" s="18">
        <f t="shared" si="85"/>
        <v>4.400048182932858E-4</v>
      </c>
      <c r="H517">
        <f t="shared" si="92"/>
        <v>510</v>
      </c>
      <c r="I517" s="22">
        <f t="shared" si="93"/>
        <v>1778.7510833196504</v>
      </c>
      <c r="J517" s="18">
        <f t="shared" si="88"/>
        <v>1.8632511616282275E-5</v>
      </c>
      <c r="K517" s="22">
        <f t="shared" si="89"/>
        <v>1778.75</v>
      </c>
      <c r="M517" s="28">
        <v>1778.75</v>
      </c>
      <c r="N517">
        <v>1.8632511616282275E-5</v>
      </c>
      <c r="P517" s="22">
        <f t="shared" si="95"/>
        <v>1778.75</v>
      </c>
      <c r="Q517" s="9">
        <f t="shared" si="96"/>
        <v>1.8632511616282275E-5</v>
      </c>
    </row>
    <row r="518" spans="1:17" x14ac:dyDescent="0.3">
      <c r="A518">
        <f t="shared" si="90"/>
        <v>511</v>
      </c>
      <c r="B518">
        <f t="shared" si="86"/>
        <v>510</v>
      </c>
      <c r="C518">
        <f t="shared" si="87"/>
        <v>43</v>
      </c>
      <c r="D518" s="18">
        <f t="shared" si="94"/>
        <v>1.8632511616282275E-5</v>
      </c>
      <c r="E518" s="18">
        <f t="shared" si="91"/>
        <v>1.3384308185429796E-2</v>
      </c>
      <c r="F518" s="18">
        <f t="shared" si="85"/>
        <v>4.3337419313827034E-4</v>
      </c>
      <c r="H518">
        <f t="shared" si="92"/>
        <v>511</v>
      </c>
      <c r="I518" s="22">
        <f t="shared" si="93"/>
        <v>1778.7627048553634</v>
      </c>
      <c r="J518" s="18">
        <f t="shared" si="88"/>
        <v>1.8570269272393496E-5</v>
      </c>
      <c r="K518" s="22">
        <f t="shared" si="89"/>
        <v>1778.76</v>
      </c>
      <c r="M518" s="28">
        <v>1778.76</v>
      </c>
      <c r="N518">
        <v>1.8570269272393496E-5</v>
      </c>
      <c r="P518" s="22">
        <f t="shared" si="95"/>
        <v>1778.76</v>
      </c>
      <c r="Q518" s="9">
        <f t="shared" si="96"/>
        <v>1.8570269272393496E-5</v>
      </c>
    </row>
    <row r="519" spans="1:17" x14ac:dyDescent="0.3">
      <c r="A519">
        <f t="shared" si="90"/>
        <v>512</v>
      </c>
      <c r="B519">
        <f t="shared" si="86"/>
        <v>511</v>
      </c>
      <c r="C519">
        <f t="shared" si="87"/>
        <v>43</v>
      </c>
      <c r="D519" s="18">
        <f t="shared" si="94"/>
        <v>1.8570269272393496E-5</v>
      </c>
      <c r="E519" s="18">
        <f t="shared" si="91"/>
        <v>1.3365737916157402E-2</v>
      </c>
      <c r="F519" s="18">
        <f t="shared" si="85"/>
        <v>4.2684348777530809E-4</v>
      </c>
      <c r="H519">
        <f t="shared" si="92"/>
        <v>512</v>
      </c>
      <c r="I519" s="22">
        <f t="shared" si="93"/>
        <v>1778.7741512610689</v>
      </c>
      <c r="J519" s="18">
        <f t="shared" si="88"/>
        <v>1.8508355771166684E-5</v>
      </c>
      <c r="K519" s="22">
        <f t="shared" si="89"/>
        <v>1778.77</v>
      </c>
      <c r="M519" s="28">
        <v>1778.77</v>
      </c>
      <c r="N519">
        <v>1.8508355771166684E-5</v>
      </c>
      <c r="P519" s="22">
        <f t="shared" si="95"/>
        <v>1778.77</v>
      </c>
      <c r="Q519" s="9">
        <f t="shared" si="96"/>
        <v>1.8508355771166684E-5</v>
      </c>
    </row>
    <row r="520" spans="1:17" x14ac:dyDescent="0.3">
      <c r="A520">
        <f t="shared" si="90"/>
        <v>513</v>
      </c>
      <c r="B520">
        <f t="shared" si="86"/>
        <v>512</v>
      </c>
      <c r="C520">
        <f t="shared" si="87"/>
        <v>43</v>
      </c>
      <c r="D520" s="18">
        <f t="shared" si="94"/>
        <v>1.8508355771166684E-5</v>
      </c>
      <c r="E520" s="18">
        <f t="shared" si="91"/>
        <v>1.3347229560386236E-2</v>
      </c>
      <c r="F520" s="18">
        <f t="shared" ref="F520:F583" si="97">1/(1+$F$5)^B520</f>
        <v>4.2041119646932734E-4</v>
      </c>
      <c r="H520">
        <f t="shared" si="92"/>
        <v>513</v>
      </c>
      <c r="I520" s="22">
        <f t="shared" si="93"/>
        <v>1778.7854251758779</v>
      </c>
      <c r="J520" s="18">
        <f t="shared" si="88"/>
        <v>1.8446768738869798E-5</v>
      </c>
      <c r="K520" s="22">
        <f t="shared" si="89"/>
        <v>1778.79</v>
      </c>
      <c r="M520" s="28">
        <v>1778.79</v>
      </c>
      <c r="N520">
        <v>1.8446768738869798E-5</v>
      </c>
      <c r="P520" s="22">
        <f t="shared" si="95"/>
        <v>1778.79</v>
      </c>
      <c r="Q520" s="9">
        <f t="shared" si="96"/>
        <v>1.8446768738869798E-5</v>
      </c>
    </row>
    <row r="521" spans="1:17" x14ac:dyDescent="0.3">
      <c r="A521">
        <f t="shared" si="90"/>
        <v>514</v>
      </c>
      <c r="B521">
        <f t="shared" ref="B521:B584" si="98">A521-1</f>
        <v>513</v>
      </c>
      <c r="C521">
        <f t="shared" ref="C521:C584" si="99">INT(B521/12)+1</f>
        <v>43</v>
      </c>
      <c r="D521" s="18">
        <f t="shared" si="94"/>
        <v>1.8446768738869798E-5</v>
      </c>
      <c r="E521" s="18">
        <f t="shared" si="91"/>
        <v>1.3328782791647367E-2</v>
      </c>
      <c r="F521" s="18">
        <f t="shared" si="97"/>
        <v>4.1407583617583704E-4</v>
      </c>
      <c r="H521">
        <f t="shared" si="92"/>
        <v>514</v>
      </c>
      <c r="I521" s="22">
        <f t="shared" si="93"/>
        <v>1778.7965291991311</v>
      </c>
      <c r="J521" s="18">
        <f t="shared" ref="J521:J584" si="100">D522</f>
        <v>1.8385505823481219E-5</v>
      </c>
      <c r="K521" s="22">
        <f t="shared" ref="K521:K584" si="101">ROUND(I521,2)</f>
        <v>1778.8</v>
      </c>
      <c r="M521" s="28">
        <v>1778.8</v>
      </c>
      <c r="N521">
        <v>1.8385505823481219E-5</v>
      </c>
      <c r="P521" s="22">
        <f t="shared" si="95"/>
        <v>1778.8</v>
      </c>
      <c r="Q521" s="9">
        <f t="shared" si="96"/>
        <v>1.8385505823481219E-5</v>
      </c>
    </row>
    <row r="522" spans="1:17" x14ac:dyDescent="0.3">
      <c r="A522">
        <f t="shared" ref="A522:A585" si="102">A521+1</f>
        <v>515</v>
      </c>
      <c r="B522">
        <f t="shared" si="98"/>
        <v>514</v>
      </c>
      <c r="C522">
        <f t="shared" si="99"/>
        <v>43</v>
      </c>
      <c r="D522" s="18">
        <f t="shared" si="94"/>
        <v>1.8385505823481219E-5</v>
      </c>
      <c r="E522" s="18">
        <f t="shared" ref="E522:E585" si="103">E521-D522</f>
        <v>1.3310397285823885E-2</v>
      </c>
      <c r="F522" s="18">
        <f t="shared" si="97"/>
        <v>4.0783594619899242E-4</v>
      </c>
      <c r="H522">
        <f t="shared" ref="H522:H585" si="104">H521+1</f>
        <v>515</v>
      </c>
      <c r="I522" s="22">
        <f t="shared" ref="I522:I585" si="105">I521+$F$4*F522</f>
        <v>1778.8074658909989</v>
      </c>
      <c r="J522" s="18">
        <f t="shared" si="100"/>
        <v>1.8324564694449475E-5</v>
      </c>
      <c r="K522" s="22">
        <f t="shared" si="101"/>
        <v>1778.81</v>
      </c>
      <c r="M522" s="28">
        <v>1778.81</v>
      </c>
      <c r="N522">
        <v>1.8324564694449475E-5</v>
      </c>
      <c r="P522" s="22">
        <f t="shared" si="95"/>
        <v>1778.81</v>
      </c>
      <c r="Q522" s="9">
        <f t="shared" si="96"/>
        <v>1.8324564694449475E-5</v>
      </c>
    </row>
    <row r="523" spans="1:17" x14ac:dyDescent="0.3">
      <c r="A523">
        <f t="shared" si="102"/>
        <v>516</v>
      </c>
      <c r="B523">
        <f t="shared" si="98"/>
        <v>515</v>
      </c>
      <c r="C523">
        <f t="shared" si="99"/>
        <v>43</v>
      </c>
      <c r="D523" s="18">
        <f t="shared" ref="D523:D586" si="106">($B$2+B523-2)/($B$1+$B$2+B523-1)*D522</f>
        <v>1.8324564694449475E-5</v>
      </c>
      <c r="E523" s="18">
        <f t="shared" si="103"/>
        <v>1.3292072721129436E-2</v>
      </c>
      <c r="F523" s="18">
        <f t="shared" si="97"/>
        <v>4.0169008785481371E-4</v>
      </c>
      <c r="H523">
        <f t="shared" si="104"/>
        <v>516</v>
      </c>
      <c r="I523" s="22">
        <f t="shared" si="105"/>
        <v>1778.8182377730709</v>
      </c>
      <c r="J523" s="18">
        <f t="shared" si="100"/>
        <v>1.8263943042456121E-5</v>
      </c>
      <c r="K523" s="22">
        <f t="shared" si="101"/>
        <v>1778.82</v>
      </c>
      <c r="M523" s="28">
        <v>1778.82</v>
      </c>
      <c r="N523">
        <v>1.8263943042456121E-5</v>
      </c>
      <c r="P523" s="22">
        <f t="shared" si="95"/>
        <v>1778.82</v>
      </c>
      <c r="Q523" s="9">
        <f t="shared" si="96"/>
        <v>1.8263943042456121E-5</v>
      </c>
    </row>
    <row r="524" spans="1:17" x14ac:dyDescent="0.3">
      <c r="A524">
        <f t="shared" si="102"/>
        <v>517</v>
      </c>
      <c r="B524">
        <f t="shared" si="98"/>
        <v>516</v>
      </c>
      <c r="C524">
        <f t="shared" si="99"/>
        <v>44</v>
      </c>
      <c r="D524" s="18">
        <f t="shared" si="106"/>
        <v>1.8263943042456121E-5</v>
      </c>
      <c r="E524" s="18">
        <f t="shared" si="103"/>
        <v>1.327380877808698E-2</v>
      </c>
      <c r="F524" s="18">
        <f t="shared" si="97"/>
        <v>3.9563684413947966E-4</v>
      </c>
      <c r="H524">
        <f t="shared" si="104"/>
        <v>517</v>
      </c>
      <c r="I524" s="22">
        <f t="shared" si="105"/>
        <v>1778.8288473289381</v>
      </c>
      <c r="J524" s="18">
        <f t="shared" si="100"/>
        <v>1.8203638579181665E-5</v>
      </c>
      <c r="K524" s="22">
        <f t="shared" si="101"/>
        <v>1778.83</v>
      </c>
      <c r="M524" s="28">
        <v>1778.83</v>
      </c>
      <c r="N524">
        <v>1.8203638579181665E-5</v>
      </c>
      <c r="P524" s="22">
        <f t="shared" ref="P524:P587" si="107">M524</f>
        <v>1778.83</v>
      </c>
      <c r="Q524" s="9">
        <f t="shared" ref="Q524:Q587" si="108">N524</f>
        <v>1.8203638579181665E-5</v>
      </c>
    </row>
    <row r="525" spans="1:17" x14ac:dyDescent="0.3">
      <c r="A525">
        <f t="shared" si="102"/>
        <v>518</v>
      </c>
      <c r="B525">
        <f t="shared" si="98"/>
        <v>517</v>
      </c>
      <c r="C525">
        <f t="shared" si="99"/>
        <v>44</v>
      </c>
      <c r="D525" s="18">
        <f t="shared" si="106"/>
        <v>1.8203638579181665E-5</v>
      </c>
      <c r="E525" s="18">
        <f t="shared" si="103"/>
        <v>1.3255605139507798E-2</v>
      </c>
      <c r="F525" s="18">
        <f t="shared" si="97"/>
        <v>3.8967481940261955E-4</v>
      </c>
      <c r="H525">
        <f t="shared" si="104"/>
        <v>518</v>
      </c>
      <c r="I525" s="22">
        <f t="shared" si="105"/>
        <v>1778.8392970047651</v>
      </c>
      <c r="J525" s="18">
        <f t="shared" si="100"/>
        <v>1.8143649037074535E-5</v>
      </c>
      <c r="K525" s="22">
        <f t="shared" si="101"/>
        <v>1778.84</v>
      </c>
      <c r="M525" s="28">
        <v>1778.84</v>
      </c>
      <c r="N525">
        <v>1.8143649037074535E-5</v>
      </c>
      <c r="P525" s="22">
        <f t="shared" si="107"/>
        <v>1778.84</v>
      </c>
      <c r="Q525" s="9">
        <f t="shared" si="108"/>
        <v>1.8143649037074535E-5</v>
      </c>
    </row>
    <row r="526" spans="1:17" x14ac:dyDescent="0.3">
      <c r="A526">
        <f t="shared" si="102"/>
        <v>519</v>
      </c>
      <c r="B526">
        <f t="shared" si="98"/>
        <v>518</v>
      </c>
      <c r="C526">
        <f t="shared" si="99"/>
        <v>44</v>
      </c>
      <c r="D526" s="18">
        <f t="shared" si="106"/>
        <v>1.8143649037074535E-5</v>
      </c>
      <c r="E526" s="18">
        <f t="shared" si="103"/>
        <v>1.3237461490470724E-2</v>
      </c>
      <c r="F526" s="18">
        <f t="shared" si="97"/>
        <v>3.8380263902552893E-4</v>
      </c>
      <c r="H526">
        <f t="shared" si="104"/>
        <v>519</v>
      </c>
      <c r="I526" s="22">
        <f t="shared" si="105"/>
        <v>1778.8495892098542</v>
      </c>
      <c r="J526" s="18">
        <f t="shared" si="100"/>
        <v>1.8083972169123022E-5</v>
      </c>
      <c r="K526" s="22">
        <f t="shared" si="101"/>
        <v>1778.85</v>
      </c>
      <c r="M526" s="28">
        <v>1778.85</v>
      </c>
      <c r="N526">
        <v>1.8083972169123022E-5</v>
      </c>
      <c r="P526" s="22">
        <f t="shared" si="107"/>
        <v>1778.85</v>
      </c>
      <c r="Q526" s="9">
        <f t="shared" si="108"/>
        <v>1.8083972169123022E-5</v>
      </c>
    </row>
    <row r="527" spans="1:17" x14ac:dyDescent="0.3">
      <c r="A527">
        <f t="shared" si="102"/>
        <v>520</v>
      </c>
      <c r="B527">
        <f t="shared" si="98"/>
        <v>519</v>
      </c>
      <c r="C527">
        <f t="shared" si="99"/>
        <v>44</v>
      </c>
      <c r="D527" s="18">
        <f t="shared" si="106"/>
        <v>1.8083972169123022E-5</v>
      </c>
      <c r="E527" s="18">
        <f t="shared" si="103"/>
        <v>1.32193775183016E-2</v>
      </c>
      <c r="F527" s="18">
        <f t="shared" si="97"/>
        <v>3.7801894910423415E-4</v>
      </c>
      <c r="H527">
        <f t="shared" si="104"/>
        <v>520</v>
      </c>
      <c r="I527" s="22">
        <f t="shared" si="105"/>
        <v>1778.859726317201</v>
      </c>
      <c r="J527" s="18">
        <f t="shared" si="100"/>
        <v>1.8024605748630162E-5</v>
      </c>
      <c r="K527" s="22">
        <f t="shared" si="101"/>
        <v>1778.86</v>
      </c>
      <c r="M527" s="28">
        <v>1778.86</v>
      </c>
      <c r="N527">
        <v>1.8024605748630162E-5</v>
      </c>
      <c r="P527" s="22">
        <f t="shared" si="107"/>
        <v>1778.86</v>
      </c>
      <c r="Q527" s="9">
        <f t="shared" si="108"/>
        <v>1.8024605748630162E-5</v>
      </c>
    </row>
    <row r="528" spans="1:17" x14ac:dyDescent="0.3">
      <c r="A528">
        <f t="shared" si="102"/>
        <v>521</v>
      </c>
      <c r="B528">
        <f t="shared" si="98"/>
        <v>520</v>
      </c>
      <c r="C528">
        <f t="shared" si="99"/>
        <v>44</v>
      </c>
      <c r="D528" s="18">
        <f t="shared" si="106"/>
        <v>1.8024605748630162E-5</v>
      </c>
      <c r="E528" s="18">
        <f t="shared" si="103"/>
        <v>1.320135291255297E-2</v>
      </c>
      <c r="F528" s="18">
        <f t="shared" si="97"/>
        <v>3.7232241613733294E-4</v>
      </c>
      <c r="H528">
        <f t="shared" si="104"/>
        <v>521</v>
      </c>
      <c r="I528" s="22">
        <f t="shared" si="105"/>
        <v>1778.8697106640411</v>
      </c>
      <c r="J528" s="18">
        <f t="shared" si="100"/>
        <v>1.7965547568991507E-5</v>
      </c>
      <c r="K528" s="22">
        <f t="shared" si="101"/>
        <v>1778.87</v>
      </c>
      <c r="M528" s="28">
        <v>1778.87</v>
      </c>
      <c r="N528">
        <v>1.7965547568991507E-5</v>
      </c>
      <c r="P528" s="22">
        <f t="shared" si="107"/>
        <v>1778.87</v>
      </c>
      <c r="Q528" s="9">
        <f t="shared" si="108"/>
        <v>1.7965547568991507E-5</v>
      </c>
    </row>
    <row r="529" spans="1:17" x14ac:dyDescent="0.3">
      <c r="A529">
        <f t="shared" si="102"/>
        <v>522</v>
      </c>
      <c r="B529">
        <f t="shared" si="98"/>
        <v>521</v>
      </c>
      <c r="C529">
        <f t="shared" si="99"/>
        <v>44</v>
      </c>
      <c r="D529" s="18">
        <f t="shared" si="106"/>
        <v>1.7965547568991507E-5</v>
      </c>
      <c r="E529" s="18">
        <f t="shared" si="103"/>
        <v>1.3183387364983978E-2</v>
      </c>
      <c r="F529" s="18">
        <f t="shared" si="97"/>
        <v>3.6671172671853922E-4</v>
      </c>
      <c r="H529">
        <f t="shared" si="104"/>
        <v>522</v>
      </c>
      <c r="I529" s="22">
        <f t="shared" si="105"/>
        <v>1778.8795445523895</v>
      </c>
      <c r="J529" s="18">
        <f t="shared" si="100"/>
        <v>1.7906795443475757E-5</v>
      </c>
      <c r="K529" s="22">
        <f t="shared" si="101"/>
        <v>1778.88</v>
      </c>
      <c r="M529" s="28">
        <v>1778.88</v>
      </c>
      <c r="N529">
        <v>1.7906795443475757E-5</v>
      </c>
      <c r="P529" s="22">
        <f t="shared" si="107"/>
        <v>1778.88</v>
      </c>
      <c r="Q529" s="9">
        <f t="shared" si="108"/>
        <v>1.7906795443475757E-5</v>
      </c>
    </row>
    <row r="530" spans="1:17" x14ac:dyDescent="0.3">
      <c r="A530">
        <f t="shared" si="102"/>
        <v>523</v>
      </c>
      <c r="B530">
        <f t="shared" si="98"/>
        <v>522</v>
      </c>
      <c r="C530">
        <f t="shared" si="99"/>
        <v>44</v>
      </c>
      <c r="D530" s="18">
        <f t="shared" si="106"/>
        <v>1.7906795443475757E-5</v>
      </c>
      <c r="E530" s="18">
        <f t="shared" si="103"/>
        <v>1.3165480569540502E-2</v>
      </c>
      <c r="F530" s="18">
        <f t="shared" si="97"/>
        <v>3.6118558723386123E-4</v>
      </c>
      <c r="H530">
        <f t="shared" si="104"/>
        <v>523</v>
      </c>
      <c r="I530" s="22">
        <f t="shared" si="105"/>
        <v>1778.889230249571</v>
      </c>
      <c r="J530" s="18">
        <f t="shared" si="100"/>
        <v>1.7848347205008192E-5</v>
      </c>
      <c r="K530" s="22">
        <f t="shared" si="101"/>
        <v>1778.89</v>
      </c>
      <c r="M530" s="28">
        <v>1778.89</v>
      </c>
      <c r="N530">
        <v>1.7848347205008192E-5</v>
      </c>
      <c r="P530" s="22">
        <f t="shared" si="107"/>
        <v>1778.89</v>
      </c>
      <c r="Q530" s="9">
        <f t="shared" si="108"/>
        <v>1.7848347205008192E-5</v>
      </c>
    </row>
    <row r="531" spans="1:17" x14ac:dyDescent="0.3">
      <c r="A531">
        <f t="shared" si="102"/>
        <v>524</v>
      </c>
      <c r="B531">
        <f t="shared" si="98"/>
        <v>523</v>
      </c>
      <c r="C531">
        <f t="shared" si="99"/>
        <v>44</v>
      </c>
      <c r="D531" s="18">
        <f t="shared" si="106"/>
        <v>1.7848347205008192E-5</v>
      </c>
      <c r="E531" s="18">
        <f t="shared" si="103"/>
        <v>1.3147632222335493E-2</v>
      </c>
      <c r="F531" s="18">
        <f t="shared" si="97"/>
        <v>3.5574272356334204E-4</v>
      </c>
      <c r="H531">
        <f t="shared" si="104"/>
        <v>524</v>
      </c>
      <c r="I531" s="22">
        <f t="shared" si="105"/>
        <v>1778.8987699887432</v>
      </c>
      <c r="J531" s="18">
        <f t="shared" si="100"/>
        <v>1.7790200705956873E-5</v>
      </c>
      <c r="K531" s="22">
        <f t="shared" si="101"/>
        <v>1778.9</v>
      </c>
      <c r="M531" s="28">
        <v>1778.9</v>
      </c>
      <c r="N531">
        <v>1.7790200705956873E-5</v>
      </c>
      <c r="P531" s="22">
        <f t="shared" si="107"/>
        <v>1778.9</v>
      </c>
      <c r="Q531" s="9">
        <f t="shared" si="108"/>
        <v>1.7790200705956873E-5</v>
      </c>
    </row>
    <row r="532" spans="1:17" x14ac:dyDescent="0.3">
      <c r="A532">
        <f t="shared" si="102"/>
        <v>525</v>
      </c>
      <c r="B532">
        <f t="shared" si="98"/>
        <v>524</v>
      </c>
      <c r="C532">
        <f t="shared" si="99"/>
        <v>44</v>
      </c>
      <c r="D532" s="18">
        <f t="shared" si="106"/>
        <v>1.7790200705956873E-5</v>
      </c>
      <c r="E532" s="18">
        <f t="shared" si="103"/>
        <v>1.3129842021629536E-2</v>
      </c>
      <c r="F532" s="18">
        <f t="shared" si="97"/>
        <v>3.5038188078729637E-4</v>
      </c>
      <c r="H532">
        <f t="shared" si="104"/>
        <v>525</v>
      </c>
      <c r="I532" s="22">
        <f t="shared" si="105"/>
        <v>1778.9081659694111</v>
      </c>
      <c r="J532" s="18">
        <f t="shared" si="100"/>
        <v>1.7732353817921578E-5</v>
      </c>
      <c r="K532" s="22">
        <f t="shared" si="101"/>
        <v>1778.91</v>
      </c>
      <c r="M532" s="28">
        <v>1778.91</v>
      </c>
      <c r="N532">
        <v>1.7732353817921578E-5</v>
      </c>
      <c r="P532" s="22">
        <f t="shared" si="107"/>
        <v>1778.91</v>
      </c>
      <c r="Q532" s="9">
        <f t="shared" si="108"/>
        <v>1.7732353817921578E-5</v>
      </c>
    </row>
    <row r="533" spans="1:17" x14ac:dyDescent="0.3">
      <c r="A533">
        <f t="shared" si="102"/>
        <v>526</v>
      </c>
      <c r="B533">
        <f t="shared" si="98"/>
        <v>525</v>
      </c>
      <c r="C533">
        <f t="shared" si="99"/>
        <v>44</v>
      </c>
      <c r="D533" s="18">
        <f t="shared" si="106"/>
        <v>1.7732353817921578E-5</v>
      </c>
      <c r="E533" s="18">
        <f t="shared" si="103"/>
        <v>1.3112109667811614E-2</v>
      </c>
      <c r="F533" s="18">
        <f t="shared" si="97"/>
        <v>3.4510182289697262E-4</v>
      </c>
      <c r="H533">
        <f t="shared" si="104"/>
        <v>526</v>
      </c>
      <c r="I533" s="22">
        <f t="shared" si="105"/>
        <v>1778.9174203579346</v>
      </c>
      <c r="J533" s="18">
        <f t="shared" si="100"/>
        <v>1.7674804431525411E-5</v>
      </c>
      <c r="K533" s="22">
        <f t="shared" si="101"/>
        <v>1778.92</v>
      </c>
      <c r="M533" s="28">
        <v>1778.92</v>
      </c>
      <c r="N533">
        <v>1.7674804431525411E-5</v>
      </c>
      <c r="P533" s="22">
        <f t="shared" si="107"/>
        <v>1778.92</v>
      </c>
      <c r="Q533" s="9">
        <f t="shared" si="108"/>
        <v>1.7674804431525411E-5</v>
      </c>
    </row>
    <row r="534" spans="1:17" x14ac:dyDescent="0.3">
      <c r="A534">
        <f t="shared" si="102"/>
        <v>527</v>
      </c>
      <c r="B534">
        <f t="shared" si="98"/>
        <v>526</v>
      </c>
      <c r="C534">
        <f t="shared" si="99"/>
        <v>44</v>
      </c>
      <c r="D534" s="18">
        <f t="shared" si="106"/>
        <v>1.7674804431525411E-5</v>
      </c>
      <c r="E534" s="18">
        <f t="shared" si="103"/>
        <v>1.3094434863380088E-2</v>
      </c>
      <c r="F534" s="18">
        <f t="shared" si="97"/>
        <v>3.3990133250957612E-4</v>
      </c>
      <c r="H534">
        <f t="shared" si="104"/>
        <v>527</v>
      </c>
      <c r="I534" s="22">
        <f t="shared" si="105"/>
        <v>1778.9265352880277</v>
      </c>
      <c r="J534" s="18">
        <f t="shared" si="100"/>
        <v>1.7617550456209078E-5</v>
      </c>
      <c r="K534" s="22">
        <f t="shared" si="101"/>
        <v>1778.93</v>
      </c>
      <c r="M534" s="28">
        <v>1778.93</v>
      </c>
      <c r="N534">
        <v>1.7617550456209078E-5</v>
      </c>
      <c r="P534" s="22">
        <f t="shared" si="107"/>
        <v>1778.93</v>
      </c>
      <c r="Q534" s="9">
        <f t="shared" si="108"/>
        <v>1.7617550456209078E-5</v>
      </c>
    </row>
    <row r="535" spans="1:17" x14ac:dyDescent="0.3">
      <c r="A535">
        <f t="shared" si="102"/>
        <v>528</v>
      </c>
      <c r="B535">
        <f t="shared" si="98"/>
        <v>527</v>
      </c>
      <c r="C535">
        <f t="shared" si="99"/>
        <v>44</v>
      </c>
      <c r="D535" s="18">
        <f t="shared" si="106"/>
        <v>1.7617550456209078E-5</v>
      </c>
      <c r="E535" s="18">
        <f t="shared" si="103"/>
        <v>1.3076817312923879E-2</v>
      </c>
      <c r="F535" s="18">
        <f t="shared" si="97"/>
        <v>3.34779210587586E-4</v>
      </c>
      <c r="H535">
        <f t="shared" si="104"/>
        <v>528</v>
      </c>
      <c r="I535" s="22">
        <f t="shared" si="105"/>
        <v>1778.9355128612506</v>
      </c>
      <c r="J535" s="18">
        <f t="shared" si="100"/>
        <v>1.7560589820027764E-5</v>
      </c>
      <c r="K535" s="22">
        <f t="shared" si="101"/>
        <v>1778.94</v>
      </c>
      <c r="M535" s="28">
        <v>1778.94</v>
      </c>
      <c r="N535">
        <v>3.5064510289478331E-5</v>
      </c>
      <c r="P535" s="22">
        <f t="shared" si="107"/>
        <v>1778.94</v>
      </c>
      <c r="Q535" s="9">
        <f t="shared" si="108"/>
        <v>3.5064510289478331E-5</v>
      </c>
    </row>
    <row r="536" spans="1:17" x14ac:dyDescent="0.3">
      <c r="A536">
        <f t="shared" si="102"/>
        <v>529</v>
      </c>
      <c r="B536">
        <f t="shared" si="98"/>
        <v>528</v>
      </c>
      <c r="C536">
        <f t="shared" si="99"/>
        <v>45</v>
      </c>
      <c r="D536" s="18">
        <f t="shared" si="106"/>
        <v>1.7560589820027764E-5</v>
      </c>
      <c r="E536" s="18">
        <f t="shared" si="103"/>
        <v>1.3059256723103851E-2</v>
      </c>
      <c r="F536" s="18">
        <f t="shared" si="97"/>
        <v>3.2973427616230286E-4</v>
      </c>
      <c r="H536">
        <f t="shared" si="104"/>
        <v>529</v>
      </c>
      <c r="I536" s="22">
        <f t="shared" si="105"/>
        <v>1778.9443551474938</v>
      </c>
      <c r="J536" s="18">
        <f t="shared" si="100"/>
        <v>1.7503920469450571E-5</v>
      </c>
      <c r="K536" s="22">
        <f t="shared" si="101"/>
        <v>1778.94</v>
      </c>
      <c r="M536" s="28">
        <v>1778.95</v>
      </c>
      <c r="N536">
        <v>1.7447540369162503E-5</v>
      </c>
      <c r="P536" s="22">
        <f t="shared" si="107"/>
        <v>1778.95</v>
      </c>
      <c r="Q536" s="9">
        <f t="shared" si="108"/>
        <v>1.7447540369162503E-5</v>
      </c>
    </row>
    <row r="537" spans="1:17" x14ac:dyDescent="0.3">
      <c r="A537">
        <f t="shared" si="102"/>
        <v>530</v>
      </c>
      <c r="B537">
        <f t="shared" si="98"/>
        <v>529</v>
      </c>
      <c r="C537">
        <f t="shared" si="99"/>
        <v>45</v>
      </c>
      <c r="D537" s="18">
        <f t="shared" si="106"/>
        <v>1.7503920469450571E-5</v>
      </c>
      <c r="E537" s="18">
        <f t="shared" si="103"/>
        <v>1.30417528026344E-2</v>
      </c>
      <c r="F537" s="18">
        <f t="shared" si="97"/>
        <v>3.2476536606156092E-4</v>
      </c>
      <c r="H537">
        <f t="shared" si="104"/>
        <v>530</v>
      </c>
      <c r="I537" s="22">
        <f t="shared" si="105"/>
        <v>1778.9530641854562</v>
      </c>
      <c r="J537" s="18">
        <f t="shared" si="100"/>
        <v>1.7447540369162503E-5</v>
      </c>
      <c r="K537" s="22">
        <f t="shared" si="101"/>
        <v>1778.95</v>
      </c>
      <c r="M537" s="28">
        <v>1778.96</v>
      </c>
      <c r="N537">
        <v>1.7391447501868952E-5</v>
      </c>
      <c r="P537" s="22">
        <f t="shared" si="107"/>
        <v>1778.96</v>
      </c>
      <c r="Q537" s="9">
        <f t="shared" si="108"/>
        <v>1.7391447501868952E-5</v>
      </c>
    </row>
    <row r="538" spans="1:17" x14ac:dyDescent="0.3">
      <c r="A538">
        <f t="shared" si="102"/>
        <v>531</v>
      </c>
      <c r="B538">
        <f t="shared" si="98"/>
        <v>530</v>
      </c>
      <c r="C538">
        <f t="shared" si="99"/>
        <v>45</v>
      </c>
      <c r="D538" s="18">
        <f t="shared" si="106"/>
        <v>1.7447540369162503E-5</v>
      </c>
      <c r="E538" s="18">
        <f t="shared" si="103"/>
        <v>1.3024305262265237E-2</v>
      </c>
      <c r="F538" s="18">
        <f t="shared" si="97"/>
        <v>3.1987133464154527E-4</v>
      </c>
      <c r="H538">
        <f t="shared" si="104"/>
        <v>531</v>
      </c>
      <c r="I538" s="22">
        <f t="shared" si="105"/>
        <v>1778.9616419831145</v>
      </c>
      <c r="J538" s="18">
        <f t="shared" si="100"/>
        <v>1.7391447501868952E-5</v>
      </c>
      <c r="K538" s="22">
        <f t="shared" si="101"/>
        <v>1778.96</v>
      </c>
      <c r="M538" s="28">
        <v>1778.97</v>
      </c>
      <c r="N538">
        <v>1.7335639868102638E-5</v>
      </c>
      <c r="P538" s="22">
        <f t="shared" si="107"/>
        <v>1778.97</v>
      </c>
      <c r="Q538" s="9">
        <f t="shared" si="108"/>
        <v>1.7335639868102638E-5</v>
      </c>
    </row>
    <row r="539" spans="1:17" x14ac:dyDescent="0.3">
      <c r="A539">
        <f t="shared" si="102"/>
        <v>532</v>
      </c>
      <c r="B539">
        <f t="shared" si="98"/>
        <v>531</v>
      </c>
      <c r="C539">
        <f t="shared" si="99"/>
        <v>45</v>
      </c>
      <c r="D539" s="18">
        <f t="shared" si="106"/>
        <v>1.7391447501868952E-5</v>
      </c>
      <c r="E539" s="18">
        <f t="shared" si="103"/>
        <v>1.3006913814763368E-2</v>
      </c>
      <c r="F539" s="18">
        <f t="shared" si="97"/>
        <v>3.1505105352264872E-4</v>
      </c>
      <c r="H539">
        <f t="shared" si="104"/>
        <v>532</v>
      </c>
      <c r="I539" s="22">
        <f t="shared" si="105"/>
        <v>1778.9700905181862</v>
      </c>
      <c r="J539" s="18">
        <f t="shared" si="100"/>
        <v>1.7335639868102638E-5</v>
      </c>
      <c r="K539" s="22">
        <f t="shared" si="101"/>
        <v>1778.97</v>
      </c>
      <c r="M539" s="28">
        <v>1778.98</v>
      </c>
      <c r="N539">
        <v>1.7280115486032969E-5</v>
      </c>
      <c r="P539" s="22">
        <f t="shared" si="107"/>
        <v>1778.98</v>
      </c>
      <c r="Q539" s="9">
        <f t="shared" si="108"/>
        <v>1.7280115486032969E-5</v>
      </c>
    </row>
    <row r="540" spans="1:17" x14ac:dyDescent="0.3">
      <c r="A540">
        <f t="shared" si="102"/>
        <v>533</v>
      </c>
      <c r="B540">
        <f t="shared" si="98"/>
        <v>532</v>
      </c>
      <c r="C540">
        <f t="shared" si="99"/>
        <v>45</v>
      </c>
      <c r="D540" s="18">
        <f t="shared" si="106"/>
        <v>1.7335639868102638E-5</v>
      </c>
      <c r="E540" s="18">
        <f t="shared" si="103"/>
        <v>1.2989578174895265E-2</v>
      </c>
      <c r="F540" s="18">
        <f t="shared" si="97"/>
        <v>3.1030341132931029E-4</v>
      </c>
      <c r="H540">
        <f t="shared" si="104"/>
        <v>533</v>
      </c>
      <c r="I540" s="22">
        <f t="shared" si="105"/>
        <v>1778.9784117385857</v>
      </c>
      <c r="J540" s="18">
        <f t="shared" si="100"/>
        <v>1.7280115486032969E-5</v>
      </c>
      <c r="K540" s="22">
        <f t="shared" si="101"/>
        <v>1778.98</v>
      </c>
      <c r="M540" s="28">
        <v>1778.99</v>
      </c>
      <c r="N540">
        <v>3.439478102799538E-5</v>
      </c>
      <c r="P540" s="22">
        <f t="shared" si="107"/>
        <v>1778.99</v>
      </c>
      <c r="Q540" s="9">
        <f t="shared" si="108"/>
        <v>3.439478102799538E-5</v>
      </c>
    </row>
    <row r="541" spans="1:17" x14ac:dyDescent="0.3">
      <c r="A541">
        <f t="shared" si="102"/>
        <v>534</v>
      </c>
      <c r="B541">
        <f t="shared" si="98"/>
        <v>533</v>
      </c>
      <c r="C541">
        <f t="shared" si="99"/>
        <v>45</v>
      </c>
      <c r="D541" s="18">
        <f t="shared" si="106"/>
        <v>1.7280115486032969E-5</v>
      </c>
      <c r="E541" s="18">
        <f t="shared" si="103"/>
        <v>1.2972298059409231E-2</v>
      </c>
      <c r="F541" s="18">
        <f t="shared" si="97"/>
        <v>3.0562731343377345E-4</v>
      </c>
      <c r="H541">
        <f t="shared" si="104"/>
        <v>534</v>
      </c>
      <c r="I541" s="22">
        <f t="shared" si="105"/>
        <v>1778.9866075628736</v>
      </c>
      <c r="J541" s="18">
        <f t="shared" si="100"/>
        <v>1.7224872391277805E-5</v>
      </c>
      <c r="K541" s="22">
        <f t="shared" si="101"/>
        <v>1778.99</v>
      </c>
      <c r="M541" s="28">
        <v>1779</v>
      </c>
      <c r="N541">
        <v>1.7115222292311695E-5</v>
      </c>
      <c r="P541" s="22">
        <f t="shared" si="107"/>
        <v>1779</v>
      </c>
      <c r="Q541" s="9">
        <f t="shared" si="108"/>
        <v>1.7115222292311695E-5</v>
      </c>
    </row>
    <row r="542" spans="1:17" x14ac:dyDescent="0.3">
      <c r="A542">
        <f t="shared" si="102"/>
        <v>535</v>
      </c>
      <c r="B542">
        <f t="shared" si="98"/>
        <v>534</v>
      </c>
      <c r="C542">
        <f t="shared" si="99"/>
        <v>45</v>
      </c>
      <c r="D542" s="18">
        <f t="shared" si="106"/>
        <v>1.7224872391277805E-5</v>
      </c>
      <c r="E542" s="18">
        <f t="shared" si="103"/>
        <v>1.2955073187017954E-2</v>
      </c>
      <c r="F542" s="18">
        <f t="shared" si="97"/>
        <v>3.0102168170370683E-4</v>
      </c>
      <c r="H542">
        <f t="shared" si="104"/>
        <v>535</v>
      </c>
      <c r="I542" s="22">
        <f t="shared" si="105"/>
        <v>1778.9946798806989</v>
      </c>
      <c r="J542" s="18">
        <f t="shared" si="100"/>
        <v>1.7169908636717572E-5</v>
      </c>
      <c r="K542" s="22">
        <f t="shared" si="101"/>
        <v>1778.99</v>
      </c>
      <c r="M542" s="28">
        <v>1779.01</v>
      </c>
      <c r="N542">
        <v>1.7060811444917335E-5</v>
      </c>
      <c r="P542" s="22">
        <f t="shared" si="107"/>
        <v>1779.01</v>
      </c>
      <c r="Q542" s="9">
        <f t="shared" si="108"/>
        <v>1.7060811444917335E-5</v>
      </c>
    </row>
    <row r="543" spans="1:17" x14ac:dyDescent="0.3">
      <c r="A543">
        <f t="shared" si="102"/>
        <v>536</v>
      </c>
      <c r="B543">
        <f t="shared" si="98"/>
        <v>535</v>
      </c>
      <c r="C543">
        <f t="shared" si="99"/>
        <v>45</v>
      </c>
      <c r="D543" s="18">
        <f t="shared" si="106"/>
        <v>1.7169908636717572E-5</v>
      </c>
      <c r="E543" s="18">
        <f t="shared" si="103"/>
        <v>1.2937903278381237E-2</v>
      </c>
      <c r="F543" s="18">
        <f t="shared" si="97"/>
        <v>2.9648545425362628E-4</v>
      </c>
      <c r="H543">
        <f t="shared" si="104"/>
        <v>536</v>
      </c>
      <c r="I543" s="22">
        <f t="shared" si="105"/>
        <v>1779.0026305532342</v>
      </c>
      <c r="J543" s="18">
        <f t="shared" si="100"/>
        <v>1.7115222292311695E-5</v>
      </c>
      <c r="K543" s="22">
        <f t="shared" si="101"/>
        <v>1779</v>
      </c>
      <c r="M543" s="28">
        <v>1779.02</v>
      </c>
      <c r="N543">
        <v>1.7006674198110364E-5</v>
      </c>
      <c r="P543" s="22">
        <f t="shared" si="107"/>
        <v>1779.02</v>
      </c>
      <c r="Q543" s="9">
        <f t="shared" si="108"/>
        <v>1.7006674198110364E-5</v>
      </c>
    </row>
    <row r="544" spans="1:17" x14ac:dyDescent="0.3">
      <c r="A544">
        <f t="shared" si="102"/>
        <v>537</v>
      </c>
      <c r="B544">
        <f t="shared" si="98"/>
        <v>536</v>
      </c>
      <c r="C544">
        <f t="shared" si="99"/>
        <v>45</v>
      </c>
      <c r="D544" s="18">
        <f t="shared" si="106"/>
        <v>1.7115222292311695E-5</v>
      </c>
      <c r="E544" s="18">
        <f t="shared" si="103"/>
        <v>1.2920788056088926E-2</v>
      </c>
      <c r="F544" s="18">
        <f t="shared" si="97"/>
        <v>2.9201758520006532E-4</v>
      </c>
      <c r="H544">
        <f t="shared" si="104"/>
        <v>537</v>
      </c>
      <c r="I544" s="22">
        <f t="shared" si="105"/>
        <v>1779.010461413606</v>
      </c>
      <c r="J544" s="18">
        <f t="shared" si="100"/>
        <v>1.7060811444917335E-5</v>
      </c>
      <c r="K544" s="22">
        <f t="shared" si="101"/>
        <v>1779.01</v>
      </c>
      <c r="M544" s="28">
        <v>1779.03</v>
      </c>
      <c r="N544">
        <v>3.3852021675105667E-5</v>
      </c>
      <c r="P544" s="22">
        <f t="shared" si="107"/>
        <v>1779.03</v>
      </c>
      <c r="Q544" s="9">
        <f t="shared" si="108"/>
        <v>3.3852021675105667E-5</v>
      </c>
    </row>
    <row r="545" spans="1:17" x14ac:dyDescent="0.3">
      <c r="A545">
        <f t="shared" si="102"/>
        <v>538</v>
      </c>
      <c r="B545">
        <f t="shared" si="98"/>
        <v>537</v>
      </c>
      <c r="C545">
        <f t="shared" si="99"/>
        <v>45</v>
      </c>
      <c r="D545" s="18">
        <f t="shared" si="106"/>
        <v>1.7060811444917335E-5</v>
      </c>
      <c r="E545" s="18">
        <f t="shared" si="103"/>
        <v>1.2903727244644008E-2</v>
      </c>
      <c r="F545" s="18">
        <f t="shared" si="97"/>
        <v>2.876170444204326E-4</v>
      </c>
      <c r="H545">
        <f t="shared" si="104"/>
        <v>538</v>
      </c>
      <c r="I545" s="22">
        <f t="shared" si="105"/>
        <v>1779.018174267316</v>
      </c>
      <c r="J545" s="18">
        <f t="shared" si="100"/>
        <v>1.7006674198110364E-5</v>
      </c>
      <c r="K545" s="22">
        <f t="shared" si="101"/>
        <v>1779.02</v>
      </c>
      <c r="M545" s="28">
        <v>1779.04</v>
      </c>
      <c r="N545">
        <v>1.6845885344055906E-5</v>
      </c>
      <c r="P545" s="22">
        <f t="shared" si="107"/>
        <v>1779.04</v>
      </c>
      <c r="Q545" s="9">
        <f t="shared" si="108"/>
        <v>1.6845885344055906E-5</v>
      </c>
    </row>
    <row r="546" spans="1:17" x14ac:dyDescent="0.3">
      <c r="A546">
        <f t="shared" si="102"/>
        <v>539</v>
      </c>
      <c r="B546">
        <f t="shared" si="98"/>
        <v>538</v>
      </c>
      <c r="C546">
        <f t="shared" si="99"/>
        <v>45</v>
      </c>
      <c r="D546" s="18">
        <f t="shared" si="106"/>
        <v>1.7006674198110364E-5</v>
      </c>
      <c r="E546" s="18">
        <f t="shared" si="103"/>
        <v>1.2886720570445898E-2</v>
      </c>
      <c r="F546" s="18">
        <f t="shared" si="97"/>
        <v>2.8328281731550541E-4</v>
      </c>
      <c r="H546">
        <f t="shared" si="104"/>
        <v>539</v>
      </c>
      <c r="I546" s="22">
        <f t="shared" si="105"/>
        <v>1779.0257708926583</v>
      </c>
      <c r="J546" s="18">
        <f t="shared" si="100"/>
        <v>1.6952808672008578E-5</v>
      </c>
      <c r="K546" s="22">
        <f t="shared" si="101"/>
        <v>1779.03</v>
      </c>
      <c r="M546" s="28">
        <v>1779.05</v>
      </c>
      <c r="N546">
        <v>1.6792823863589608E-5</v>
      </c>
      <c r="P546" s="22">
        <f t="shared" si="107"/>
        <v>1779.05</v>
      </c>
      <c r="Q546" s="9">
        <f t="shared" si="108"/>
        <v>1.6792823863589608E-5</v>
      </c>
    </row>
    <row r="547" spans="1:17" x14ac:dyDescent="0.3">
      <c r="A547">
        <f t="shared" si="102"/>
        <v>540</v>
      </c>
      <c r="B547">
        <f t="shared" si="98"/>
        <v>539</v>
      </c>
      <c r="C547">
        <f t="shared" si="99"/>
        <v>45</v>
      </c>
      <c r="D547" s="18">
        <f t="shared" si="106"/>
        <v>1.6952808672008578E-5</v>
      </c>
      <c r="E547" s="18">
        <f t="shared" si="103"/>
        <v>1.2869767761773889E-2</v>
      </c>
      <c r="F547" s="18">
        <f t="shared" si="97"/>
        <v>2.7901390457550022E-4</v>
      </c>
      <c r="H547">
        <f t="shared" si="104"/>
        <v>540</v>
      </c>
      <c r="I547" s="22">
        <f t="shared" si="105"/>
        <v>1779.033253041129</v>
      </c>
      <c r="J547" s="18">
        <f t="shared" si="100"/>
        <v>1.6899213003097089E-5</v>
      </c>
      <c r="K547" s="22">
        <f t="shared" si="101"/>
        <v>1779.03</v>
      </c>
      <c r="M547" s="28">
        <v>1779.06</v>
      </c>
      <c r="N547">
        <v>3.3427518938574882E-5</v>
      </c>
      <c r="P547" s="22">
        <f t="shared" si="107"/>
        <v>1779.06</v>
      </c>
      <c r="Q547" s="9">
        <f t="shared" si="108"/>
        <v>3.3427518938574882E-5</v>
      </c>
    </row>
    <row r="548" spans="1:17" x14ac:dyDescent="0.3">
      <c r="A548">
        <f t="shared" si="102"/>
        <v>541</v>
      </c>
      <c r="B548">
        <f t="shared" si="98"/>
        <v>540</v>
      </c>
      <c r="C548">
        <f t="shared" si="99"/>
        <v>46</v>
      </c>
      <c r="D548" s="18">
        <f t="shared" si="106"/>
        <v>1.6899213003097089E-5</v>
      </c>
      <c r="E548" s="18">
        <f t="shared" si="103"/>
        <v>1.2852868548770793E-2</v>
      </c>
      <c r="F548" s="18">
        <f t="shared" si="97"/>
        <v>2.7480932194967026E-4</v>
      </c>
      <c r="H548">
        <f t="shared" si="104"/>
        <v>541</v>
      </c>
      <c r="I548" s="22">
        <f t="shared" si="105"/>
        <v>1779.0406224378301</v>
      </c>
      <c r="J548" s="18">
        <f t="shared" si="100"/>
        <v>1.6845885344055906E-5</v>
      </c>
      <c r="K548" s="22">
        <f t="shared" si="101"/>
        <v>1779.04</v>
      </c>
      <c r="M548" s="28">
        <v>1779.07</v>
      </c>
      <c r="N548">
        <v>1.6635218417536687E-5</v>
      </c>
      <c r="P548" s="22">
        <f t="shared" si="107"/>
        <v>1779.07</v>
      </c>
      <c r="Q548" s="9">
        <f t="shared" si="108"/>
        <v>1.6635218417536687E-5</v>
      </c>
    </row>
    <row r="549" spans="1:17" x14ac:dyDescent="0.3">
      <c r="A549">
        <f t="shared" si="102"/>
        <v>542</v>
      </c>
      <c r="B549">
        <f t="shared" si="98"/>
        <v>541</v>
      </c>
      <c r="C549">
        <f t="shared" si="99"/>
        <v>46</v>
      </c>
      <c r="D549" s="18">
        <f t="shared" si="106"/>
        <v>1.6845885344055906E-5</v>
      </c>
      <c r="E549" s="18">
        <f t="shared" si="103"/>
        <v>1.2836022663426736E-2</v>
      </c>
      <c r="F549" s="18">
        <f t="shared" si="97"/>
        <v>2.7066810001937381E-4</v>
      </c>
      <c r="H549">
        <f t="shared" si="104"/>
        <v>542</v>
      </c>
      <c r="I549" s="22">
        <f t="shared" si="105"/>
        <v>1779.0478807818674</v>
      </c>
      <c r="J549" s="18">
        <f t="shared" si="100"/>
        <v>1.6792823863589608E-5</v>
      </c>
      <c r="K549" s="22">
        <f t="shared" si="101"/>
        <v>1779.05</v>
      </c>
      <c r="M549" s="28">
        <v>1779.08</v>
      </c>
      <c r="N549">
        <v>3.3114649798304758E-5</v>
      </c>
      <c r="P549" s="22">
        <f t="shared" si="107"/>
        <v>1779.08</v>
      </c>
      <c r="Q549" s="9">
        <f t="shared" si="108"/>
        <v>3.3114649798304758E-5</v>
      </c>
    </row>
    <row r="550" spans="1:17" x14ac:dyDescent="0.3">
      <c r="A550">
        <f t="shared" si="102"/>
        <v>543</v>
      </c>
      <c r="B550">
        <f t="shared" si="98"/>
        <v>542</v>
      </c>
      <c r="C550">
        <f t="shared" si="99"/>
        <v>46</v>
      </c>
      <c r="D550" s="18">
        <f t="shared" si="106"/>
        <v>1.6792823863589608E-5</v>
      </c>
      <c r="E550" s="18">
        <f t="shared" si="103"/>
        <v>1.2819229839563146E-2</v>
      </c>
      <c r="F550" s="18">
        <f t="shared" si="97"/>
        <v>2.6658928397456301E-4</v>
      </c>
      <c r="H550">
        <f t="shared" si="104"/>
        <v>543</v>
      </c>
      <c r="I550" s="22">
        <f t="shared" si="105"/>
        <v>1779.0550297467423</v>
      </c>
      <c r="J550" s="18">
        <f t="shared" si="100"/>
        <v>1.6740026746259151E-5</v>
      </c>
      <c r="K550" s="22">
        <f t="shared" si="101"/>
        <v>1779.06</v>
      </c>
      <c r="M550" s="28">
        <v>1779.09</v>
      </c>
      <c r="N550">
        <v>1.64799441554616E-5</v>
      </c>
      <c r="P550" s="22">
        <f t="shared" si="107"/>
        <v>1779.09</v>
      </c>
      <c r="Q550" s="9">
        <f t="shared" si="108"/>
        <v>1.64799441554616E-5</v>
      </c>
    </row>
    <row r="551" spans="1:17" x14ac:dyDescent="0.3">
      <c r="A551">
        <f t="shared" si="102"/>
        <v>544</v>
      </c>
      <c r="B551">
        <f t="shared" si="98"/>
        <v>543</v>
      </c>
      <c r="C551">
        <f t="shared" si="99"/>
        <v>46</v>
      </c>
      <c r="D551" s="18">
        <f t="shared" si="106"/>
        <v>1.6740026746259151E-5</v>
      </c>
      <c r="E551" s="18">
        <f t="shared" si="103"/>
        <v>1.2802489812816887E-2</v>
      </c>
      <c r="F551" s="18">
        <f t="shared" si="97"/>
        <v>2.6257193339364028E-4</v>
      </c>
      <c r="H551">
        <f t="shared" si="104"/>
        <v>544</v>
      </c>
      <c r="I551" s="22">
        <f t="shared" si="105"/>
        <v>1779.062070980737</v>
      </c>
      <c r="J551" s="18">
        <f t="shared" si="100"/>
        <v>1.6687492192315731E-5</v>
      </c>
      <c r="K551" s="22">
        <f t="shared" si="101"/>
        <v>1779.06</v>
      </c>
      <c r="M551" s="28">
        <v>1779.1</v>
      </c>
      <c r="N551">
        <v>3.2806395809892969E-5</v>
      </c>
      <c r="P551" s="22">
        <f t="shared" si="107"/>
        <v>1779.1</v>
      </c>
      <c r="Q551" s="9">
        <f t="shared" si="108"/>
        <v>3.2806395809892969E-5</v>
      </c>
    </row>
    <row r="552" spans="1:17" x14ac:dyDescent="0.3">
      <c r="A552">
        <f t="shared" si="102"/>
        <v>545</v>
      </c>
      <c r="B552">
        <f t="shared" si="98"/>
        <v>544</v>
      </c>
      <c r="C552">
        <f t="shared" si="99"/>
        <v>46</v>
      </c>
      <c r="D552" s="18">
        <f t="shared" si="106"/>
        <v>1.6687492192315731E-5</v>
      </c>
      <c r="E552" s="18">
        <f t="shared" si="103"/>
        <v>1.2785802320624571E-2</v>
      </c>
      <c r="F552" s="18">
        <f t="shared" si="97"/>
        <v>2.5861512202663285E-4</v>
      </c>
      <c r="H552">
        <f t="shared" si="104"/>
        <v>545</v>
      </c>
      <c r="I552" s="22">
        <f t="shared" si="105"/>
        <v>1779.0690061072953</v>
      </c>
      <c r="J552" s="18">
        <f t="shared" si="100"/>
        <v>1.6635218417536687E-5</v>
      </c>
      <c r="K552" s="22">
        <f t="shared" si="101"/>
        <v>1779.07</v>
      </c>
      <c r="M552" s="28">
        <v>1779.11</v>
      </c>
      <c r="N552">
        <v>3.2603411253209126E-5</v>
      </c>
      <c r="P552" s="22">
        <f t="shared" si="107"/>
        <v>1779.11</v>
      </c>
      <c r="Q552" s="9">
        <f t="shared" si="108"/>
        <v>3.2603411253209126E-5</v>
      </c>
    </row>
    <row r="553" spans="1:17" x14ac:dyDescent="0.3">
      <c r="A553">
        <f t="shared" si="102"/>
        <v>546</v>
      </c>
      <c r="B553">
        <f t="shared" si="98"/>
        <v>545</v>
      </c>
      <c r="C553">
        <f t="shared" si="99"/>
        <v>46</v>
      </c>
      <c r="D553" s="18">
        <f t="shared" si="106"/>
        <v>1.6635218417536687E-5</v>
      </c>
      <c r="E553" s="18">
        <f t="shared" si="103"/>
        <v>1.2769167102207034E-2</v>
      </c>
      <c r="F553" s="18">
        <f t="shared" si="97"/>
        <v>2.5471793758163381E-4</v>
      </c>
      <c r="H553">
        <f t="shared" si="104"/>
        <v>546</v>
      </c>
      <c r="I553" s="22">
        <f t="shared" si="105"/>
        <v>1779.0758367253966</v>
      </c>
      <c r="J553" s="18">
        <f t="shared" si="100"/>
        <v>1.6583203653063428E-5</v>
      </c>
      <c r="K553" s="22">
        <f t="shared" si="101"/>
        <v>1779.08</v>
      </c>
      <c r="M553" s="28">
        <v>1779.12</v>
      </c>
      <c r="N553">
        <v>1.6226207159575549E-5</v>
      </c>
      <c r="P553" s="22">
        <f t="shared" si="107"/>
        <v>1779.12</v>
      </c>
      <c r="Q553" s="9">
        <f t="shared" si="108"/>
        <v>1.6226207159575549E-5</v>
      </c>
    </row>
    <row r="554" spans="1:17" x14ac:dyDescent="0.3">
      <c r="A554">
        <f t="shared" si="102"/>
        <v>547</v>
      </c>
      <c r="B554">
        <f t="shared" si="98"/>
        <v>546</v>
      </c>
      <c r="C554">
        <f t="shared" si="99"/>
        <v>46</v>
      </c>
      <c r="D554" s="18">
        <f t="shared" si="106"/>
        <v>1.6583203653063428E-5</v>
      </c>
      <c r="E554" s="18">
        <f t="shared" si="103"/>
        <v>1.275258389855397E-2</v>
      </c>
      <c r="F554" s="18">
        <f t="shared" si="97"/>
        <v>2.5087948151446249E-4</v>
      </c>
      <c r="H554">
        <f t="shared" si="104"/>
        <v>547</v>
      </c>
      <c r="I554" s="22">
        <f t="shared" si="105"/>
        <v>1779.0825644099248</v>
      </c>
      <c r="J554" s="18">
        <f t="shared" si="100"/>
        <v>1.6531446145241331E-5</v>
      </c>
      <c r="K554" s="22">
        <f t="shared" si="101"/>
        <v>1779.08</v>
      </c>
      <c r="M554" s="28">
        <v>1779.13</v>
      </c>
      <c r="N554">
        <v>3.2302644367764824E-5</v>
      </c>
      <c r="P554" s="22">
        <f t="shared" si="107"/>
        <v>1779.13</v>
      </c>
      <c r="Q554" s="9">
        <f t="shared" si="108"/>
        <v>3.2302644367764824E-5</v>
      </c>
    </row>
    <row r="555" spans="1:17" x14ac:dyDescent="0.3">
      <c r="A555">
        <f t="shared" si="102"/>
        <v>548</v>
      </c>
      <c r="B555">
        <f t="shared" si="98"/>
        <v>547</v>
      </c>
      <c r="C555">
        <f t="shared" si="99"/>
        <v>46</v>
      </c>
      <c r="D555" s="18">
        <f t="shared" si="106"/>
        <v>1.6531446145241331E-5</v>
      </c>
      <c r="E555" s="18">
        <f t="shared" si="103"/>
        <v>1.273605245240873E-2</v>
      </c>
      <c r="F555" s="18">
        <f t="shared" si="97"/>
        <v>2.4709886882149366E-4</v>
      </c>
      <c r="H555">
        <f t="shared" si="104"/>
        <v>548</v>
      </c>
      <c r="I555" s="22">
        <f t="shared" si="105"/>
        <v>1779.0891907120306</v>
      </c>
      <c r="J555" s="18">
        <f t="shared" si="100"/>
        <v>1.64799441554616E-5</v>
      </c>
      <c r="K555" s="22">
        <f t="shared" si="101"/>
        <v>1779.09</v>
      </c>
      <c r="M555" s="28">
        <v>1779.14</v>
      </c>
      <c r="N555">
        <v>3.210456803560315E-5</v>
      </c>
      <c r="P555" s="22">
        <f t="shared" si="107"/>
        <v>1779.14</v>
      </c>
      <c r="Q555" s="9">
        <f t="shared" si="108"/>
        <v>3.210456803560315E-5</v>
      </c>
    </row>
    <row r="556" spans="1:17" x14ac:dyDescent="0.3">
      <c r="A556">
        <f t="shared" si="102"/>
        <v>549</v>
      </c>
      <c r="B556">
        <f t="shared" si="98"/>
        <v>548</v>
      </c>
      <c r="C556">
        <f t="shared" si="99"/>
        <v>46</v>
      </c>
      <c r="D556" s="18">
        <f t="shared" si="106"/>
        <v>1.64799441554616E-5</v>
      </c>
      <c r="E556" s="18">
        <f t="shared" si="103"/>
        <v>1.2719572508253268E-2</v>
      </c>
      <c r="F556" s="18">
        <f t="shared" si="97"/>
        <v>2.4337522783560883E-4</v>
      </c>
      <c r="H556">
        <f t="shared" si="104"/>
        <v>549</v>
      </c>
      <c r="I556" s="22">
        <f t="shared" si="105"/>
        <v>1779.0957171594903</v>
      </c>
      <c r="J556" s="18">
        <f t="shared" si="100"/>
        <v>1.6428695960005073E-5</v>
      </c>
      <c r="K556" s="22">
        <f t="shared" si="101"/>
        <v>1779.1</v>
      </c>
      <c r="M556" s="28">
        <v>1779.15</v>
      </c>
      <c r="N556">
        <v>1.5978605706722529E-5</v>
      </c>
      <c r="P556" s="22">
        <f t="shared" si="107"/>
        <v>1779.15</v>
      </c>
      <c r="Q556" s="9">
        <f t="shared" si="108"/>
        <v>1.5978605706722529E-5</v>
      </c>
    </row>
    <row r="557" spans="1:17" x14ac:dyDescent="0.3">
      <c r="A557">
        <f t="shared" si="102"/>
        <v>550</v>
      </c>
      <c r="B557">
        <f t="shared" si="98"/>
        <v>549</v>
      </c>
      <c r="C557">
        <f t="shared" si="99"/>
        <v>46</v>
      </c>
      <c r="D557" s="18">
        <f t="shared" si="106"/>
        <v>1.6428695960005073E-5</v>
      </c>
      <c r="E557" s="18">
        <f t="shared" si="103"/>
        <v>1.2703143812293262E-2</v>
      </c>
      <c r="F557" s="18">
        <f t="shared" si="97"/>
        <v>2.3970770002522287E-4</v>
      </c>
      <c r="H557">
        <f t="shared" si="104"/>
        <v>550</v>
      </c>
      <c r="I557" s="22">
        <f t="shared" si="105"/>
        <v>1779.1021452570571</v>
      </c>
      <c r="J557" s="18">
        <f t="shared" si="100"/>
        <v>1.6377699849887893E-5</v>
      </c>
      <c r="K557" s="22">
        <f t="shared" si="101"/>
        <v>1779.1</v>
      </c>
      <c r="M557" s="28">
        <v>1779.16</v>
      </c>
      <c r="N557">
        <v>3.1811041519685379E-5</v>
      </c>
      <c r="P557" s="22">
        <f t="shared" si="107"/>
        <v>1779.16</v>
      </c>
      <c r="Q557" s="9">
        <f t="shared" si="108"/>
        <v>3.1811041519685379E-5</v>
      </c>
    </row>
    <row r="558" spans="1:17" x14ac:dyDescent="0.3">
      <c r="A558">
        <f t="shared" si="102"/>
        <v>551</v>
      </c>
      <c r="B558">
        <f t="shared" si="98"/>
        <v>550</v>
      </c>
      <c r="C558">
        <f t="shared" si="99"/>
        <v>46</v>
      </c>
      <c r="D558" s="18">
        <f t="shared" si="106"/>
        <v>1.6377699849887893E-5</v>
      </c>
      <c r="E558" s="18">
        <f t="shared" si="103"/>
        <v>1.2686766112443374E-2</v>
      </c>
      <c r="F558" s="18">
        <f t="shared" si="97"/>
        <v>2.3609543979633891E-4</v>
      </c>
      <c r="H558">
        <f t="shared" si="104"/>
        <v>551</v>
      </c>
      <c r="I558" s="22">
        <f t="shared" si="105"/>
        <v>1779.108476486809</v>
      </c>
      <c r="J558" s="18">
        <f t="shared" si="100"/>
        <v>1.6326954130709099E-5</v>
      </c>
      <c r="K558" s="22">
        <f t="shared" si="101"/>
        <v>1779.11</v>
      </c>
      <c r="M558" s="28">
        <v>1779.17</v>
      </c>
      <c r="N558">
        <v>3.1617712380247917E-5</v>
      </c>
      <c r="P558" s="22">
        <f t="shared" si="107"/>
        <v>1779.17</v>
      </c>
      <c r="Q558" s="9">
        <f t="shared" si="108"/>
        <v>3.1617712380247917E-5</v>
      </c>
    </row>
    <row r="559" spans="1:17" x14ac:dyDescent="0.3">
      <c r="A559">
        <f t="shared" si="102"/>
        <v>552</v>
      </c>
      <c r="B559">
        <f t="shared" si="98"/>
        <v>551</v>
      </c>
      <c r="C559">
        <f t="shared" si="99"/>
        <v>46</v>
      </c>
      <c r="D559" s="18">
        <f t="shared" si="106"/>
        <v>1.6326954130709099E-5</v>
      </c>
      <c r="E559" s="18">
        <f t="shared" si="103"/>
        <v>1.2670439158312665E-2</v>
      </c>
      <c r="F559" s="18">
        <f t="shared" si="97"/>
        <v>2.3253761429758583E-4</v>
      </c>
      <c r="H559">
        <f t="shared" si="104"/>
        <v>552</v>
      </c>
      <c r="I559" s="22">
        <f t="shared" si="105"/>
        <v>1779.1147123084891</v>
      </c>
      <c r="J559" s="18">
        <f t="shared" si="100"/>
        <v>1.6276457122500024E-5</v>
      </c>
      <c r="K559" s="22">
        <f t="shared" si="101"/>
        <v>1779.11</v>
      </c>
      <c r="M559" s="28">
        <v>1779.18</v>
      </c>
      <c r="N559">
        <v>3.1426238529503041E-5</v>
      </c>
      <c r="P559" s="22">
        <f t="shared" si="107"/>
        <v>1779.18</v>
      </c>
      <c r="Q559" s="9">
        <f t="shared" si="108"/>
        <v>3.1426238529503041E-5</v>
      </c>
    </row>
    <row r="560" spans="1:17" x14ac:dyDescent="0.3">
      <c r="A560">
        <f t="shared" si="102"/>
        <v>553</v>
      </c>
      <c r="B560">
        <f t="shared" si="98"/>
        <v>552</v>
      </c>
      <c r="C560">
        <f t="shared" si="99"/>
        <v>47</v>
      </c>
      <c r="D560" s="18">
        <f t="shared" si="106"/>
        <v>1.6276457122500024E-5</v>
      </c>
      <c r="E560" s="18">
        <f t="shared" si="103"/>
        <v>1.2654162701190165E-2</v>
      </c>
      <c r="F560" s="18">
        <f t="shared" si="97"/>
        <v>2.2903340322819447E-4</v>
      </c>
      <c r="H560">
        <f t="shared" si="104"/>
        <v>553</v>
      </c>
      <c r="I560" s="22">
        <f t="shared" si="105"/>
        <v>1779.1208541598435</v>
      </c>
      <c r="J560" s="18">
        <f t="shared" si="100"/>
        <v>1.6226207159575549E-5</v>
      </c>
      <c r="K560" s="22">
        <f t="shared" si="101"/>
        <v>1779.12</v>
      </c>
      <c r="M560" s="28">
        <v>1779.19</v>
      </c>
      <c r="N560">
        <v>3.1236595680227635E-5</v>
      </c>
      <c r="P560" s="22">
        <f t="shared" si="107"/>
        <v>1779.19</v>
      </c>
      <c r="Q560" s="9">
        <f t="shared" si="108"/>
        <v>3.1236595680227635E-5</v>
      </c>
    </row>
    <row r="561" spans="1:17" x14ac:dyDescent="0.3">
      <c r="A561">
        <f t="shared" si="102"/>
        <v>554</v>
      </c>
      <c r="B561">
        <f t="shared" si="98"/>
        <v>553</v>
      </c>
      <c r="C561">
        <f t="shared" si="99"/>
        <v>47</v>
      </c>
      <c r="D561" s="18">
        <f t="shared" si="106"/>
        <v>1.6226207159575549E-5</v>
      </c>
      <c r="E561" s="18">
        <f t="shared" si="103"/>
        <v>1.263793649403059E-2</v>
      </c>
      <c r="F561" s="18">
        <f t="shared" si="97"/>
        <v>2.2558199864886673E-4</v>
      </c>
      <c r="H561">
        <f t="shared" si="104"/>
        <v>554</v>
      </c>
      <c r="I561" s="22">
        <f t="shared" si="105"/>
        <v>1779.126903456952</v>
      </c>
      <c r="J561" s="18">
        <f t="shared" si="100"/>
        <v>1.6176202590387143E-5</v>
      </c>
      <c r="K561" s="22">
        <f t="shared" si="101"/>
        <v>1779.13</v>
      </c>
      <c r="M561" s="28">
        <v>1779.2</v>
      </c>
      <c r="N561">
        <v>3.1048759947407471E-5</v>
      </c>
      <c r="P561" s="22">
        <f t="shared" si="107"/>
        <v>1779.2</v>
      </c>
      <c r="Q561" s="9">
        <f t="shared" si="108"/>
        <v>3.1048759947407471E-5</v>
      </c>
    </row>
    <row r="562" spans="1:17" x14ac:dyDescent="0.3">
      <c r="A562">
        <f t="shared" si="102"/>
        <v>555</v>
      </c>
      <c r="B562">
        <f t="shared" si="98"/>
        <v>554</v>
      </c>
      <c r="C562">
        <f t="shared" si="99"/>
        <v>47</v>
      </c>
      <c r="D562" s="18">
        <f t="shared" si="106"/>
        <v>1.6176202590387143E-5</v>
      </c>
      <c r="E562" s="18">
        <f t="shared" si="103"/>
        <v>1.2621760291440203E-2</v>
      </c>
      <c r="F562" s="18">
        <f t="shared" si="97"/>
        <v>2.2218260479549569E-4</v>
      </c>
      <c r="H562">
        <f t="shared" si="104"/>
        <v>555</v>
      </c>
      <c r="I562" s="22">
        <f t="shared" si="105"/>
        <v>1779.1328615945554</v>
      </c>
      <c r="J562" s="18">
        <f t="shared" si="100"/>
        <v>1.6126441777377678E-5</v>
      </c>
      <c r="K562" s="22">
        <f t="shared" si="101"/>
        <v>1779.13</v>
      </c>
      <c r="M562" s="28">
        <v>1779.21</v>
      </c>
      <c r="N562">
        <v>3.0862707840190667E-5</v>
      </c>
      <c r="P562" s="22">
        <f t="shared" si="107"/>
        <v>1779.21</v>
      </c>
      <c r="Q562" s="9">
        <f t="shared" si="108"/>
        <v>3.0862707840190667E-5</v>
      </c>
    </row>
    <row r="563" spans="1:17" x14ac:dyDescent="0.3">
      <c r="A563">
        <f t="shared" si="102"/>
        <v>556</v>
      </c>
      <c r="B563">
        <f t="shared" si="98"/>
        <v>555</v>
      </c>
      <c r="C563">
        <f t="shared" si="99"/>
        <v>47</v>
      </c>
      <c r="D563" s="18">
        <f t="shared" si="106"/>
        <v>1.6126441777377678E-5</v>
      </c>
      <c r="E563" s="18">
        <f t="shared" si="103"/>
        <v>1.2605633849662826E-2</v>
      </c>
      <c r="F563" s="18">
        <f t="shared" si="97"/>
        <v>2.188344378956916E-4</v>
      </c>
      <c r="H563">
        <f t="shared" si="104"/>
        <v>556</v>
      </c>
      <c r="I563" s="22">
        <f t="shared" si="105"/>
        <v>1779.1387299463759</v>
      </c>
      <c r="J563" s="18">
        <f t="shared" si="100"/>
        <v>1.6076923096837988E-5</v>
      </c>
      <c r="K563" s="22">
        <f t="shared" si="101"/>
        <v>1779.14</v>
      </c>
      <c r="M563" s="28">
        <v>1779.22</v>
      </c>
      <c r="N563">
        <v>3.0678416254029583E-5</v>
      </c>
      <c r="P563" s="22">
        <f t="shared" si="107"/>
        <v>1779.22</v>
      </c>
      <c r="Q563" s="9">
        <f t="shared" si="108"/>
        <v>3.0678416254029583E-5</v>
      </c>
    </row>
    <row r="564" spans="1:17" x14ac:dyDescent="0.3">
      <c r="A564">
        <f t="shared" si="102"/>
        <v>557</v>
      </c>
      <c r="B564">
        <f t="shared" si="98"/>
        <v>556</v>
      </c>
      <c r="C564">
        <f t="shared" si="99"/>
        <v>47</v>
      </c>
      <c r="D564" s="18">
        <f t="shared" si="106"/>
        <v>1.6076923096837988E-5</v>
      </c>
      <c r="E564" s="18">
        <f t="shared" si="103"/>
        <v>1.2589556926565987E-2</v>
      </c>
      <c r="F564" s="18">
        <f t="shared" si="97"/>
        <v>2.1553672598807402E-4</v>
      </c>
      <c r="H564">
        <f t="shared" si="104"/>
        <v>557</v>
      </c>
      <c r="I564" s="22">
        <f t="shared" si="105"/>
        <v>1779.1445098654347</v>
      </c>
      <c r="J564" s="18">
        <f t="shared" si="100"/>
        <v>1.6027644938765161E-5</v>
      </c>
      <c r="K564" s="22">
        <f t="shared" si="101"/>
        <v>1779.14</v>
      </c>
      <c r="M564" s="28">
        <v>1779.23</v>
      </c>
      <c r="N564">
        <v>4.5675872961222676E-5</v>
      </c>
      <c r="P564" s="22">
        <f t="shared" si="107"/>
        <v>1779.23</v>
      </c>
      <c r="Q564" s="9">
        <f t="shared" si="108"/>
        <v>4.5675872961222676E-5</v>
      </c>
    </row>
    <row r="565" spans="1:17" x14ac:dyDescent="0.3">
      <c r="A565">
        <f t="shared" si="102"/>
        <v>558</v>
      </c>
      <c r="B565">
        <f t="shared" si="98"/>
        <v>557</v>
      </c>
      <c r="C565">
        <f t="shared" si="99"/>
        <v>47</v>
      </c>
      <c r="D565" s="18">
        <f t="shared" si="106"/>
        <v>1.6027644938765161E-5</v>
      </c>
      <c r="E565" s="18">
        <f t="shared" si="103"/>
        <v>1.2573529281627221E-2</v>
      </c>
      <c r="F565" s="18">
        <f t="shared" si="97"/>
        <v>2.1228870874428642E-4</v>
      </c>
      <c r="H565">
        <f t="shared" si="104"/>
        <v>558</v>
      </c>
      <c r="I565" s="22">
        <f t="shared" si="105"/>
        <v>1779.1502026843639</v>
      </c>
      <c r="J565" s="18">
        <f t="shared" si="100"/>
        <v>1.5978605706722529E-5</v>
      </c>
      <c r="K565" s="22">
        <f t="shared" si="101"/>
        <v>1779.15</v>
      </c>
      <c r="M565" s="28">
        <v>1779.24</v>
      </c>
      <c r="N565">
        <v>3.0225241340940521E-5</v>
      </c>
      <c r="P565" s="22">
        <f t="shared" si="107"/>
        <v>1779.24</v>
      </c>
      <c r="Q565" s="9">
        <f t="shared" si="108"/>
        <v>3.0225241340940521E-5</v>
      </c>
    </row>
    <row r="566" spans="1:17" x14ac:dyDescent="0.3">
      <c r="A566">
        <f t="shared" si="102"/>
        <v>559</v>
      </c>
      <c r="B566">
        <f t="shared" si="98"/>
        <v>558</v>
      </c>
      <c r="C566">
        <f t="shared" si="99"/>
        <v>47</v>
      </c>
      <c r="D566" s="18">
        <f t="shared" si="106"/>
        <v>1.5978605706722529E-5</v>
      </c>
      <c r="E566" s="18">
        <f t="shared" si="103"/>
        <v>1.2557550675920499E-2</v>
      </c>
      <c r="F566" s="18">
        <f t="shared" si="97"/>
        <v>2.0908963729369295E-4</v>
      </c>
      <c r="H566">
        <f t="shared" si="104"/>
        <v>559</v>
      </c>
      <c r="I566" s="22">
        <f t="shared" si="105"/>
        <v>1779.1558097157133</v>
      </c>
      <c r="J566" s="18">
        <f t="shared" si="100"/>
        <v>1.5929803817701331E-5</v>
      </c>
      <c r="K566" s="22">
        <f t="shared" si="101"/>
        <v>1779.16</v>
      </c>
      <c r="M566" s="28">
        <v>1779.25</v>
      </c>
      <c r="N566">
        <v>3.0046935029457422E-5</v>
      </c>
      <c r="P566" s="22">
        <f t="shared" si="107"/>
        <v>1779.25</v>
      </c>
      <c r="Q566" s="9">
        <f t="shared" si="108"/>
        <v>3.0046935029457422E-5</v>
      </c>
    </row>
    <row r="567" spans="1:17" x14ac:dyDescent="0.3">
      <c r="A567">
        <f t="shared" si="102"/>
        <v>560</v>
      </c>
      <c r="B567">
        <f t="shared" si="98"/>
        <v>559</v>
      </c>
      <c r="C567">
        <f t="shared" si="99"/>
        <v>47</v>
      </c>
      <c r="D567" s="18">
        <f t="shared" si="106"/>
        <v>1.5929803817701331E-5</v>
      </c>
      <c r="E567" s="18">
        <f t="shared" si="103"/>
        <v>1.2541620872102798E-2</v>
      </c>
      <c r="F567" s="18">
        <f t="shared" si="97"/>
        <v>2.0593877405071693E-4</v>
      </c>
      <c r="H567">
        <f t="shared" si="104"/>
        <v>560</v>
      </c>
      <c r="I567" s="22">
        <f t="shared" si="105"/>
        <v>1779.1613322522537</v>
      </c>
      <c r="J567" s="18">
        <f t="shared" si="100"/>
        <v>1.5881237701984045E-5</v>
      </c>
      <c r="K567" s="22">
        <f t="shared" si="101"/>
        <v>1779.16</v>
      </c>
      <c r="M567" s="28">
        <v>1779.26</v>
      </c>
      <c r="N567">
        <v>4.473970614861615E-5</v>
      </c>
      <c r="P567" s="22">
        <f t="shared" si="107"/>
        <v>1779.26</v>
      </c>
      <c r="Q567" s="9">
        <f t="shared" si="108"/>
        <v>4.473970614861615E-5</v>
      </c>
    </row>
    <row r="568" spans="1:17" x14ac:dyDescent="0.3">
      <c r="A568">
        <f t="shared" si="102"/>
        <v>561</v>
      </c>
      <c r="B568">
        <f t="shared" si="98"/>
        <v>560</v>
      </c>
      <c r="C568">
        <f t="shared" si="99"/>
        <v>47</v>
      </c>
      <c r="D568" s="18">
        <f t="shared" si="106"/>
        <v>1.5881237701984045E-5</v>
      </c>
      <c r="E568" s="18">
        <f t="shared" si="103"/>
        <v>1.2525739634400814E-2</v>
      </c>
      <c r="F568" s="18">
        <f t="shared" si="97"/>
        <v>2.0283539254478176E-4</v>
      </c>
      <c r="H568">
        <f t="shared" si="104"/>
        <v>561</v>
      </c>
      <c r="I568" s="22">
        <f t="shared" si="105"/>
        <v>1779.1667715672743</v>
      </c>
      <c r="J568" s="18">
        <f t="shared" si="100"/>
        <v>1.5832905803009327E-5</v>
      </c>
      <c r="K568" s="22">
        <f t="shared" si="101"/>
        <v>1779.17</v>
      </c>
      <c r="M568" s="28">
        <v>1779.27</v>
      </c>
      <c r="N568">
        <v>2.9608390601839161E-5</v>
      </c>
      <c r="P568" s="22">
        <f t="shared" si="107"/>
        <v>1779.27</v>
      </c>
      <c r="Q568" s="9">
        <f t="shared" si="108"/>
        <v>2.9608390601839161E-5</v>
      </c>
    </row>
    <row r="569" spans="1:17" x14ac:dyDescent="0.3">
      <c r="A569">
        <f t="shared" si="102"/>
        <v>562</v>
      </c>
      <c r="B569">
        <f t="shared" si="98"/>
        <v>561</v>
      </c>
      <c r="C569">
        <f t="shared" si="99"/>
        <v>47</v>
      </c>
      <c r="D569" s="18">
        <f t="shared" si="106"/>
        <v>1.5832905803009327E-5</v>
      </c>
      <c r="E569" s="18">
        <f t="shared" si="103"/>
        <v>1.2509906728597805E-2</v>
      </c>
      <c r="F569" s="18">
        <f t="shared" si="97"/>
        <v>1.9977877725281374E-4</v>
      </c>
      <c r="H569">
        <f t="shared" si="104"/>
        <v>562</v>
      </c>
      <c r="I569" s="22">
        <f t="shared" si="105"/>
        <v>1779.1721289148766</v>
      </c>
      <c r="J569" s="18">
        <f t="shared" si="100"/>
        <v>1.5784806577238589E-5</v>
      </c>
      <c r="K569" s="22">
        <f t="shared" si="101"/>
        <v>1779.17</v>
      </c>
      <c r="M569" s="28">
        <v>1779.28</v>
      </c>
      <c r="N569">
        <v>4.4089488186475319E-5</v>
      </c>
      <c r="P569" s="22">
        <f t="shared" si="107"/>
        <v>1779.28</v>
      </c>
      <c r="Q569" s="9">
        <f t="shared" si="108"/>
        <v>4.4089488186475319E-5</v>
      </c>
    </row>
    <row r="570" spans="1:17" x14ac:dyDescent="0.3">
      <c r="A570">
        <f t="shared" si="102"/>
        <v>563</v>
      </c>
      <c r="B570">
        <f t="shared" si="98"/>
        <v>562</v>
      </c>
      <c r="C570">
        <f t="shared" si="99"/>
        <v>47</v>
      </c>
      <c r="D570" s="18">
        <f t="shared" si="106"/>
        <v>1.5784806577238589E-5</v>
      </c>
      <c r="E570" s="18">
        <f t="shared" si="103"/>
        <v>1.2494121922020566E-2</v>
      </c>
      <c r="F570" s="18">
        <f t="shared" si="97"/>
        <v>1.967682234342694E-4</v>
      </c>
      <c r="H570">
        <f t="shared" si="104"/>
        <v>563</v>
      </c>
      <c r="I570" s="22">
        <f t="shared" si="105"/>
        <v>1779.1774055302635</v>
      </c>
      <c r="J570" s="18">
        <f t="shared" si="100"/>
        <v>1.5736938494024139E-5</v>
      </c>
      <c r="K570" s="22">
        <f t="shared" si="101"/>
        <v>1779.18</v>
      </c>
      <c r="M570" s="28">
        <v>1779.29</v>
      </c>
      <c r="N570">
        <v>4.3706514589167913E-5</v>
      </c>
      <c r="P570" s="22">
        <f t="shared" si="107"/>
        <v>1779.29</v>
      </c>
      <c r="Q570" s="9">
        <f t="shared" si="108"/>
        <v>4.3706514589167913E-5</v>
      </c>
    </row>
    <row r="571" spans="1:17" x14ac:dyDescent="0.3">
      <c r="A571">
        <f t="shared" si="102"/>
        <v>564</v>
      </c>
      <c r="B571">
        <f t="shared" si="98"/>
        <v>563</v>
      </c>
      <c r="C571">
        <f t="shared" si="99"/>
        <v>47</v>
      </c>
      <c r="D571" s="18">
        <f t="shared" si="106"/>
        <v>1.5736938494024139E-5</v>
      </c>
      <c r="E571" s="18">
        <f t="shared" si="103"/>
        <v>1.2478384983526542E-2</v>
      </c>
      <c r="F571" s="18">
        <f t="shared" si="97"/>
        <v>1.9380303696864902E-4</v>
      </c>
      <c r="H571">
        <f t="shared" si="104"/>
        <v>564</v>
      </c>
      <c r="I571" s="22">
        <f t="shared" si="105"/>
        <v>1779.1826026300241</v>
      </c>
      <c r="J571" s="18">
        <f t="shared" si="100"/>
        <v>1.5689300035478902E-5</v>
      </c>
      <c r="K571" s="22">
        <f t="shared" si="101"/>
        <v>1779.18</v>
      </c>
      <c r="M571" s="28">
        <v>1779.3</v>
      </c>
      <c r="N571">
        <v>4.3328785900467462E-5</v>
      </c>
      <c r="P571" s="22">
        <f t="shared" si="107"/>
        <v>1779.3</v>
      </c>
      <c r="Q571" s="9">
        <f t="shared" si="108"/>
        <v>4.3328785900467462E-5</v>
      </c>
    </row>
    <row r="572" spans="1:17" x14ac:dyDescent="0.3">
      <c r="A572">
        <f t="shared" si="102"/>
        <v>565</v>
      </c>
      <c r="B572">
        <f t="shared" si="98"/>
        <v>564</v>
      </c>
      <c r="C572">
        <f t="shared" si="99"/>
        <v>48</v>
      </c>
      <c r="D572" s="18">
        <f t="shared" si="106"/>
        <v>1.5689300035478902E-5</v>
      </c>
      <c r="E572" s="18">
        <f t="shared" si="103"/>
        <v>1.2462695683491063E-2</v>
      </c>
      <c r="F572" s="18">
        <f t="shared" si="97"/>
        <v>1.9088253419545853E-4</v>
      </c>
      <c r="H572">
        <f t="shared" si="104"/>
        <v>565</v>
      </c>
      <c r="I572" s="22">
        <f t="shared" si="105"/>
        <v>1779.187721412414</v>
      </c>
      <c r="J572" s="18">
        <f t="shared" si="100"/>
        <v>1.5641889696347683E-5</v>
      </c>
      <c r="K572" s="22">
        <f t="shared" si="101"/>
        <v>1779.19</v>
      </c>
      <c r="M572" s="28">
        <v>1779.31</v>
      </c>
      <c r="N572">
        <v>4.2956204282860823E-5</v>
      </c>
      <c r="P572" s="22">
        <f t="shared" si="107"/>
        <v>1779.31</v>
      </c>
      <c r="Q572" s="9">
        <f t="shared" si="108"/>
        <v>4.2956204282860823E-5</v>
      </c>
    </row>
    <row r="573" spans="1:17" x14ac:dyDescent="0.3">
      <c r="A573">
        <f t="shared" si="102"/>
        <v>566</v>
      </c>
      <c r="B573">
        <f t="shared" si="98"/>
        <v>565</v>
      </c>
      <c r="C573">
        <f t="shared" si="99"/>
        <v>48</v>
      </c>
      <c r="D573" s="18">
        <f t="shared" si="106"/>
        <v>1.5641889696347683E-5</v>
      </c>
      <c r="E573" s="18">
        <f t="shared" si="103"/>
        <v>1.2447053793794715E-2</v>
      </c>
      <c r="F573" s="18">
        <f t="shared" si="97"/>
        <v>1.8800604175658281E-4</v>
      </c>
      <c r="H573">
        <f t="shared" si="104"/>
        <v>566</v>
      </c>
      <c r="I573" s="22">
        <f t="shared" si="105"/>
        <v>1779.1927630576322</v>
      </c>
      <c r="J573" s="18">
        <f t="shared" si="100"/>
        <v>1.5594705983879951E-5</v>
      </c>
      <c r="K573" s="22">
        <f t="shared" si="101"/>
        <v>1779.19</v>
      </c>
      <c r="M573" s="28">
        <v>1779.32</v>
      </c>
      <c r="N573">
        <v>4.2588674204159508E-5</v>
      </c>
      <c r="P573" s="22">
        <f t="shared" si="107"/>
        <v>1779.32</v>
      </c>
      <c r="Q573" s="9">
        <f t="shared" si="108"/>
        <v>4.2588674204159508E-5</v>
      </c>
    </row>
    <row r="574" spans="1:17" x14ac:dyDescent="0.3">
      <c r="A574">
        <f t="shared" si="102"/>
        <v>567</v>
      </c>
      <c r="B574">
        <f t="shared" si="98"/>
        <v>566</v>
      </c>
      <c r="C574">
        <f t="shared" si="99"/>
        <v>48</v>
      </c>
      <c r="D574" s="18">
        <f t="shared" si="106"/>
        <v>1.5594705983879951E-5</v>
      </c>
      <c r="E574" s="18">
        <f t="shared" si="103"/>
        <v>1.2431459087810836E-2</v>
      </c>
      <c r="F574" s="18">
        <f t="shared" si="97"/>
        <v>1.85172896441035E-4</v>
      </c>
      <c r="H574">
        <f t="shared" si="104"/>
        <v>567</v>
      </c>
      <c r="I574" s="22">
        <f t="shared" si="105"/>
        <v>1779.1977287280922</v>
      </c>
      <c r="J574" s="18">
        <f t="shared" si="100"/>
        <v>1.5547747417704126E-5</v>
      </c>
      <c r="K574" s="22">
        <f t="shared" si="101"/>
        <v>1779.2</v>
      </c>
      <c r="M574" s="28">
        <v>1779.33</v>
      </c>
      <c r="N574">
        <v>5.6221742127281926E-5</v>
      </c>
      <c r="P574" s="22">
        <f t="shared" si="107"/>
        <v>1779.33</v>
      </c>
      <c r="Q574" s="9">
        <f t="shared" si="108"/>
        <v>5.6221742127281926E-5</v>
      </c>
    </row>
    <row r="575" spans="1:17" x14ac:dyDescent="0.3">
      <c r="A575">
        <f t="shared" si="102"/>
        <v>568</v>
      </c>
      <c r="B575">
        <f t="shared" si="98"/>
        <v>567</v>
      </c>
      <c r="C575">
        <f t="shared" si="99"/>
        <v>48</v>
      </c>
      <c r="D575" s="18">
        <f t="shared" si="106"/>
        <v>1.5547747417704126E-5</v>
      </c>
      <c r="E575" s="18">
        <f t="shared" si="103"/>
        <v>1.2415911340393132E-2</v>
      </c>
      <c r="F575" s="18">
        <f t="shared" si="97"/>
        <v>1.8238244503204464E-4</v>
      </c>
      <c r="H575">
        <f t="shared" si="104"/>
        <v>568</v>
      </c>
      <c r="I575" s="22">
        <f t="shared" si="105"/>
        <v>1779.2026195686913</v>
      </c>
      <c r="J575" s="18">
        <f t="shared" si="100"/>
        <v>1.5501012529703349E-5</v>
      </c>
      <c r="K575" s="22">
        <f t="shared" si="101"/>
        <v>1779.2</v>
      </c>
      <c r="M575" s="28">
        <v>1779.34</v>
      </c>
      <c r="N575">
        <v>4.175022891179017E-5</v>
      </c>
      <c r="P575" s="22">
        <f t="shared" si="107"/>
        <v>1779.34</v>
      </c>
      <c r="Q575" s="9">
        <f t="shared" si="108"/>
        <v>4.175022891179017E-5</v>
      </c>
    </row>
    <row r="576" spans="1:17" x14ac:dyDescent="0.3">
      <c r="A576">
        <f t="shared" si="102"/>
        <v>569</v>
      </c>
      <c r="B576">
        <f t="shared" si="98"/>
        <v>568</v>
      </c>
      <c r="C576">
        <f t="shared" si="99"/>
        <v>48</v>
      </c>
      <c r="D576" s="18">
        <f t="shared" si="106"/>
        <v>1.5501012529703349E-5</v>
      </c>
      <c r="E576" s="18">
        <f t="shared" si="103"/>
        <v>1.2400410327863428E-2</v>
      </c>
      <c r="F576" s="18">
        <f t="shared" si="97"/>
        <v>1.7963404415645101E-4</v>
      </c>
      <c r="H576">
        <f t="shared" si="104"/>
        <v>569</v>
      </c>
      <c r="I576" s="22">
        <f t="shared" si="105"/>
        <v>1779.2074367070729</v>
      </c>
      <c r="J576" s="18">
        <f t="shared" si="100"/>
        <v>1.5454499863892714E-5</v>
      </c>
      <c r="K576" s="22">
        <f t="shared" si="101"/>
        <v>1779.21</v>
      </c>
      <c r="M576" s="28">
        <v>1779.35</v>
      </c>
      <c r="N576">
        <v>5.5121230668582078E-5</v>
      </c>
      <c r="P576" s="22">
        <f t="shared" si="107"/>
        <v>1779.35</v>
      </c>
      <c r="Q576" s="9">
        <f t="shared" si="108"/>
        <v>5.5121230668582078E-5</v>
      </c>
    </row>
    <row r="577" spans="1:17" x14ac:dyDescent="0.3">
      <c r="A577">
        <f t="shared" si="102"/>
        <v>570</v>
      </c>
      <c r="B577">
        <f t="shared" si="98"/>
        <v>569</v>
      </c>
      <c r="C577">
        <f t="shared" si="99"/>
        <v>48</v>
      </c>
      <c r="D577" s="18">
        <f t="shared" si="106"/>
        <v>1.5454499863892714E-5</v>
      </c>
      <c r="E577" s="18">
        <f t="shared" si="103"/>
        <v>1.2384955827999535E-2</v>
      </c>
      <c r="F577" s="18">
        <f t="shared" si="97"/>
        <v>1.7692706013636454E-4</v>
      </c>
      <c r="H577">
        <f t="shared" si="104"/>
        <v>570</v>
      </c>
      <c r="I577" s="22">
        <f t="shared" si="105"/>
        <v>1779.2121812538883</v>
      </c>
      <c r="J577" s="18">
        <f t="shared" si="100"/>
        <v>1.5408207976297949E-5</v>
      </c>
      <c r="K577" s="22">
        <f t="shared" si="101"/>
        <v>1779.21</v>
      </c>
      <c r="M577" s="28">
        <v>1779.36</v>
      </c>
      <c r="N577">
        <v>5.4507611709604606E-5</v>
      </c>
      <c r="P577" s="22">
        <f t="shared" si="107"/>
        <v>1779.36</v>
      </c>
      <c r="Q577" s="9">
        <f t="shared" si="108"/>
        <v>5.4507611709604606E-5</v>
      </c>
    </row>
    <row r="578" spans="1:17" x14ac:dyDescent="0.3">
      <c r="A578">
        <f t="shared" si="102"/>
        <v>571</v>
      </c>
      <c r="B578">
        <f t="shared" si="98"/>
        <v>570</v>
      </c>
      <c r="C578">
        <f t="shared" si="99"/>
        <v>48</v>
      </c>
      <c r="D578" s="18">
        <f t="shared" si="106"/>
        <v>1.5408207976297949E-5</v>
      </c>
      <c r="E578" s="18">
        <f t="shared" si="103"/>
        <v>1.2369547620023237E-2</v>
      </c>
      <c r="F578" s="18">
        <f t="shared" si="97"/>
        <v>1.7426086884306564E-4</v>
      </c>
      <c r="H578">
        <f t="shared" si="104"/>
        <v>571</v>
      </c>
      <c r="I578" s="22">
        <f t="shared" si="105"/>
        <v>1779.2168543030516</v>
      </c>
      <c r="J578" s="18">
        <f t="shared" si="100"/>
        <v>1.5362135434835506E-5</v>
      </c>
      <c r="K578" s="22">
        <f t="shared" si="101"/>
        <v>1779.22</v>
      </c>
      <c r="M578" s="28">
        <v>1779.37</v>
      </c>
      <c r="N578">
        <v>6.7287972504732703E-5</v>
      </c>
      <c r="P578" s="22">
        <f t="shared" si="107"/>
        <v>1779.37</v>
      </c>
      <c r="Q578" s="9">
        <f t="shared" si="108"/>
        <v>6.7287972504732703E-5</v>
      </c>
    </row>
    <row r="579" spans="1:17" x14ac:dyDescent="0.3">
      <c r="A579">
        <f t="shared" si="102"/>
        <v>572</v>
      </c>
      <c r="B579">
        <f t="shared" si="98"/>
        <v>571</v>
      </c>
      <c r="C579">
        <f t="shared" si="99"/>
        <v>48</v>
      </c>
      <c r="D579" s="18">
        <f t="shared" si="106"/>
        <v>1.5362135434835506E-5</v>
      </c>
      <c r="E579" s="18">
        <f t="shared" si="103"/>
        <v>1.2354185484588403E-2</v>
      </c>
      <c r="F579" s="18">
        <f t="shared" si="97"/>
        <v>1.7163485555310318E-4</v>
      </c>
      <c r="H579">
        <f t="shared" si="104"/>
        <v>572</v>
      </c>
      <c r="I579" s="22">
        <f t="shared" si="105"/>
        <v>1779.221456931992</v>
      </c>
      <c r="J579" s="18">
        <f t="shared" si="100"/>
        <v>1.5316280819194074E-5</v>
      </c>
      <c r="K579" s="22">
        <f t="shared" si="101"/>
        <v>1779.22</v>
      </c>
      <c r="M579" s="28">
        <v>1779.38</v>
      </c>
      <c r="N579">
        <v>5.3165900935224465E-5</v>
      </c>
      <c r="P579" s="22">
        <f t="shared" si="107"/>
        <v>1779.38</v>
      </c>
      <c r="Q579" s="9">
        <f t="shared" si="108"/>
        <v>5.3165900935224465E-5</v>
      </c>
    </row>
    <row r="580" spans="1:17" x14ac:dyDescent="0.3">
      <c r="A580">
        <f t="shared" si="102"/>
        <v>573</v>
      </c>
      <c r="B580">
        <f t="shared" si="98"/>
        <v>572</v>
      </c>
      <c r="C580">
        <f t="shared" si="99"/>
        <v>48</v>
      </c>
      <c r="D580" s="18">
        <f t="shared" si="106"/>
        <v>1.5316280819194074E-5</v>
      </c>
      <c r="E580" s="18">
        <f t="shared" si="103"/>
        <v>1.2338869203769209E-2</v>
      </c>
      <c r="F580" s="18">
        <f t="shared" si="97"/>
        <v>1.6904841480656275E-4</v>
      </c>
      <c r="H580">
        <f t="shared" si="104"/>
        <v>573</v>
      </c>
      <c r="I580" s="22">
        <f t="shared" si="105"/>
        <v>1779.2259902019027</v>
      </c>
      <c r="J580" s="18">
        <f t="shared" si="100"/>
        <v>1.5270642720717459E-5</v>
      </c>
      <c r="K580" s="22">
        <f t="shared" si="101"/>
        <v>1779.23</v>
      </c>
      <c r="M580" s="28">
        <v>1779.39</v>
      </c>
      <c r="N580">
        <v>6.5643496019805817E-5</v>
      </c>
      <c r="P580" s="22">
        <f t="shared" si="107"/>
        <v>1779.39</v>
      </c>
      <c r="Q580" s="9">
        <f t="shared" si="108"/>
        <v>6.5643496019805817E-5</v>
      </c>
    </row>
    <row r="581" spans="1:17" x14ac:dyDescent="0.3">
      <c r="A581">
        <f t="shared" si="102"/>
        <v>574</v>
      </c>
      <c r="B581">
        <f t="shared" si="98"/>
        <v>573</v>
      </c>
      <c r="C581">
        <f t="shared" si="99"/>
        <v>48</v>
      </c>
      <c r="D581" s="18">
        <f t="shared" si="106"/>
        <v>1.5270642720717459E-5</v>
      </c>
      <c r="E581" s="18">
        <f t="shared" si="103"/>
        <v>1.232359856104849E-2</v>
      </c>
      <c r="F581" s="18">
        <f t="shared" si="97"/>
        <v>1.6650095026747046E-4</v>
      </c>
      <c r="H581">
        <f t="shared" si="104"/>
        <v>574</v>
      </c>
      <c r="I581" s="22">
        <f t="shared" si="105"/>
        <v>1779.2304551579855</v>
      </c>
      <c r="J581" s="18">
        <f t="shared" si="100"/>
        <v>1.5225219742288841E-5</v>
      </c>
      <c r="K581" s="22">
        <f t="shared" si="101"/>
        <v>1779.23</v>
      </c>
      <c r="M581" s="28">
        <v>1779.4</v>
      </c>
      <c r="N581">
        <v>7.7604004462560351E-5</v>
      </c>
      <c r="P581" s="22">
        <f t="shared" si="107"/>
        <v>1779.4</v>
      </c>
      <c r="Q581" s="9">
        <f t="shared" si="108"/>
        <v>7.7604004462560351E-5</v>
      </c>
    </row>
    <row r="582" spans="1:17" x14ac:dyDescent="0.3">
      <c r="A582">
        <f t="shared" si="102"/>
        <v>575</v>
      </c>
      <c r="B582">
        <f t="shared" si="98"/>
        <v>574</v>
      </c>
      <c r="C582">
        <f t="shared" si="99"/>
        <v>48</v>
      </c>
      <c r="D582" s="18">
        <f t="shared" si="106"/>
        <v>1.5225219742288841E-5</v>
      </c>
      <c r="E582" s="18">
        <f t="shared" si="103"/>
        <v>1.2308373341306201E-2</v>
      </c>
      <c r="F582" s="18">
        <f t="shared" si="97"/>
        <v>1.6399187458630005E-4</v>
      </c>
      <c r="H582">
        <f t="shared" si="104"/>
        <v>575</v>
      </c>
      <c r="I582" s="22">
        <f t="shared" si="105"/>
        <v>1779.2348528296911</v>
      </c>
      <c r="J582" s="18">
        <f t="shared" si="100"/>
        <v>1.518001049821638E-5</v>
      </c>
      <c r="K582" s="22">
        <f t="shared" si="101"/>
        <v>1779.23</v>
      </c>
      <c r="M582" s="28">
        <v>1779.41</v>
      </c>
      <c r="N582">
        <v>6.3718520529060992E-5</v>
      </c>
      <c r="P582" s="22">
        <f t="shared" si="107"/>
        <v>1779.41</v>
      </c>
      <c r="Q582" s="9">
        <f t="shared" si="108"/>
        <v>6.3718520529060992E-5</v>
      </c>
    </row>
    <row r="583" spans="1:17" x14ac:dyDescent="0.3">
      <c r="A583">
        <f t="shared" si="102"/>
        <v>576</v>
      </c>
      <c r="B583">
        <f t="shared" si="98"/>
        <v>575</v>
      </c>
      <c r="C583">
        <f t="shared" si="99"/>
        <v>48</v>
      </c>
      <c r="D583" s="18">
        <f t="shared" si="106"/>
        <v>1.518001049821638E-5</v>
      </c>
      <c r="E583" s="18">
        <f t="shared" si="103"/>
        <v>1.2293193330807984E-2</v>
      </c>
      <c r="F583" s="18">
        <f t="shared" si="97"/>
        <v>1.615206092645524E-4</v>
      </c>
      <c r="H583">
        <f t="shared" si="104"/>
        <v>576</v>
      </c>
      <c r="I583" s="22">
        <f t="shared" si="105"/>
        <v>1779.2391842309573</v>
      </c>
      <c r="J583" s="18">
        <f t="shared" si="100"/>
        <v>1.5135013614120148E-5</v>
      </c>
      <c r="K583" s="22">
        <f t="shared" si="101"/>
        <v>1779.24</v>
      </c>
      <c r="M583" s="28">
        <v>1779.42</v>
      </c>
      <c r="N583">
        <v>8.778932172348479E-5</v>
      </c>
      <c r="P583" s="22">
        <f t="shared" si="107"/>
        <v>1779.42</v>
      </c>
      <c r="Q583" s="9">
        <f t="shared" si="108"/>
        <v>8.778932172348479E-5</v>
      </c>
    </row>
    <row r="584" spans="1:17" x14ac:dyDescent="0.3">
      <c r="A584">
        <f t="shared" si="102"/>
        <v>577</v>
      </c>
      <c r="B584">
        <f t="shared" si="98"/>
        <v>576</v>
      </c>
      <c r="C584">
        <f t="shared" si="99"/>
        <v>49</v>
      </c>
      <c r="D584" s="18">
        <f t="shared" si="106"/>
        <v>1.5135013614120148E-5</v>
      </c>
      <c r="E584" s="18">
        <f t="shared" si="103"/>
        <v>1.2278058317193865E-2</v>
      </c>
      <c r="F584" s="18">
        <f t="shared" ref="F584:F647" si="109">1/(1+$F$5)^B584</f>
        <v>1.5908658452137535E-4</v>
      </c>
      <c r="H584">
        <f t="shared" si="104"/>
        <v>577</v>
      </c>
      <c r="I584" s="22">
        <f t="shared" si="105"/>
        <v>1779.2434503604425</v>
      </c>
      <c r="J584" s="18">
        <f t="shared" si="100"/>
        <v>1.5090227726820375E-5</v>
      </c>
      <c r="K584" s="22">
        <f t="shared" si="101"/>
        <v>1779.24</v>
      </c>
      <c r="M584" s="28">
        <v>1779.43</v>
      </c>
      <c r="N584">
        <v>8.6180046802021614E-5</v>
      </c>
      <c r="P584" s="22">
        <f t="shared" si="107"/>
        <v>1779.43</v>
      </c>
      <c r="Q584" s="9">
        <f t="shared" si="108"/>
        <v>8.6180046802021614E-5</v>
      </c>
    </row>
    <row r="585" spans="1:17" x14ac:dyDescent="0.3">
      <c r="A585">
        <f t="shared" si="102"/>
        <v>578</v>
      </c>
      <c r="B585">
        <f t="shared" ref="B585:B648" si="110">A585-1</f>
        <v>577</v>
      </c>
      <c r="C585">
        <f t="shared" ref="C585:C648" si="111">INT(B585/12)+1</f>
        <v>49</v>
      </c>
      <c r="D585" s="18">
        <f t="shared" si="106"/>
        <v>1.5090227726820375E-5</v>
      </c>
      <c r="E585" s="18">
        <f t="shared" si="103"/>
        <v>1.2262968089467044E-2</v>
      </c>
      <c r="F585" s="18">
        <f t="shared" si="109"/>
        <v>1.5668923916219377E-4</v>
      </c>
      <c r="H585">
        <f t="shared" si="104"/>
        <v>578</v>
      </c>
      <c r="I585" s="22">
        <f t="shared" si="105"/>
        <v>1779.2476522017555</v>
      </c>
      <c r="J585" s="18">
        <f t="shared" ref="J585:J648" si="112">D586</f>
        <v>1.5045651484226987E-5</v>
      </c>
      <c r="K585" s="22">
        <f t="shared" ref="K585:K648" si="113">ROUND(I585,2)</f>
        <v>1779.25</v>
      </c>
      <c r="M585" s="28">
        <v>1779.44</v>
      </c>
      <c r="N585">
        <v>9.6580189433334308E-5</v>
      </c>
      <c r="P585" s="22">
        <f t="shared" si="107"/>
        <v>1779.44</v>
      </c>
      <c r="Q585" s="9">
        <f t="shared" si="108"/>
        <v>9.6580189433334308E-5</v>
      </c>
    </row>
    <row r="586" spans="1:17" x14ac:dyDescent="0.3">
      <c r="A586">
        <f t="shared" ref="A586:A649" si="114">A585+1</f>
        <v>579</v>
      </c>
      <c r="B586">
        <f t="shared" si="110"/>
        <v>578</v>
      </c>
      <c r="C586">
        <f t="shared" si="111"/>
        <v>49</v>
      </c>
      <c r="D586" s="18">
        <f t="shared" si="106"/>
        <v>1.5045651484226987E-5</v>
      </c>
      <c r="E586" s="18">
        <f t="shared" ref="E586:E649" si="115">E585-D586</f>
        <v>1.2247922437982816E-2</v>
      </c>
      <c r="F586" s="18">
        <f t="shared" si="109"/>
        <v>1.5432802044931918E-4</v>
      </c>
      <c r="H586">
        <f t="shared" ref="H586:H649" si="116">H585+1</f>
        <v>579</v>
      </c>
      <c r="I586" s="22">
        <f t="shared" ref="I586:I649" si="117">I585+$F$4*F586</f>
        <v>1779.2517907236831</v>
      </c>
      <c r="J586" s="18">
        <f t="shared" si="112"/>
        <v>1.5001283545230436E-5</v>
      </c>
      <c r="K586" s="22">
        <f t="shared" si="113"/>
        <v>1779.25</v>
      </c>
      <c r="M586" s="28">
        <v>1779.45</v>
      </c>
      <c r="N586">
        <v>1.0629468672809385E-4</v>
      </c>
      <c r="P586" s="22">
        <f t="shared" si="107"/>
        <v>1779.45</v>
      </c>
      <c r="Q586" s="9">
        <f t="shared" si="108"/>
        <v>1.0629468672809385E-4</v>
      </c>
    </row>
    <row r="587" spans="1:17" x14ac:dyDescent="0.3">
      <c r="A587">
        <f t="shared" si="114"/>
        <v>580</v>
      </c>
      <c r="B587">
        <f t="shared" si="110"/>
        <v>579</v>
      </c>
      <c r="C587">
        <f t="shared" si="111"/>
        <v>49</v>
      </c>
      <c r="D587" s="18">
        <f t="shared" ref="D587:D650" si="118">($B$2+B587-2)/($B$1+$B$2+B587-1)*D586</f>
        <v>1.5001283545230436E-5</v>
      </c>
      <c r="E587" s="18">
        <f t="shared" si="115"/>
        <v>1.2232921154437585E-2</v>
      </c>
      <c r="F587" s="18">
        <f t="shared" si="109"/>
        <v>1.5200238397450916E-4</v>
      </c>
      <c r="H587">
        <f t="shared" si="116"/>
        <v>580</v>
      </c>
      <c r="I587" s="22">
        <f t="shared" si="117"/>
        <v>1779.2558668804127</v>
      </c>
      <c r="J587" s="18">
        <f t="shared" si="112"/>
        <v>1.4957122579593766E-5</v>
      </c>
      <c r="K587" s="22">
        <f t="shared" si="113"/>
        <v>1779.26</v>
      </c>
      <c r="M587" s="28">
        <v>1779.46</v>
      </c>
      <c r="N587">
        <v>1.2665110425868109E-4</v>
      </c>
      <c r="P587" s="22">
        <f t="shared" si="107"/>
        <v>1779.46</v>
      </c>
      <c r="Q587" s="9">
        <f t="shared" si="108"/>
        <v>1.2665110425868109E-4</v>
      </c>
    </row>
    <row r="588" spans="1:17" x14ac:dyDescent="0.3">
      <c r="A588">
        <f t="shared" si="114"/>
        <v>581</v>
      </c>
      <c r="B588">
        <f t="shared" si="110"/>
        <v>580</v>
      </c>
      <c r="C588">
        <f t="shared" si="111"/>
        <v>49</v>
      </c>
      <c r="D588" s="18">
        <f t="shared" si="118"/>
        <v>1.4957122579593766E-5</v>
      </c>
      <c r="E588" s="18">
        <f t="shared" si="115"/>
        <v>1.2217964031857991E-2</v>
      </c>
      <c r="F588" s="18">
        <f t="shared" si="109"/>
        <v>1.4971179353344741E-4</v>
      </c>
      <c r="H588">
        <f t="shared" si="116"/>
        <v>581</v>
      </c>
      <c r="I588" s="22">
        <f t="shared" si="117"/>
        <v>1779.2598816117527</v>
      </c>
      <c r="J588" s="18">
        <f t="shared" si="112"/>
        <v>1.4913167267845951E-5</v>
      </c>
      <c r="K588" s="22">
        <f t="shared" si="113"/>
        <v>1779.26</v>
      </c>
      <c r="M588" s="28">
        <v>1779.47</v>
      </c>
      <c r="N588">
        <v>1.3424020129345859E-4</v>
      </c>
      <c r="P588" s="22">
        <f t="shared" ref="P588:P593" si="119">M588</f>
        <v>1779.47</v>
      </c>
      <c r="Q588" s="9">
        <f t="shared" ref="Q588:Q592" si="120">N588</f>
        <v>1.3424020129345859E-4</v>
      </c>
    </row>
    <row r="589" spans="1:17" x14ac:dyDescent="0.3">
      <c r="A589">
        <f t="shared" si="114"/>
        <v>582</v>
      </c>
      <c r="B589">
        <f t="shared" si="110"/>
        <v>581</v>
      </c>
      <c r="C589">
        <f t="shared" si="111"/>
        <v>49</v>
      </c>
      <c r="D589" s="18">
        <f t="shared" si="118"/>
        <v>1.4913167267845951E-5</v>
      </c>
      <c r="E589" s="18">
        <f t="shared" si="115"/>
        <v>1.2203050864590146E-2</v>
      </c>
      <c r="F589" s="18">
        <f t="shared" si="109"/>
        <v>1.4745572100211503E-4</v>
      </c>
      <c r="H589">
        <f t="shared" si="116"/>
        <v>582</v>
      </c>
      <c r="I589" s="22">
        <f t="shared" si="117"/>
        <v>1779.2638358433494</v>
      </c>
      <c r="J589" s="18">
        <f t="shared" si="112"/>
        <v>1.4869416301176434E-5</v>
      </c>
      <c r="K589" s="22">
        <f t="shared" si="113"/>
        <v>1779.26</v>
      </c>
      <c r="M589" s="28">
        <v>1779.48</v>
      </c>
      <c r="N589">
        <v>1.7293348313424732E-4</v>
      </c>
      <c r="P589" s="22">
        <f t="shared" si="119"/>
        <v>1779.48</v>
      </c>
      <c r="Q589" s="9">
        <f t="shared" si="120"/>
        <v>1.7293348313424732E-4</v>
      </c>
    </row>
    <row r="590" spans="1:17" x14ac:dyDescent="0.3">
      <c r="A590">
        <f t="shared" si="114"/>
        <v>583</v>
      </c>
      <c r="B590">
        <f t="shared" si="110"/>
        <v>582</v>
      </c>
      <c r="C590">
        <f t="shared" si="111"/>
        <v>49</v>
      </c>
      <c r="D590" s="18">
        <f t="shared" si="118"/>
        <v>1.4869416301176434E-5</v>
      </c>
      <c r="E590" s="18">
        <f t="shared" si="115"/>
        <v>1.218818144828897E-2</v>
      </c>
      <c r="F590" s="18">
        <f t="shared" si="109"/>
        <v>1.4523364621502516E-4</v>
      </c>
      <c r="H590">
        <f t="shared" si="116"/>
        <v>583</v>
      </c>
      <c r="I590" s="22">
        <f t="shared" si="117"/>
        <v>1779.2677304868998</v>
      </c>
      <c r="J590" s="18">
        <f t="shared" si="112"/>
        <v>1.4825868381330906E-5</v>
      </c>
      <c r="K590" s="22">
        <f t="shared" si="113"/>
        <v>1779.27</v>
      </c>
      <c r="M590" s="28">
        <v>1779.49</v>
      </c>
      <c r="N590">
        <v>2.1711420806474615E-4</v>
      </c>
      <c r="P590" s="22">
        <f t="shared" si="119"/>
        <v>1779.49</v>
      </c>
      <c r="Q590" s="9">
        <f t="shared" si="120"/>
        <v>2.1711420806474615E-4</v>
      </c>
    </row>
    <row r="591" spans="1:17" x14ac:dyDescent="0.3">
      <c r="A591">
        <f t="shared" si="114"/>
        <v>584</v>
      </c>
      <c r="B591">
        <f t="shared" si="110"/>
        <v>583</v>
      </c>
      <c r="C591">
        <f t="shared" si="111"/>
        <v>49</v>
      </c>
      <c r="D591" s="18">
        <f t="shared" si="118"/>
        <v>1.4825868381330906E-5</v>
      </c>
      <c r="E591" s="18">
        <f t="shared" si="115"/>
        <v>1.2173355579907638E-2</v>
      </c>
      <c r="F591" s="18">
        <f t="shared" si="109"/>
        <v>1.4304505684529216E-4</v>
      </c>
      <c r="H591">
        <f t="shared" si="116"/>
        <v>584</v>
      </c>
      <c r="I591" s="22">
        <f t="shared" si="117"/>
        <v>1779.2715664403622</v>
      </c>
      <c r="J591" s="18">
        <f t="shared" si="112"/>
        <v>1.4782522220508255E-5</v>
      </c>
      <c r="K591" s="22">
        <f t="shared" si="113"/>
        <v>1779.27</v>
      </c>
      <c r="M591" s="28">
        <v>1779.5</v>
      </c>
      <c r="N591">
        <v>2.922973628612074E-4</v>
      </c>
      <c r="P591" s="22">
        <f t="shared" si="119"/>
        <v>1779.5</v>
      </c>
      <c r="Q591" s="9">
        <f t="shared" si="120"/>
        <v>2.922973628612074E-4</v>
      </c>
    </row>
    <row r="592" spans="1:17" x14ac:dyDescent="0.3">
      <c r="A592">
        <f t="shared" si="114"/>
        <v>585</v>
      </c>
      <c r="B592">
        <f t="shared" si="110"/>
        <v>584</v>
      </c>
      <c r="C592">
        <f t="shared" si="111"/>
        <v>49</v>
      </c>
      <c r="D592" s="18">
        <f t="shared" si="118"/>
        <v>1.4782522220508255E-5</v>
      </c>
      <c r="E592" s="18">
        <f t="shared" si="115"/>
        <v>1.215857305768713E-2</v>
      </c>
      <c r="F592" s="18">
        <f t="shared" si="109"/>
        <v>1.4088944828650858E-4</v>
      </c>
      <c r="H592">
        <f t="shared" si="116"/>
        <v>585</v>
      </c>
      <c r="I592" s="22">
        <f t="shared" si="117"/>
        <v>1779.2753445881633</v>
      </c>
      <c r="J592" s="18">
        <f t="shared" si="112"/>
        <v>1.4739376541258704E-5</v>
      </c>
      <c r="K592" s="22">
        <f t="shared" si="113"/>
        <v>1779.28</v>
      </c>
      <c r="M592" s="28">
        <v>1779.51</v>
      </c>
      <c r="N592">
        <v>5.0441777024467377E-4</v>
      </c>
      <c r="P592" s="22">
        <f t="shared" si="119"/>
        <v>1779.51</v>
      </c>
      <c r="Q592" s="9">
        <f t="shared" si="120"/>
        <v>5.0441777024467377E-4</v>
      </c>
    </row>
    <row r="593" spans="1:17" x14ac:dyDescent="0.3">
      <c r="A593">
        <f t="shared" si="114"/>
        <v>586</v>
      </c>
      <c r="B593">
        <f t="shared" si="110"/>
        <v>585</v>
      </c>
      <c r="C593">
        <f t="shared" si="111"/>
        <v>49</v>
      </c>
      <c r="D593" s="18">
        <f t="shared" si="118"/>
        <v>1.4739376541258704E-5</v>
      </c>
      <c r="E593" s="18">
        <f t="shared" si="115"/>
        <v>1.2143833681145872E-2</v>
      </c>
      <c r="F593" s="18">
        <f t="shared" si="109"/>
        <v>1.3876632353640163E-4</v>
      </c>
      <c r="H593">
        <f t="shared" si="116"/>
        <v>586</v>
      </c>
      <c r="I593" s="22">
        <f t="shared" si="117"/>
        <v>1779.2790658014019</v>
      </c>
      <c r="J593" s="18">
        <f t="shared" si="112"/>
        <v>1.4696430076383126E-5</v>
      </c>
      <c r="K593" s="22">
        <f t="shared" si="113"/>
        <v>1779.28</v>
      </c>
      <c r="M593" s="28">
        <v>1779.52</v>
      </c>
      <c r="N593">
        <v>2.2834151859773433E-3</v>
      </c>
      <c r="P593" s="22">
        <f t="shared" si="119"/>
        <v>1779.52</v>
      </c>
      <c r="Q593" s="29">
        <f>1-SUM(Q8:Q592)</f>
        <v>9.5823843081114246E-3</v>
      </c>
    </row>
    <row r="594" spans="1:17" x14ac:dyDescent="0.3">
      <c r="A594">
        <f t="shared" si="114"/>
        <v>587</v>
      </c>
      <c r="B594">
        <f t="shared" si="110"/>
        <v>586</v>
      </c>
      <c r="C594">
        <f t="shared" si="111"/>
        <v>49</v>
      </c>
      <c r="D594" s="18">
        <f t="shared" si="118"/>
        <v>1.4696430076383126E-5</v>
      </c>
      <c r="E594" s="18">
        <f t="shared" si="115"/>
        <v>1.212913725106949E-2</v>
      </c>
      <c r="F594" s="18">
        <f t="shared" si="109"/>
        <v>1.3667519308224334E-4</v>
      </c>
      <c r="H594">
        <f t="shared" si="116"/>
        <v>587</v>
      </c>
      <c r="I594" s="22">
        <f t="shared" si="117"/>
        <v>1779.2827309380496</v>
      </c>
      <c r="J594" s="18">
        <f t="shared" si="112"/>
        <v>1.4653681568833486E-5</v>
      </c>
      <c r="K594" s="22">
        <f t="shared" si="113"/>
        <v>1779.28</v>
      </c>
      <c r="M594" s="28" t="s">
        <v>43</v>
      </c>
      <c r="N594">
        <v>0.99270103087786588</v>
      </c>
    </row>
    <row r="595" spans="1:17" x14ac:dyDescent="0.3">
      <c r="A595">
        <f t="shared" si="114"/>
        <v>588</v>
      </c>
      <c r="B595">
        <f t="shared" si="110"/>
        <v>587</v>
      </c>
      <c r="C595">
        <f t="shared" si="111"/>
        <v>49</v>
      </c>
      <c r="D595" s="18">
        <f t="shared" si="118"/>
        <v>1.4653681568833486E-5</v>
      </c>
      <c r="E595" s="18">
        <f t="shared" si="115"/>
        <v>1.2114483569500656E-2</v>
      </c>
      <c r="F595" s="18">
        <f t="shared" si="109"/>
        <v>1.346155747879871E-4</v>
      </c>
      <c r="H595">
        <f t="shared" si="116"/>
        <v>588</v>
      </c>
      <c r="I595" s="22">
        <f t="shared" si="117"/>
        <v>1779.2863408431492</v>
      </c>
      <c r="J595" s="18">
        <f t="shared" si="112"/>
        <v>1.4611129771614435E-5</v>
      </c>
      <c r="K595" s="22">
        <f t="shared" si="113"/>
        <v>1779.29</v>
      </c>
    </row>
    <row r="596" spans="1:17" x14ac:dyDescent="0.3">
      <c r="A596">
        <f t="shared" si="114"/>
        <v>589</v>
      </c>
      <c r="B596">
        <f t="shared" si="110"/>
        <v>588</v>
      </c>
      <c r="C596">
        <f t="shared" si="111"/>
        <v>50</v>
      </c>
      <c r="D596" s="18">
        <f t="shared" si="118"/>
        <v>1.4611129771614435E-5</v>
      </c>
      <c r="E596" s="18">
        <f t="shared" si="115"/>
        <v>1.2099872439729041E-2</v>
      </c>
      <c r="F596" s="18">
        <f t="shared" si="109"/>
        <v>1.3258699378310558E-4</v>
      </c>
      <c r="H596">
        <f t="shared" si="116"/>
        <v>589</v>
      </c>
      <c r="I596" s="22">
        <f t="shared" si="117"/>
        <v>1779.2898963490093</v>
      </c>
      <c r="J596" s="18">
        <f t="shared" si="112"/>
        <v>1.4568773447686015E-5</v>
      </c>
      <c r="K596" s="22">
        <f t="shared" si="113"/>
        <v>1779.29</v>
      </c>
    </row>
    <row r="597" spans="1:17" x14ac:dyDescent="0.3">
      <c r="A597">
        <f t="shared" si="114"/>
        <v>590</v>
      </c>
      <c r="B597">
        <f t="shared" si="110"/>
        <v>589</v>
      </c>
      <c r="C597">
        <f t="shared" si="111"/>
        <v>50</v>
      </c>
      <c r="D597" s="18">
        <f t="shared" si="118"/>
        <v>1.4568773447686015E-5</v>
      </c>
      <c r="E597" s="18">
        <f t="shared" si="115"/>
        <v>1.2085303666281355E-2</v>
      </c>
      <c r="F597" s="18">
        <f t="shared" si="109"/>
        <v>1.3058898235310308E-4</v>
      </c>
      <c r="H597">
        <f t="shared" si="116"/>
        <v>590</v>
      </c>
      <c r="I597" s="22">
        <f t="shared" si="117"/>
        <v>1779.2933982753957</v>
      </c>
      <c r="J597" s="18">
        <f t="shared" si="112"/>
        <v>1.4526611369867463E-5</v>
      </c>
      <c r="K597" s="22">
        <f t="shared" si="113"/>
        <v>1779.29</v>
      </c>
    </row>
    <row r="598" spans="1:17" x14ac:dyDescent="0.3">
      <c r="A598">
        <f t="shared" si="114"/>
        <v>591</v>
      </c>
      <c r="B598">
        <f t="shared" si="110"/>
        <v>590</v>
      </c>
      <c r="C598">
        <f t="shared" si="111"/>
        <v>50</v>
      </c>
      <c r="D598" s="18">
        <f t="shared" si="118"/>
        <v>1.4526611369867463E-5</v>
      </c>
      <c r="E598" s="18">
        <f t="shared" si="115"/>
        <v>1.2070777054911488E-2</v>
      </c>
      <c r="F598" s="18">
        <f t="shared" si="109"/>
        <v>1.2862107983167842E-4</v>
      </c>
      <c r="H598">
        <f t="shared" si="116"/>
        <v>591</v>
      </c>
      <c r="I598" s="22">
        <f t="shared" si="117"/>
        <v>1779.2968474297209</v>
      </c>
      <c r="J598" s="18">
        <f t="shared" si="112"/>
        <v>1.4484642320742126E-5</v>
      </c>
      <c r="K598" s="22">
        <f t="shared" si="113"/>
        <v>1779.3</v>
      </c>
    </row>
    <row r="599" spans="1:17" x14ac:dyDescent="0.3">
      <c r="A599">
        <f t="shared" si="114"/>
        <v>592</v>
      </c>
      <c r="B599">
        <f t="shared" si="110"/>
        <v>591</v>
      </c>
      <c r="C599">
        <f t="shared" si="111"/>
        <v>50</v>
      </c>
      <c r="D599" s="18">
        <f t="shared" si="118"/>
        <v>1.4484642320742126E-5</v>
      </c>
      <c r="E599" s="18">
        <f t="shared" si="115"/>
        <v>1.2056292412590746E-2</v>
      </c>
      <c r="F599" s="18">
        <f t="shared" si="109"/>
        <v>1.2668283249451235E-4</v>
      </c>
      <c r="H599">
        <f t="shared" si="116"/>
        <v>592</v>
      </c>
      <c r="I599" s="22">
        <f t="shared" si="117"/>
        <v>1779.3002446072301</v>
      </c>
      <c r="J599" s="18">
        <f t="shared" si="112"/>
        <v>1.4442865092563426E-5</v>
      </c>
      <c r="K599" s="22">
        <f t="shared" si="113"/>
        <v>1779.3</v>
      </c>
    </row>
    <row r="600" spans="1:17" x14ac:dyDescent="0.3">
      <c r="A600">
        <f t="shared" si="114"/>
        <v>593</v>
      </c>
      <c r="B600">
        <f t="shared" si="110"/>
        <v>592</v>
      </c>
      <c r="C600">
        <f t="shared" si="111"/>
        <v>50</v>
      </c>
      <c r="D600" s="18">
        <f t="shared" si="118"/>
        <v>1.4442865092563426E-5</v>
      </c>
      <c r="E600" s="18">
        <f t="shared" si="115"/>
        <v>1.2041849547498183E-2</v>
      </c>
      <c r="F600" s="18">
        <f t="shared" si="109"/>
        <v>1.2477379345465612E-4</v>
      </c>
      <c r="H600">
        <f t="shared" si="116"/>
        <v>593</v>
      </c>
      <c r="I600" s="22">
        <f t="shared" si="117"/>
        <v>1779.303590591185</v>
      </c>
      <c r="J600" s="18">
        <f t="shared" si="112"/>
        <v>1.4401278487161908E-5</v>
      </c>
      <c r="K600" s="22">
        <f t="shared" si="113"/>
        <v>1779.3</v>
      </c>
    </row>
    <row r="601" spans="1:17" x14ac:dyDescent="0.3">
      <c r="A601">
        <f t="shared" si="114"/>
        <v>594</v>
      </c>
      <c r="B601">
        <f t="shared" si="110"/>
        <v>593</v>
      </c>
      <c r="C601">
        <f t="shared" si="111"/>
        <v>50</v>
      </c>
      <c r="D601" s="18">
        <f t="shared" si="118"/>
        <v>1.4401278487161908E-5</v>
      </c>
      <c r="E601" s="18">
        <f t="shared" si="115"/>
        <v>1.2027448269011021E-2</v>
      </c>
      <c r="F601" s="18">
        <f t="shared" si="109"/>
        <v>1.2289352255949581E-4</v>
      </c>
      <c r="H601">
        <f t="shared" si="116"/>
        <v>594</v>
      </c>
      <c r="I601" s="22">
        <f t="shared" si="117"/>
        <v>1779.3068861530433</v>
      </c>
      <c r="J601" s="18">
        <f t="shared" si="112"/>
        <v>1.4359881315853322E-5</v>
      </c>
      <c r="K601" s="22">
        <f t="shared" si="113"/>
        <v>1779.31</v>
      </c>
    </row>
    <row r="602" spans="1:17" x14ac:dyDescent="0.3">
      <c r="A602">
        <f t="shared" si="114"/>
        <v>595</v>
      </c>
      <c r="B602">
        <f t="shared" si="110"/>
        <v>594</v>
      </c>
      <c r="C602">
        <f t="shared" si="111"/>
        <v>50</v>
      </c>
      <c r="D602" s="18">
        <f t="shared" si="118"/>
        <v>1.4359881315853322E-5</v>
      </c>
      <c r="E602" s="18">
        <f t="shared" si="115"/>
        <v>1.2013088387695168E-2</v>
      </c>
      <c r="F602" s="18">
        <f t="shared" si="109"/>
        <v>1.2104158628926999E-4</v>
      </c>
      <c r="H602">
        <f t="shared" si="116"/>
        <v>595</v>
      </c>
      <c r="I602" s="22">
        <f t="shared" si="117"/>
        <v>1779.3101320526378</v>
      </c>
      <c r="J602" s="18">
        <f t="shared" si="112"/>
        <v>1.4318672399347751E-5</v>
      </c>
      <c r="K602" s="22">
        <f t="shared" si="113"/>
        <v>1779.31</v>
      </c>
    </row>
    <row r="603" spans="1:17" x14ac:dyDescent="0.3">
      <c r="A603">
        <f t="shared" si="114"/>
        <v>596</v>
      </c>
      <c r="B603">
        <f t="shared" si="110"/>
        <v>595</v>
      </c>
      <c r="C603">
        <f t="shared" si="111"/>
        <v>50</v>
      </c>
      <c r="D603" s="18">
        <f t="shared" si="118"/>
        <v>1.4318672399347751E-5</v>
      </c>
      <c r="E603" s="18">
        <f t="shared" si="115"/>
        <v>1.199876971529582E-2</v>
      </c>
      <c r="F603" s="18">
        <f t="shared" si="109"/>
        <v>1.1921755765711609E-4</v>
      </c>
      <c r="H603">
        <f t="shared" si="116"/>
        <v>596</v>
      </c>
      <c r="I603" s="22">
        <f t="shared" si="117"/>
        <v>1779.313329038351</v>
      </c>
      <c r="J603" s="18">
        <f t="shared" si="112"/>
        <v>1.4277650567659752E-5</v>
      </c>
      <c r="K603" s="22">
        <f t="shared" si="113"/>
        <v>1779.31</v>
      </c>
    </row>
    <row r="604" spans="1:17" x14ac:dyDescent="0.3">
      <c r="A604">
        <f t="shared" si="114"/>
        <v>597</v>
      </c>
      <c r="B604">
        <f t="shared" si="110"/>
        <v>596</v>
      </c>
      <c r="C604">
        <f t="shared" si="111"/>
        <v>50</v>
      </c>
      <c r="D604" s="18">
        <f t="shared" si="118"/>
        <v>1.4277650567659752E-5</v>
      </c>
      <c r="E604" s="18">
        <f t="shared" si="115"/>
        <v>1.198449206472816E-2</v>
      </c>
      <c r="F604" s="18">
        <f t="shared" si="109"/>
        <v>1.1742101611062358E-4</v>
      </c>
      <c r="H604">
        <f t="shared" si="116"/>
        <v>597</v>
      </c>
      <c r="I604" s="22">
        <f t="shared" si="117"/>
        <v>1779.3164778472874</v>
      </c>
      <c r="J604" s="18">
        <f t="shared" si="112"/>
        <v>1.4236814660019506E-5</v>
      </c>
      <c r="K604" s="22">
        <f t="shared" si="113"/>
        <v>1779.32</v>
      </c>
    </row>
    <row r="605" spans="1:17" x14ac:dyDescent="0.3">
      <c r="A605">
        <f t="shared" si="114"/>
        <v>598</v>
      </c>
      <c r="B605">
        <f t="shared" si="110"/>
        <v>597</v>
      </c>
      <c r="C605">
        <f t="shared" si="111"/>
        <v>50</v>
      </c>
      <c r="D605" s="18">
        <f t="shared" si="118"/>
        <v>1.4236814660019506E-5</v>
      </c>
      <c r="E605" s="18">
        <f t="shared" si="115"/>
        <v>1.1970255250068141E-2</v>
      </c>
      <c r="F605" s="18">
        <f t="shared" si="109"/>
        <v>1.1565154743487004E-4</v>
      </c>
      <c r="H605">
        <f t="shared" si="116"/>
        <v>598</v>
      </c>
      <c r="I605" s="22">
        <f t="shared" si="117"/>
        <v>1779.3195792054439</v>
      </c>
      <c r="J605" s="18">
        <f t="shared" si="112"/>
        <v>1.4196163524784975E-5</v>
      </c>
      <c r="K605" s="22">
        <f t="shared" si="113"/>
        <v>1779.32</v>
      </c>
    </row>
    <row r="606" spans="1:17" x14ac:dyDescent="0.3">
      <c r="A606">
        <f t="shared" si="114"/>
        <v>599</v>
      </c>
      <c r="B606">
        <f t="shared" si="110"/>
        <v>598</v>
      </c>
      <c r="C606">
        <f t="shared" si="111"/>
        <v>50</v>
      </c>
      <c r="D606" s="18">
        <f t="shared" si="118"/>
        <v>1.4196163524784975E-5</v>
      </c>
      <c r="E606" s="18">
        <f t="shared" si="115"/>
        <v>1.1956059086543356E-2</v>
      </c>
      <c r="F606" s="18">
        <f t="shared" si="109"/>
        <v>1.1390874365691919E-4</v>
      </c>
      <c r="H606">
        <f t="shared" si="116"/>
        <v>599</v>
      </c>
      <c r="I606" s="22">
        <f t="shared" si="117"/>
        <v>1779.3226338278773</v>
      </c>
      <c r="J606" s="18">
        <f t="shared" si="112"/>
        <v>1.4155696019355024E-5</v>
      </c>
      <c r="K606" s="22">
        <f t="shared" si="113"/>
        <v>1779.32</v>
      </c>
    </row>
    <row r="607" spans="1:17" x14ac:dyDescent="0.3">
      <c r="A607">
        <f t="shared" si="114"/>
        <v>600</v>
      </c>
      <c r="B607">
        <f t="shared" si="110"/>
        <v>599</v>
      </c>
      <c r="C607">
        <f t="shared" si="111"/>
        <v>50</v>
      </c>
      <c r="D607" s="18">
        <f t="shared" si="118"/>
        <v>1.4155696019355024E-5</v>
      </c>
      <c r="E607" s="18">
        <f t="shared" si="115"/>
        <v>1.1941903390524001E-2</v>
      </c>
      <c r="F607" s="18">
        <f t="shared" si="109"/>
        <v>1.1219220295175729E-4</v>
      </c>
      <c r="H607">
        <f t="shared" si="116"/>
        <v>600</v>
      </c>
      <c r="I607" s="22">
        <f t="shared" si="117"/>
        <v>1779.3256424188685</v>
      </c>
      <c r="J607" s="18">
        <f t="shared" si="112"/>
        <v>1.4115411010083523E-5</v>
      </c>
      <c r="K607" s="22">
        <f t="shared" si="113"/>
        <v>1779.33</v>
      </c>
    </row>
    <row r="608" spans="1:17" x14ac:dyDescent="0.3">
      <c r="A608">
        <f t="shared" si="114"/>
        <v>601</v>
      </c>
      <c r="B608">
        <f t="shared" si="110"/>
        <v>600</v>
      </c>
      <c r="C608">
        <f t="shared" si="111"/>
        <v>51</v>
      </c>
      <c r="D608" s="18">
        <f t="shared" si="118"/>
        <v>1.4115411010083523E-5</v>
      </c>
      <c r="E608" s="18">
        <f t="shared" si="115"/>
        <v>1.1927787979513917E-2</v>
      </c>
      <c r="F608" s="18">
        <f t="shared" si="109"/>
        <v>1.1050152954964768E-4</v>
      </c>
      <c r="H608">
        <f t="shared" si="116"/>
        <v>601</v>
      </c>
      <c r="I608" s="22">
        <f t="shared" si="117"/>
        <v>1779.3286056720856</v>
      </c>
      <c r="J608" s="18">
        <f t="shared" si="112"/>
        <v>1.4075307372194405E-5</v>
      </c>
      <c r="K608" s="22">
        <f t="shared" si="113"/>
        <v>1779.33</v>
      </c>
    </row>
    <row r="609" spans="1:11" x14ac:dyDescent="0.3">
      <c r="A609">
        <f t="shared" si="114"/>
        <v>602</v>
      </c>
      <c r="B609">
        <f t="shared" si="110"/>
        <v>601</v>
      </c>
      <c r="C609">
        <f t="shared" si="111"/>
        <v>51</v>
      </c>
      <c r="D609" s="18">
        <f t="shared" si="118"/>
        <v>1.4075307372194405E-5</v>
      </c>
      <c r="E609" s="18">
        <f t="shared" si="115"/>
        <v>1.1913712672141722E-2</v>
      </c>
      <c r="F609" s="18">
        <f t="shared" si="109"/>
        <v>1.0883633364488096E-4</v>
      </c>
      <c r="H609">
        <f t="shared" si="116"/>
        <v>602</v>
      </c>
      <c r="I609" s="22">
        <f t="shared" si="117"/>
        <v>1779.3315242707431</v>
      </c>
      <c r="J609" s="18">
        <f t="shared" si="112"/>
        <v>1.4035383989697671E-5</v>
      </c>
      <c r="K609" s="22">
        <f t="shared" si="113"/>
        <v>1779.33</v>
      </c>
    </row>
    <row r="610" spans="1:11" x14ac:dyDescent="0.3">
      <c r="A610">
        <f t="shared" si="114"/>
        <v>603</v>
      </c>
      <c r="B610">
        <f t="shared" si="110"/>
        <v>602</v>
      </c>
      <c r="C610">
        <f t="shared" si="111"/>
        <v>51</v>
      </c>
      <c r="D610" s="18">
        <f t="shared" si="118"/>
        <v>1.4035383989697671E-5</v>
      </c>
      <c r="E610" s="18">
        <f t="shared" si="115"/>
        <v>1.1899677288152024E-2</v>
      </c>
      <c r="F610" s="18">
        <f t="shared" si="109"/>
        <v>1.0719623130590068E-4</v>
      </c>
      <c r="H610">
        <f t="shared" si="116"/>
        <v>603</v>
      </c>
      <c r="I610" s="22">
        <f t="shared" si="117"/>
        <v>1779.3343988877602</v>
      </c>
      <c r="J610" s="18">
        <f t="shared" si="112"/>
        <v>1.3995639755306325E-5</v>
      </c>
      <c r="K610" s="22">
        <f t="shared" si="113"/>
        <v>1779.33</v>
      </c>
    </row>
    <row r="611" spans="1:11" x14ac:dyDescent="0.3">
      <c r="A611">
        <f t="shared" si="114"/>
        <v>604</v>
      </c>
      <c r="B611">
        <f t="shared" si="110"/>
        <v>603</v>
      </c>
      <c r="C611">
        <f t="shared" si="111"/>
        <v>51</v>
      </c>
      <c r="D611" s="18">
        <f t="shared" si="118"/>
        <v>1.3995639755306325E-5</v>
      </c>
      <c r="E611" s="18">
        <f t="shared" si="115"/>
        <v>1.1885681648396717E-2</v>
      </c>
      <c r="F611" s="18">
        <f t="shared" si="109"/>
        <v>1.0558084438678291E-4</v>
      </c>
      <c r="H611">
        <f t="shared" si="116"/>
        <v>604</v>
      </c>
      <c r="I611" s="22">
        <f t="shared" si="117"/>
        <v>1779.3372301859156</v>
      </c>
      <c r="J611" s="18">
        <f t="shared" si="112"/>
        <v>1.3956073570354232E-5</v>
      </c>
      <c r="K611" s="22">
        <f t="shared" si="113"/>
        <v>1779.34</v>
      </c>
    </row>
    <row r="612" spans="1:11" x14ac:dyDescent="0.3">
      <c r="A612">
        <f t="shared" si="114"/>
        <v>605</v>
      </c>
      <c r="B612">
        <f t="shared" si="110"/>
        <v>604</v>
      </c>
      <c r="C612">
        <f t="shared" si="111"/>
        <v>51</v>
      </c>
      <c r="D612" s="18">
        <f t="shared" si="118"/>
        <v>1.3956073570354232E-5</v>
      </c>
      <c r="E612" s="18">
        <f t="shared" si="115"/>
        <v>1.1871725574826363E-2</v>
      </c>
      <c r="F612" s="18">
        <f t="shared" si="109"/>
        <v>1.0398980044005012E-4</v>
      </c>
      <c r="H612">
        <f t="shared" si="116"/>
        <v>605</v>
      </c>
      <c r="I612" s="22">
        <f t="shared" si="117"/>
        <v>1779.3400188180001</v>
      </c>
      <c r="J612" s="18">
        <f t="shared" si="112"/>
        <v>1.3916684344714882E-5</v>
      </c>
      <c r="K612" s="22">
        <f t="shared" si="113"/>
        <v>1779.34</v>
      </c>
    </row>
    <row r="613" spans="1:11" x14ac:dyDescent="0.3">
      <c r="A613">
        <f t="shared" si="114"/>
        <v>606</v>
      </c>
      <c r="B613">
        <f t="shared" si="110"/>
        <v>605</v>
      </c>
      <c r="C613">
        <f t="shared" si="111"/>
        <v>51</v>
      </c>
      <c r="D613" s="18">
        <f t="shared" si="118"/>
        <v>1.3916684344714882E-5</v>
      </c>
      <c r="E613" s="18">
        <f t="shared" si="115"/>
        <v>1.1857808890481648E-2</v>
      </c>
      <c r="F613" s="18">
        <f t="shared" si="109"/>
        <v>1.024227326307989E-4</v>
      </c>
      <c r="H613">
        <f t="shared" si="116"/>
        <v>606</v>
      </c>
      <c r="I613" s="22">
        <f t="shared" si="117"/>
        <v>1779.3427654269674</v>
      </c>
      <c r="J613" s="18">
        <f t="shared" si="112"/>
        <v>1.3877470996721059E-5</v>
      </c>
      <c r="K613" s="22">
        <f t="shared" si="113"/>
        <v>1779.34</v>
      </c>
    </row>
    <row r="614" spans="1:11" x14ac:dyDescent="0.3">
      <c r="A614">
        <f t="shared" si="114"/>
        <v>607</v>
      </c>
      <c r="B614">
        <f t="shared" si="110"/>
        <v>606</v>
      </c>
      <c r="C614">
        <f t="shared" si="111"/>
        <v>51</v>
      </c>
      <c r="D614" s="18">
        <f t="shared" si="118"/>
        <v>1.3877470996721059E-5</v>
      </c>
      <c r="E614" s="18">
        <f t="shared" si="115"/>
        <v>1.1843931419484926E-2</v>
      </c>
      <c r="F614" s="18">
        <f t="shared" si="109"/>
        <v>1.0087927965212144E-4</v>
      </c>
      <c r="H614">
        <f t="shared" si="116"/>
        <v>607</v>
      </c>
      <c r="I614" s="22">
        <f t="shared" si="117"/>
        <v>1779.3454706460823</v>
      </c>
      <c r="J614" s="18">
        <f t="shared" si="112"/>
        <v>1.383843245308539E-5</v>
      </c>
      <c r="K614" s="22">
        <f t="shared" si="113"/>
        <v>1779.35</v>
      </c>
    </row>
    <row r="615" spans="1:11" x14ac:dyDescent="0.3">
      <c r="A615">
        <f t="shared" si="114"/>
        <v>608</v>
      </c>
      <c r="B615">
        <f t="shared" si="110"/>
        <v>607</v>
      </c>
      <c r="C615">
        <f t="shared" si="111"/>
        <v>51</v>
      </c>
      <c r="D615" s="18">
        <f t="shared" si="118"/>
        <v>1.383843245308539E-5</v>
      </c>
      <c r="E615" s="18">
        <f t="shared" si="115"/>
        <v>1.183009298703184E-2</v>
      </c>
      <c r="F615" s="18">
        <f t="shared" si="109"/>
        <v>9.9359085641801873E-5</v>
      </c>
      <c r="H615">
        <f t="shared" si="116"/>
        <v>608</v>
      </c>
      <c r="I615" s="22">
        <f t="shared" si="117"/>
        <v>1779.3481350990664</v>
      </c>
      <c r="J615" s="18">
        <f t="shared" si="112"/>
        <v>1.3799567648821773E-5</v>
      </c>
      <c r="K615" s="22">
        <f t="shared" si="113"/>
        <v>1779.35</v>
      </c>
    </row>
    <row r="616" spans="1:11" x14ac:dyDescent="0.3">
      <c r="A616">
        <f t="shared" si="114"/>
        <v>609</v>
      </c>
      <c r="B616">
        <f t="shared" si="110"/>
        <v>608</v>
      </c>
      <c r="C616">
        <f t="shared" si="111"/>
        <v>51</v>
      </c>
      <c r="D616" s="18">
        <f t="shared" si="118"/>
        <v>1.3799567648821773E-5</v>
      </c>
      <c r="E616" s="18">
        <f t="shared" si="115"/>
        <v>1.1816293419383018E-2</v>
      </c>
      <c r="F616" s="18">
        <f t="shared" si="109"/>
        <v>9.7861800100267781E-5</v>
      </c>
      <c r="H616">
        <f t="shared" si="116"/>
        <v>609</v>
      </c>
      <c r="I616" s="22">
        <f t="shared" si="117"/>
        <v>1779.3507594002426</v>
      </c>
      <c r="J616" s="18">
        <f t="shared" si="112"/>
        <v>1.3760875527167669E-5</v>
      </c>
      <c r="K616" s="22">
        <f t="shared" si="113"/>
        <v>1779.35</v>
      </c>
    </row>
    <row r="617" spans="1:11" x14ac:dyDescent="0.3">
      <c r="A617">
        <f t="shared" si="114"/>
        <v>610</v>
      </c>
      <c r="B617">
        <f t="shared" si="110"/>
        <v>609</v>
      </c>
      <c r="C617">
        <f t="shared" si="111"/>
        <v>51</v>
      </c>
      <c r="D617" s="18">
        <f t="shared" si="118"/>
        <v>1.3760875527167669E-5</v>
      </c>
      <c r="E617" s="18">
        <f t="shared" si="115"/>
        <v>1.180253254385585E-2</v>
      </c>
      <c r="F617" s="18">
        <f t="shared" si="109"/>
        <v>9.6387077809778176E-5</v>
      </c>
      <c r="H617">
        <f t="shared" si="116"/>
        <v>610</v>
      </c>
      <c r="I617" s="22">
        <f t="shared" si="117"/>
        <v>1779.3533441546761</v>
      </c>
      <c r="J617" s="18">
        <f t="shared" si="112"/>
        <v>1.3722355039507244E-5</v>
      </c>
      <c r="K617" s="22">
        <f t="shared" si="113"/>
        <v>1779.35</v>
      </c>
    </row>
    <row r="618" spans="1:11" x14ac:dyDescent="0.3">
      <c r="A618">
        <f t="shared" si="114"/>
        <v>611</v>
      </c>
      <c r="B618">
        <f t="shared" si="110"/>
        <v>610</v>
      </c>
      <c r="C618">
        <f t="shared" si="111"/>
        <v>51</v>
      </c>
      <c r="D618" s="18">
        <f t="shared" si="118"/>
        <v>1.3722355039507244E-5</v>
      </c>
      <c r="E618" s="18">
        <f t="shared" si="115"/>
        <v>1.1788810188816343E-2</v>
      </c>
      <c r="F618" s="18">
        <f t="shared" si="109"/>
        <v>9.4934578754829254E-5</v>
      </c>
      <c r="H618">
        <f t="shared" si="116"/>
        <v>611</v>
      </c>
      <c r="I618" s="22">
        <f t="shared" si="117"/>
        <v>1779.3558899583138</v>
      </c>
      <c r="J618" s="18">
        <f t="shared" si="112"/>
        <v>1.3684005145295361E-5</v>
      </c>
      <c r="K618" s="22">
        <f t="shared" si="113"/>
        <v>1779.36</v>
      </c>
    </row>
    <row r="619" spans="1:11" x14ac:dyDescent="0.3">
      <c r="A619">
        <f t="shared" si="114"/>
        <v>612</v>
      </c>
      <c r="B619">
        <f t="shared" si="110"/>
        <v>611</v>
      </c>
      <c r="C619">
        <f t="shared" si="111"/>
        <v>51</v>
      </c>
      <c r="D619" s="18">
        <f t="shared" si="118"/>
        <v>1.3684005145295361E-5</v>
      </c>
      <c r="E619" s="18">
        <f t="shared" si="115"/>
        <v>1.1775126183671047E-2</v>
      </c>
      <c r="F619" s="18">
        <f t="shared" si="109"/>
        <v>9.3503968043759738E-5</v>
      </c>
      <c r="H619">
        <f t="shared" si="116"/>
        <v>612</v>
      </c>
      <c r="I619" s="22">
        <f t="shared" si="117"/>
        <v>1779.3583973981224</v>
      </c>
      <c r="J619" s="18">
        <f t="shared" si="112"/>
        <v>1.3645824811982398E-5</v>
      </c>
      <c r="K619" s="22">
        <f t="shared" si="113"/>
        <v>1779.36</v>
      </c>
    </row>
    <row r="620" spans="1:11" x14ac:dyDescent="0.3">
      <c r="A620">
        <f t="shared" si="114"/>
        <v>613</v>
      </c>
      <c r="B620">
        <f t="shared" si="110"/>
        <v>612</v>
      </c>
      <c r="C620">
        <f t="shared" si="111"/>
        <v>52</v>
      </c>
      <c r="D620" s="18">
        <f t="shared" si="118"/>
        <v>1.3645824811982398E-5</v>
      </c>
      <c r="E620" s="18">
        <f t="shared" si="115"/>
        <v>1.1761480358859065E-2</v>
      </c>
      <c r="F620" s="18">
        <f t="shared" si="109"/>
        <v>9.2094915831537224E-5</v>
      </c>
      <c r="H620">
        <f t="shared" si="116"/>
        <v>613</v>
      </c>
      <c r="I620" s="22">
        <f t="shared" si="117"/>
        <v>1779.3608670522233</v>
      </c>
      <c r="J620" s="18">
        <f t="shared" si="112"/>
        <v>1.3607813014939885E-5</v>
      </c>
      <c r="K620" s="22">
        <f t="shared" si="113"/>
        <v>1779.36</v>
      </c>
    </row>
    <row r="621" spans="1:11" x14ac:dyDescent="0.3">
      <c r="A621">
        <f t="shared" si="114"/>
        <v>614</v>
      </c>
      <c r="B621">
        <f t="shared" si="110"/>
        <v>613</v>
      </c>
      <c r="C621">
        <f t="shared" si="111"/>
        <v>52</v>
      </c>
      <c r="D621" s="18">
        <f t="shared" si="118"/>
        <v>1.3607813014939885E-5</v>
      </c>
      <c r="E621" s="18">
        <f t="shared" si="115"/>
        <v>1.1747872545844125E-2</v>
      </c>
      <c r="F621" s="18">
        <f t="shared" si="109"/>
        <v>9.0707097243708471E-5</v>
      </c>
      <c r="H621">
        <f t="shared" si="116"/>
        <v>614</v>
      </c>
      <c r="I621" s="22">
        <f t="shared" si="117"/>
        <v>1779.3632994900258</v>
      </c>
      <c r="J621" s="18">
        <f t="shared" si="112"/>
        <v>1.3569968737386963E-5</v>
      </c>
      <c r="K621" s="22">
        <f t="shared" si="113"/>
        <v>1779.36</v>
      </c>
    </row>
    <row r="622" spans="1:11" x14ac:dyDescent="0.3">
      <c r="A622">
        <f t="shared" si="114"/>
        <v>615</v>
      </c>
      <c r="B622">
        <f t="shared" si="110"/>
        <v>614</v>
      </c>
      <c r="C622">
        <f t="shared" si="111"/>
        <v>52</v>
      </c>
      <c r="D622" s="18">
        <f t="shared" si="118"/>
        <v>1.3569968737386963E-5</v>
      </c>
      <c r="E622" s="18">
        <f t="shared" si="115"/>
        <v>1.1734302577106738E-2</v>
      </c>
      <c r="F622" s="18">
        <f t="shared" si="109"/>
        <v>8.9340192301495618E-5</v>
      </c>
      <c r="H622">
        <f t="shared" si="116"/>
        <v>615</v>
      </c>
      <c r="I622" s="22">
        <f t="shared" si="117"/>
        <v>1779.3656952723586</v>
      </c>
      <c r="J622" s="18">
        <f t="shared" si="112"/>
        <v>1.3532290970317631E-5</v>
      </c>
      <c r="K622" s="22">
        <f t="shared" si="113"/>
        <v>1779.37</v>
      </c>
    </row>
    <row r="623" spans="1:11" x14ac:dyDescent="0.3">
      <c r="A623">
        <f t="shared" si="114"/>
        <v>616</v>
      </c>
      <c r="B623">
        <f t="shared" si="110"/>
        <v>615</v>
      </c>
      <c r="C623">
        <f t="shared" si="111"/>
        <v>52</v>
      </c>
      <c r="D623" s="18">
        <f t="shared" si="118"/>
        <v>1.3532290970317631E-5</v>
      </c>
      <c r="E623" s="18">
        <f t="shared" si="115"/>
        <v>1.172077028613642E-2</v>
      </c>
      <c r="F623" s="18">
        <f t="shared" si="109"/>
        <v>8.7993885848020869E-5</v>
      </c>
      <c r="H623">
        <f t="shared" si="116"/>
        <v>616</v>
      </c>
      <c r="I623" s="22">
        <f t="shared" si="117"/>
        <v>1779.3680549515991</v>
      </c>
      <c r="J623" s="18">
        <f t="shared" si="112"/>
        <v>1.3494778712428795E-5</v>
      </c>
      <c r="K623" s="22">
        <f t="shared" si="113"/>
        <v>1779.37</v>
      </c>
    </row>
    <row r="624" spans="1:11" x14ac:dyDescent="0.3">
      <c r="A624">
        <f t="shared" si="114"/>
        <v>617</v>
      </c>
      <c r="B624">
        <f t="shared" si="110"/>
        <v>616</v>
      </c>
      <c r="C624">
        <f t="shared" si="111"/>
        <v>52</v>
      </c>
      <c r="D624" s="18">
        <f t="shared" si="118"/>
        <v>1.3494778712428795E-5</v>
      </c>
      <c r="E624" s="18">
        <f t="shared" si="115"/>
        <v>1.1707275507423991E-2</v>
      </c>
      <c r="F624" s="18">
        <f t="shared" si="109"/>
        <v>8.6667867475643525E-5</v>
      </c>
      <c r="H624">
        <f t="shared" si="116"/>
        <v>617</v>
      </c>
      <c r="I624" s="22">
        <f t="shared" si="117"/>
        <v>1779.3703790718005</v>
      </c>
      <c r="J624" s="18">
        <f t="shared" si="112"/>
        <v>1.3457430970049097E-5</v>
      </c>
      <c r="K624" s="22">
        <f t="shared" si="113"/>
        <v>1779.37</v>
      </c>
    </row>
    <row r="625" spans="1:11" x14ac:dyDescent="0.3">
      <c r="A625">
        <f t="shared" si="114"/>
        <v>618</v>
      </c>
      <c r="B625">
        <f t="shared" si="110"/>
        <v>617</v>
      </c>
      <c r="C625">
        <f t="shared" si="111"/>
        <v>52</v>
      </c>
      <c r="D625" s="18">
        <f t="shared" si="118"/>
        <v>1.3457430970049097E-5</v>
      </c>
      <c r="E625" s="18">
        <f t="shared" si="115"/>
        <v>1.1693818076453942E-2</v>
      </c>
      <c r="F625" s="18">
        <f t="shared" si="109"/>
        <v>8.536183145439131E-5</v>
      </c>
      <c r="H625">
        <f t="shared" si="116"/>
        <v>618</v>
      </c>
      <c r="I625" s="22">
        <f t="shared" si="117"/>
        <v>1779.3726681688174</v>
      </c>
      <c r="J625" s="18">
        <f t="shared" si="112"/>
        <v>1.3420246757068504E-5</v>
      </c>
      <c r="K625" s="22">
        <f t="shared" si="113"/>
        <v>1779.37</v>
      </c>
    </row>
    <row r="626" spans="1:11" x14ac:dyDescent="0.3">
      <c r="A626">
        <f t="shared" si="114"/>
        <v>619</v>
      </c>
      <c r="B626">
        <f t="shared" si="110"/>
        <v>618</v>
      </c>
      <c r="C626">
        <f t="shared" si="111"/>
        <v>52</v>
      </c>
      <c r="D626" s="18">
        <f t="shared" si="118"/>
        <v>1.3420246757068504E-5</v>
      </c>
      <c r="E626" s="18">
        <f t="shared" si="115"/>
        <v>1.1680397829696874E-2</v>
      </c>
      <c r="F626" s="18">
        <f t="shared" si="109"/>
        <v>8.407547666147083E-5</v>
      </c>
      <c r="H626">
        <f t="shared" si="116"/>
        <v>619</v>
      </c>
      <c r="I626" s="22">
        <f t="shared" si="117"/>
        <v>1779.3749227704297</v>
      </c>
      <c r="J626" s="18">
        <f t="shared" si="112"/>
        <v>1.3383225094868675E-5</v>
      </c>
      <c r="K626" s="22">
        <f t="shared" si="113"/>
        <v>1779.37</v>
      </c>
    </row>
    <row r="627" spans="1:11" x14ac:dyDescent="0.3">
      <c r="A627">
        <f t="shared" si="114"/>
        <v>620</v>
      </c>
      <c r="B627">
        <f t="shared" si="110"/>
        <v>619</v>
      </c>
      <c r="C627">
        <f t="shared" si="111"/>
        <v>52</v>
      </c>
      <c r="D627" s="18">
        <f t="shared" si="118"/>
        <v>1.3383225094868675E-5</v>
      </c>
      <c r="E627" s="18">
        <f t="shared" si="115"/>
        <v>1.1667014604602005E-2</v>
      </c>
      <c r="F627" s="18">
        <f t="shared" si="109"/>
        <v>8.280850651183967E-5</v>
      </c>
      <c r="H627">
        <f t="shared" si="116"/>
        <v>620</v>
      </c>
      <c r="I627" s="22">
        <f t="shared" si="117"/>
        <v>1779.3771433964637</v>
      </c>
      <c r="J627" s="18">
        <f t="shared" si="112"/>
        <v>1.3346365012254072E-5</v>
      </c>
      <c r="K627" s="22">
        <f t="shared" si="113"/>
        <v>1779.38</v>
      </c>
    </row>
    <row r="628" spans="1:11" x14ac:dyDescent="0.3">
      <c r="A628">
        <f t="shared" si="114"/>
        <v>621</v>
      </c>
      <c r="B628">
        <f t="shared" si="110"/>
        <v>620</v>
      </c>
      <c r="C628">
        <f t="shared" si="111"/>
        <v>52</v>
      </c>
      <c r="D628" s="18">
        <f t="shared" si="118"/>
        <v>1.3346365012254072E-5</v>
      </c>
      <c r="E628" s="18">
        <f t="shared" si="115"/>
        <v>1.1653668239589752E-2</v>
      </c>
      <c r="F628" s="18">
        <f t="shared" si="109"/>
        <v>8.1560628889825319E-5</v>
      </c>
      <c r="H628">
        <f t="shared" si="116"/>
        <v>621</v>
      </c>
      <c r="I628" s="22">
        <f t="shared" si="117"/>
        <v>1779.3793305589122</v>
      </c>
      <c r="J628" s="18">
        <f t="shared" si="112"/>
        <v>1.3309665545383811E-5</v>
      </c>
      <c r="K628" s="22">
        <f t="shared" si="113"/>
        <v>1779.38</v>
      </c>
    </row>
    <row r="629" spans="1:11" x14ac:dyDescent="0.3">
      <c r="A629">
        <f t="shared" si="114"/>
        <v>622</v>
      </c>
      <c r="B629">
        <f t="shared" si="110"/>
        <v>621</v>
      </c>
      <c r="C629">
        <f t="shared" si="111"/>
        <v>52</v>
      </c>
      <c r="D629" s="18">
        <f t="shared" si="118"/>
        <v>1.3309665545383811E-5</v>
      </c>
      <c r="E629" s="18">
        <f t="shared" si="115"/>
        <v>1.1640358574044368E-2</v>
      </c>
      <c r="F629" s="18">
        <f t="shared" si="109"/>
        <v>8.0331556081774188E-5</v>
      </c>
      <c r="H629">
        <f t="shared" si="116"/>
        <v>622</v>
      </c>
      <c r="I629" s="22">
        <f t="shared" si="117"/>
        <v>1779.3814847620527</v>
      </c>
      <c r="J629" s="18">
        <f t="shared" si="112"/>
        <v>1.3273125737704255E-5</v>
      </c>
      <c r="K629" s="22">
        <f t="shared" si="113"/>
        <v>1779.38</v>
      </c>
    </row>
    <row r="630" spans="1:11" x14ac:dyDescent="0.3">
      <c r="A630">
        <f t="shared" si="114"/>
        <v>623</v>
      </c>
      <c r="B630">
        <f t="shared" si="110"/>
        <v>622</v>
      </c>
      <c r="C630">
        <f t="shared" si="111"/>
        <v>52</v>
      </c>
      <c r="D630" s="18">
        <f t="shared" si="118"/>
        <v>1.3273125737704255E-5</v>
      </c>
      <c r="E630" s="18">
        <f t="shared" si="115"/>
        <v>1.1627085448306663E-2</v>
      </c>
      <c r="F630" s="18">
        <f t="shared" si="109"/>
        <v>7.9121004709715545E-5</v>
      </c>
      <c r="H630">
        <f t="shared" si="116"/>
        <v>623</v>
      </c>
      <c r="I630" s="22">
        <f t="shared" si="117"/>
        <v>1779.3836065025635</v>
      </c>
      <c r="J630" s="18">
        <f t="shared" si="112"/>
        <v>1.3236744639882328E-5</v>
      </c>
      <c r="K630" s="22">
        <f t="shared" si="113"/>
        <v>1779.38</v>
      </c>
    </row>
    <row r="631" spans="1:11" x14ac:dyDescent="0.3">
      <c r="A631">
        <f t="shared" si="114"/>
        <v>624</v>
      </c>
      <c r="B631">
        <f t="shared" si="110"/>
        <v>623</v>
      </c>
      <c r="C631">
        <f t="shared" si="111"/>
        <v>52</v>
      </c>
      <c r="D631" s="18">
        <f t="shared" si="118"/>
        <v>1.3236744639882328E-5</v>
      </c>
      <c r="E631" s="18">
        <f t="shared" si="115"/>
        <v>1.1613848703666781E-2</v>
      </c>
      <c r="F631" s="18">
        <f t="shared" si="109"/>
        <v>7.7928695666025331E-5</v>
      </c>
      <c r="H631">
        <f t="shared" si="116"/>
        <v>624</v>
      </c>
      <c r="I631" s="22">
        <f t="shared" si="117"/>
        <v>1779.3856962696379</v>
      </c>
      <c r="J631" s="18">
        <f t="shared" si="112"/>
        <v>1.3200521309739543E-5</v>
      </c>
      <c r="K631" s="22">
        <f t="shared" si="113"/>
        <v>1779.39</v>
      </c>
    </row>
    <row r="632" spans="1:11" x14ac:dyDescent="0.3">
      <c r="A632">
        <f t="shared" si="114"/>
        <v>625</v>
      </c>
      <c r="B632">
        <f t="shared" si="110"/>
        <v>624</v>
      </c>
      <c r="C632">
        <f t="shared" si="111"/>
        <v>53</v>
      </c>
      <c r="D632" s="18">
        <f t="shared" si="118"/>
        <v>1.3200521309739543E-5</v>
      </c>
      <c r="E632" s="18">
        <f t="shared" si="115"/>
        <v>1.1600648182357041E-2</v>
      </c>
      <c r="F632" s="18">
        <f t="shared" si="109"/>
        <v>7.6754354049074499E-5</v>
      </c>
      <c r="H632">
        <f t="shared" si="116"/>
        <v>625</v>
      </c>
      <c r="I632" s="22">
        <f t="shared" si="117"/>
        <v>1779.3877545450978</v>
      </c>
      <c r="J632" s="18">
        <f t="shared" si="112"/>
        <v>1.3164454812186745E-5</v>
      </c>
      <c r="K632" s="22">
        <f t="shared" si="113"/>
        <v>1779.39</v>
      </c>
    </row>
    <row r="633" spans="1:11" x14ac:dyDescent="0.3">
      <c r="A633">
        <f t="shared" si="114"/>
        <v>626</v>
      </c>
      <c r="B633">
        <f t="shared" si="110"/>
        <v>625</v>
      </c>
      <c r="C633">
        <f t="shared" si="111"/>
        <v>53</v>
      </c>
      <c r="D633" s="18">
        <f t="shared" si="118"/>
        <v>1.3164454812186745E-5</v>
      </c>
      <c r="E633" s="18">
        <f t="shared" si="115"/>
        <v>1.1587483727544853E-2</v>
      </c>
      <c r="F633" s="18">
        <f t="shared" si="109"/>
        <v>7.5597709099846835E-5</v>
      </c>
      <c r="H633">
        <f t="shared" si="116"/>
        <v>626</v>
      </c>
      <c r="I633" s="22">
        <f t="shared" si="117"/>
        <v>1779.3897818035041</v>
      </c>
      <c r="J633" s="18">
        <f t="shared" si="112"/>
        <v>1.3128544219159538E-5</v>
      </c>
      <c r="K633" s="22">
        <f t="shared" si="113"/>
        <v>1779.39</v>
      </c>
    </row>
    <row r="634" spans="1:11" x14ac:dyDescent="0.3">
      <c r="A634">
        <f t="shared" si="114"/>
        <v>627</v>
      </c>
      <c r="B634">
        <f t="shared" si="110"/>
        <v>626</v>
      </c>
      <c r="C634">
        <f t="shared" si="111"/>
        <v>53</v>
      </c>
      <c r="D634" s="18">
        <f t="shared" si="118"/>
        <v>1.3128544219159538E-5</v>
      </c>
      <c r="E634" s="18">
        <f t="shared" si="115"/>
        <v>1.1574355183325695E-2</v>
      </c>
      <c r="F634" s="18">
        <f t="shared" si="109"/>
        <v>7.4458494139512292E-5</v>
      </c>
      <c r="H634">
        <f t="shared" si="116"/>
        <v>627</v>
      </c>
      <c r="I634" s="22">
        <f t="shared" si="117"/>
        <v>1779.3917785122662</v>
      </c>
      <c r="J634" s="18">
        <f t="shared" si="112"/>
        <v>1.3092788609554416E-5</v>
      </c>
      <c r="K634" s="22">
        <f t="shared" si="113"/>
        <v>1779.39</v>
      </c>
    </row>
    <row r="635" spans="1:11" x14ac:dyDescent="0.3">
      <c r="A635">
        <f t="shared" si="114"/>
        <v>628</v>
      </c>
      <c r="B635">
        <f t="shared" si="110"/>
        <v>627</v>
      </c>
      <c r="C635">
        <f t="shared" si="111"/>
        <v>53</v>
      </c>
      <c r="D635" s="18">
        <f t="shared" si="118"/>
        <v>1.3092788609554416E-5</v>
      </c>
      <c r="E635" s="18">
        <f t="shared" si="115"/>
        <v>1.1561262394716141E-2</v>
      </c>
      <c r="F635" s="18">
        <f t="shared" si="109"/>
        <v>7.33364465079408E-5</v>
      </c>
      <c r="H635">
        <f t="shared" si="116"/>
        <v>628</v>
      </c>
      <c r="I635" s="22">
        <f t="shared" si="117"/>
        <v>1779.3937451317504</v>
      </c>
      <c r="J635" s="18">
        <f t="shared" si="112"/>
        <v>1.305718706916557E-5</v>
      </c>
      <c r="K635" s="22">
        <f t="shared" si="113"/>
        <v>1779.39</v>
      </c>
    </row>
    <row r="636" spans="1:11" x14ac:dyDescent="0.3">
      <c r="A636">
        <f t="shared" si="114"/>
        <v>629</v>
      </c>
      <c r="B636">
        <f t="shared" si="110"/>
        <v>628</v>
      </c>
      <c r="C636">
        <f t="shared" si="111"/>
        <v>53</v>
      </c>
      <c r="D636" s="18">
        <f t="shared" si="118"/>
        <v>1.305718706916557E-5</v>
      </c>
      <c r="E636" s="18">
        <f t="shared" si="115"/>
        <v>1.1548205207646975E-2</v>
      </c>
      <c r="F636" s="18">
        <f t="shared" si="109"/>
        <v>7.2231307503142734E-5</v>
      </c>
      <c r="H636">
        <f t="shared" si="116"/>
        <v>629</v>
      </c>
      <c r="I636" s="22">
        <f t="shared" si="117"/>
        <v>1779.3956821153849</v>
      </c>
      <c r="J636" s="18">
        <f t="shared" si="112"/>
        <v>1.3021738690622366E-5</v>
      </c>
      <c r="K636" s="22">
        <f t="shared" si="113"/>
        <v>1779.4</v>
      </c>
    </row>
    <row r="637" spans="1:11" x14ac:dyDescent="0.3">
      <c r="A637">
        <f t="shared" si="114"/>
        <v>630</v>
      </c>
      <c r="B637">
        <f t="shared" si="110"/>
        <v>629</v>
      </c>
      <c r="C637">
        <f t="shared" si="111"/>
        <v>53</v>
      </c>
      <c r="D637" s="18">
        <f t="shared" si="118"/>
        <v>1.3021738690622366E-5</v>
      </c>
      <c r="E637" s="18">
        <f t="shared" si="115"/>
        <v>1.1535183468956352E-2</v>
      </c>
      <c r="F637" s="18">
        <f t="shared" si="109"/>
        <v>7.1142822321621893E-5</v>
      </c>
      <c r="H637">
        <f t="shared" si="116"/>
        <v>630</v>
      </c>
      <c r="I637" s="22">
        <f t="shared" si="117"/>
        <v>1779.3975899097654</v>
      </c>
      <c r="J637" s="18">
        <f t="shared" si="112"/>
        <v>1.2986442573327493E-5</v>
      </c>
      <c r="K637" s="22">
        <f t="shared" si="113"/>
        <v>1779.4</v>
      </c>
    </row>
    <row r="638" spans="1:11" x14ac:dyDescent="0.3">
      <c r="A638">
        <f t="shared" si="114"/>
        <v>631</v>
      </c>
      <c r="B638">
        <f t="shared" si="110"/>
        <v>630</v>
      </c>
      <c r="C638">
        <f t="shared" si="111"/>
        <v>53</v>
      </c>
      <c r="D638" s="18">
        <f t="shared" si="118"/>
        <v>1.2986442573327493E-5</v>
      </c>
      <c r="E638" s="18">
        <f t="shared" si="115"/>
        <v>1.1522197026383024E-2</v>
      </c>
      <c r="F638" s="18">
        <f t="shared" si="109"/>
        <v>7.0070739999627599E-5</v>
      </c>
      <c r="H638">
        <f t="shared" si="116"/>
        <v>631</v>
      </c>
      <c r="I638" s="22">
        <f t="shared" si="117"/>
        <v>1779.3994689547576</v>
      </c>
      <c r="J638" s="18">
        <f t="shared" si="112"/>
        <v>1.2951297823395759E-5</v>
      </c>
      <c r="K638" s="22">
        <f t="shared" si="113"/>
        <v>1779.4</v>
      </c>
    </row>
    <row r="639" spans="1:11" x14ac:dyDescent="0.3">
      <c r="A639">
        <f t="shared" si="114"/>
        <v>632</v>
      </c>
      <c r="B639">
        <f t="shared" si="110"/>
        <v>631</v>
      </c>
      <c r="C639">
        <f t="shared" si="111"/>
        <v>53</v>
      </c>
      <c r="D639" s="18">
        <f t="shared" si="118"/>
        <v>1.2951297823395759E-5</v>
      </c>
      <c r="E639" s="18">
        <f t="shared" si="115"/>
        <v>1.1509245728559629E-2</v>
      </c>
      <c r="F639" s="18">
        <f t="shared" si="109"/>
        <v>6.901481335529162E-5</v>
      </c>
      <c r="H639">
        <f t="shared" si="116"/>
        <v>632</v>
      </c>
      <c r="I639" s="22">
        <f t="shared" si="117"/>
        <v>1779.4013196835986</v>
      </c>
      <c r="J639" s="18">
        <f t="shared" si="112"/>
        <v>1.2916303553593548E-5</v>
      </c>
      <c r="K639" s="22">
        <f t="shared" si="113"/>
        <v>1779.4</v>
      </c>
    </row>
    <row r="640" spans="1:11" x14ac:dyDescent="0.3">
      <c r="A640">
        <f t="shared" si="114"/>
        <v>633</v>
      </c>
      <c r="B640">
        <f t="shared" si="110"/>
        <v>632</v>
      </c>
      <c r="C640">
        <f t="shared" si="111"/>
        <v>53</v>
      </c>
      <c r="D640" s="18">
        <f t="shared" si="118"/>
        <v>1.2916303553593548E-5</v>
      </c>
      <c r="E640" s="18">
        <f t="shared" si="115"/>
        <v>1.1496329425006035E-2</v>
      </c>
      <c r="F640" s="18">
        <f t="shared" si="109"/>
        <v>6.7974798931637586E-5</v>
      </c>
      <c r="H640">
        <f t="shared" si="116"/>
        <v>633</v>
      </c>
      <c r="I640" s="22">
        <f t="shared" si="117"/>
        <v>1779.4031425229966</v>
      </c>
      <c r="J640" s="18">
        <f t="shared" si="112"/>
        <v>1.2881458883278909E-5</v>
      </c>
      <c r="K640" s="22">
        <f t="shared" si="113"/>
        <v>1779.4</v>
      </c>
    </row>
    <row r="641" spans="1:11" x14ac:dyDescent="0.3">
      <c r="A641">
        <f t="shared" si="114"/>
        <v>634</v>
      </c>
      <c r="B641">
        <f t="shared" si="110"/>
        <v>633</v>
      </c>
      <c r="C641">
        <f t="shared" si="111"/>
        <v>53</v>
      </c>
      <c r="D641" s="18">
        <f t="shared" si="118"/>
        <v>1.2881458883278909E-5</v>
      </c>
      <c r="E641" s="18">
        <f t="shared" si="115"/>
        <v>1.1483447966122756E-2</v>
      </c>
      <c r="F641" s="18">
        <f t="shared" si="109"/>
        <v>6.6950456940448696E-5</v>
      </c>
      <c r="H641">
        <f t="shared" si="116"/>
        <v>634</v>
      </c>
      <c r="I641" s="22">
        <f t="shared" si="117"/>
        <v>1779.4049378932302</v>
      </c>
      <c r="J641" s="18">
        <f t="shared" si="112"/>
        <v>1.2846762938342277E-5</v>
      </c>
      <c r="K641" s="22">
        <f t="shared" si="113"/>
        <v>1779.4</v>
      </c>
    </row>
    <row r="642" spans="1:11" x14ac:dyDescent="0.3">
      <c r="A642">
        <f t="shared" si="114"/>
        <v>635</v>
      </c>
      <c r="B642">
        <f t="shared" si="110"/>
        <v>634</v>
      </c>
      <c r="C642">
        <f t="shared" si="111"/>
        <v>53</v>
      </c>
      <c r="D642" s="18">
        <f t="shared" si="118"/>
        <v>1.2846762938342277E-5</v>
      </c>
      <c r="E642" s="18">
        <f t="shared" si="115"/>
        <v>1.1470601203184412E-2</v>
      </c>
      <c r="F642" s="18">
        <f t="shared" si="109"/>
        <v>6.594155120698187E-5</v>
      </c>
      <c r="H642">
        <f t="shared" si="116"/>
        <v>635</v>
      </c>
      <c r="I642" s="22">
        <f t="shared" si="117"/>
        <v>1779.406706208244</v>
      </c>
      <c r="J642" s="18">
        <f t="shared" si="112"/>
        <v>1.2812214851147829E-5</v>
      </c>
      <c r="K642" s="22">
        <f t="shared" si="113"/>
        <v>1779.41</v>
      </c>
    </row>
    <row r="643" spans="1:11" x14ac:dyDescent="0.3">
      <c r="A643">
        <f t="shared" si="114"/>
        <v>636</v>
      </c>
      <c r="B643">
        <f t="shared" si="110"/>
        <v>635</v>
      </c>
      <c r="C643">
        <f t="shared" si="111"/>
        <v>53</v>
      </c>
      <c r="D643" s="18">
        <f t="shared" si="118"/>
        <v>1.2812214851147829E-5</v>
      </c>
      <c r="E643" s="18">
        <f t="shared" si="115"/>
        <v>1.1457788988333264E-2</v>
      </c>
      <c r="F643" s="18">
        <f t="shared" si="109"/>
        <v>6.49478491155145E-5</v>
      </c>
      <c r="H643">
        <f t="shared" si="116"/>
        <v>636</v>
      </c>
      <c r="I643" s="22">
        <f t="shared" si="117"/>
        <v>1779.408447875745</v>
      </c>
      <c r="J643" s="18">
        <f t="shared" si="112"/>
        <v>1.2777813760475445E-5</v>
      </c>
      <c r="K643" s="22">
        <f t="shared" si="113"/>
        <v>1779.41</v>
      </c>
    </row>
    <row r="644" spans="1:11" x14ac:dyDescent="0.3">
      <c r="A644">
        <f t="shared" si="114"/>
        <v>637</v>
      </c>
      <c r="B644">
        <f t="shared" si="110"/>
        <v>636</v>
      </c>
      <c r="C644">
        <f t="shared" si="111"/>
        <v>54</v>
      </c>
      <c r="D644" s="18">
        <f t="shared" si="118"/>
        <v>1.2777813760475445E-5</v>
      </c>
      <c r="E644" s="18">
        <f t="shared" si="115"/>
        <v>1.1445011174572788E-2</v>
      </c>
      <c r="F644" s="18">
        <f t="shared" si="109"/>
        <v>6.3969121555712094E-5</v>
      </c>
      <c r="H644">
        <f t="shared" si="116"/>
        <v>637</v>
      </c>
      <c r="I644" s="22">
        <f t="shared" si="117"/>
        <v>1779.4101632972963</v>
      </c>
      <c r="J644" s="18">
        <f t="shared" si="112"/>
        <v>1.2743558811463291E-5</v>
      </c>
      <c r="K644" s="22">
        <f t="shared" si="113"/>
        <v>1779.41</v>
      </c>
    </row>
    <row r="645" spans="1:11" x14ac:dyDescent="0.3">
      <c r="A645">
        <f t="shared" si="114"/>
        <v>638</v>
      </c>
      <c r="B645">
        <f t="shared" si="110"/>
        <v>637</v>
      </c>
      <c r="C645">
        <f t="shared" si="111"/>
        <v>54</v>
      </c>
      <c r="D645" s="18">
        <f t="shared" si="118"/>
        <v>1.2743558811463291E-5</v>
      </c>
      <c r="E645" s="18">
        <f t="shared" si="115"/>
        <v>1.1432267615761325E-2</v>
      </c>
      <c r="F645" s="18">
        <f t="shared" si="109"/>
        <v>6.3005142869804092E-5</v>
      </c>
      <c r="H645">
        <f t="shared" si="116"/>
        <v>638</v>
      </c>
      <c r="I645" s="22">
        <f t="shared" si="117"/>
        <v>1779.4118528684096</v>
      </c>
      <c r="J645" s="18">
        <f t="shared" si="112"/>
        <v>1.2709449155550995E-5</v>
      </c>
      <c r="K645" s="22">
        <f t="shared" si="113"/>
        <v>1779.41</v>
      </c>
    </row>
    <row r="646" spans="1:11" x14ac:dyDescent="0.3">
      <c r="A646">
        <f t="shared" si="114"/>
        <v>639</v>
      </c>
      <c r="B646">
        <f t="shared" si="110"/>
        <v>638</v>
      </c>
      <c r="C646">
        <f t="shared" si="111"/>
        <v>54</v>
      </c>
      <c r="D646" s="18">
        <f t="shared" si="118"/>
        <v>1.2709449155550995E-5</v>
      </c>
      <c r="E646" s="18">
        <f t="shared" si="115"/>
        <v>1.1419558166605774E-2</v>
      </c>
      <c r="F646" s="18">
        <f t="shared" si="109"/>
        <v>6.2055690800555594E-5</v>
      </c>
      <c r="H646">
        <f t="shared" si="116"/>
        <v>639</v>
      </c>
      <c r="I646" s="22">
        <f t="shared" si="117"/>
        <v>1779.4135169786364</v>
      </c>
      <c r="J646" s="18">
        <f t="shared" si="112"/>
        <v>1.267548395042343E-5</v>
      </c>
      <c r="K646" s="22">
        <f t="shared" si="113"/>
        <v>1779.41</v>
      </c>
    </row>
    <row r="647" spans="1:11" x14ac:dyDescent="0.3">
      <c r="A647">
        <f t="shared" si="114"/>
        <v>640</v>
      </c>
      <c r="B647">
        <f t="shared" si="110"/>
        <v>639</v>
      </c>
      <c r="C647">
        <f t="shared" si="111"/>
        <v>54</v>
      </c>
      <c r="D647" s="18">
        <f t="shared" si="118"/>
        <v>1.267548395042343E-5</v>
      </c>
      <c r="E647" s="18">
        <f t="shared" si="115"/>
        <v>1.1406882682655351E-2</v>
      </c>
      <c r="F647" s="18">
        <f t="shared" si="109"/>
        <v>6.1120546440023233E-5</v>
      </c>
      <c r="H647">
        <f t="shared" si="116"/>
        <v>640</v>
      </c>
      <c r="I647" s="22">
        <f t="shared" si="117"/>
        <v>1779.4151560116579</v>
      </c>
      <c r="J647" s="18">
        <f t="shared" si="112"/>
        <v>1.2641662359955074E-5</v>
      </c>
      <c r="K647" s="22">
        <f t="shared" si="113"/>
        <v>1779.42</v>
      </c>
    </row>
    <row r="648" spans="1:11" x14ac:dyDescent="0.3">
      <c r="A648">
        <f t="shared" si="114"/>
        <v>641</v>
      </c>
      <c r="B648">
        <f t="shared" si="110"/>
        <v>640</v>
      </c>
      <c r="C648">
        <f t="shared" si="111"/>
        <v>54</v>
      </c>
      <c r="D648" s="18">
        <f t="shared" si="118"/>
        <v>1.2641662359955074E-5</v>
      </c>
      <c r="E648" s="18">
        <f t="shared" si="115"/>
        <v>1.1394241020295395E-2</v>
      </c>
      <c r="F648" s="18">
        <f t="shared" ref="F648:F711" si="121">1/(1+$F$5)^B648</f>
        <v>6.0199494179083259E-5</v>
      </c>
      <c r="H648">
        <f t="shared" si="116"/>
        <v>641</v>
      </c>
      <c r="I648" s="22">
        <f t="shared" si="117"/>
        <v>1779.4167703453736</v>
      </c>
      <c r="J648" s="18">
        <f t="shared" si="112"/>
        <v>1.260798355415496E-5</v>
      </c>
      <c r="K648" s="22">
        <f t="shared" si="113"/>
        <v>1779.42</v>
      </c>
    </row>
    <row r="649" spans="1:11" x14ac:dyDescent="0.3">
      <c r="A649">
        <f t="shared" si="114"/>
        <v>642</v>
      </c>
      <c r="B649">
        <f t="shared" ref="B649:B712" si="122">A649-1</f>
        <v>641</v>
      </c>
      <c r="C649">
        <f t="shared" ref="C649:C712" si="123">INT(B649/12)+1</f>
        <v>54</v>
      </c>
      <c r="D649" s="18">
        <f t="shared" si="118"/>
        <v>1.260798355415496E-5</v>
      </c>
      <c r="E649" s="18">
        <f t="shared" si="115"/>
        <v>1.1381633036741241E-2</v>
      </c>
      <c r="F649" s="18">
        <f t="shared" si="121"/>
        <v>5.9292321657720134E-5</v>
      </c>
      <c r="H649">
        <f t="shared" si="116"/>
        <v>642</v>
      </c>
      <c r="I649" s="22">
        <f t="shared" si="117"/>
        <v>1779.4183603519882</v>
      </c>
      <c r="J649" s="18">
        <f t="shared" ref="J649:J712" si="124">D650</f>
        <v>1.2574446709112192E-5</v>
      </c>
      <c r="K649" s="22">
        <f t="shared" ref="K649:K712" si="125">ROUND(I649,2)</f>
        <v>1779.42</v>
      </c>
    </row>
    <row r="650" spans="1:11" x14ac:dyDescent="0.3">
      <c r="A650">
        <f t="shared" ref="A650:A713" si="126">A649+1</f>
        <v>643</v>
      </c>
      <c r="B650">
        <f t="shared" si="122"/>
        <v>642</v>
      </c>
      <c r="C650">
        <f t="shared" si="123"/>
        <v>54</v>
      </c>
      <c r="D650" s="18">
        <f t="shared" si="118"/>
        <v>1.2574446709112192E-5</v>
      </c>
      <c r="E650" s="18">
        <f t="shared" ref="E650:E713" si="127">E649-D650</f>
        <v>1.1369058590032129E-2</v>
      </c>
      <c r="F650" s="18">
        <f t="shared" si="121"/>
        <v>5.8398819716064353E-5</v>
      </c>
      <c r="H650">
        <f t="shared" ref="H650:H713" si="128">H649+1</f>
        <v>643</v>
      </c>
      <c r="I650" s="22">
        <f t="shared" ref="I650:I713" si="129">I649+$F$4*F650</f>
        <v>1779.4199263980972</v>
      </c>
      <c r="J650" s="18">
        <f t="shared" si="124"/>
        <v>1.2541051006942043E-5</v>
      </c>
      <c r="K650" s="22">
        <f t="shared" si="125"/>
        <v>1779.42</v>
      </c>
    </row>
    <row r="651" spans="1:11" x14ac:dyDescent="0.3">
      <c r="A651">
        <f t="shared" si="126"/>
        <v>644</v>
      </c>
      <c r="B651">
        <f t="shared" si="122"/>
        <v>643</v>
      </c>
      <c r="C651">
        <f t="shared" si="123"/>
        <v>54</v>
      </c>
      <c r="D651" s="18">
        <f t="shared" ref="D651:D714" si="130">($B$2+B651-2)/($B$1+$B$2+B651-1)*D650</f>
        <v>1.2541051006942043E-5</v>
      </c>
      <c r="E651" s="18">
        <f t="shared" si="127"/>
        <v>1.1356517539025187E-2</v>
      </c>
      <c r="F651" s="18">
        <f t="shared" si="121"/>
        <v>5.7518782346167966E-5</v>
      </c>
      <c r="H651">
        <f t="shared" si="128"/>
        <v>644</v>
      </c>
      <c r="I651" s="22">
        <f t="shared" si="129"/>
        <v>1779.4214688447721</v>
      </c>
      <c r="J651" s="18">
        <f t="shared" si="124"/>
        <v>1.2507795635732597E-5</v>
      </c>
      <c r="K651" s="22">
        <f t="shared" si="125"/>
        <v>1779.42</v>
      </c>
    </row>
    <row r="652" spans="1:11" x14ac:dyDescent="0.3">
      <c r="A652">
        <f t="shared" si="126"/>
        <v>645</v>
      </c>
      <c r="B652">
        <f t="shared" si="122"/>
        <v>644</v>
      </c>
      <c r="C652">
        <f t="shared" si="123"/>
        <v>54</v>
      </c>
      <c r="D652" s="18">
        <f t="shared" si="130"/>
        <v>1.2507795635732597E-5</v>
      </c>
      <c r="E652" s="18">
        <f t="shared" si="127"/>
        <v>1.1344009743389455E-2</v>
      </c>
      <c r="F652" s="18">
        <f t="shared" si="121"/>
        <v>5.6652006644507013E-5</v>
      </c>
      <c r="H652">
        <f t="shared" si="128"/>
        <v>645</v>
      </c>
      <c r="I652" s="22">
        <f t="shared" si="129"/>
        <v>1779.422988047643</v>
      </c>
      <c r="J652" s="18">
        <f t="shared" si="124"/>
        <v>1.2474679789491951E-5</v>
      </c>
      <c r="K652" s="22">
        <f t="shared" si="125"/>
        <v>1779.42</v>
      </c>
    </row>
    <row r="653" spans="1:11" x14ac:dyDescent="0.3">
      <c r="A653">
        <f t="shared" si="126"/>
        <v>646</v>
      </c>
      <c r="B653">
        <f t="shared" si="122"/>
        <v>645</v>
      </c>
      <c r="C653">
        <f t="shared" si="123"/>
        <v>54</v>
      </c>
      <c r="D653" s="18">
        <f t="shared" si="130"/>
        <v>1.2474679789491951E-5</v>
      </c>
      <c r="E653" s="18">
        <f t="shared" si="127"/>
        <v>1.1331535063599962E-2</v>
      </c>
      <c r="F653" s="18">
        <f t="shared" si="121"/>
        <v>5.5798292765199457E-5</v>
      </c>
      <c r="H653">
        <f t="shared" si="128"/>
        <v>646</v>
      </c>
      <c r="I653" s="22">
        <f t="shared" si="129"/>
        <v>1779.4244843569811</v>
      </c>
      <c r="J653" s="18">
        <f t="shared" si="124"/>
        <v>1.2441702668095979E-5</v>
      </c>
      <c r="K653" s="22">
        <f t="shared" si="125"/>
        <v>1779.42</v>
      </c>
    </row>
    <row r="654" spans="1:11" x14ac:dyDescent="0.3">
      <c r="A654">
        <f t="shared" si="126"/>
        <v>647</v>
      </c>
      <c r="B654">
        <f t="shared" si="122"/>
        <v>646</v>
      </c>
      <c r="C654">
        <f t="shared" si="123"/>
        <v>54</v>
      </c>
      <c r="D654" s="18">
        <f t="shared" si="130"/>
        <v>1.2441702668095979E-5</v>
      </c>
      <c r="E654" s="18">
        <f t="shared" si="127"/>
        <v>1.1319093360931867E-2</v>
      </c>
      <c r="F654" s="18">
        <f t="shared" si="121"/>
        <v>5.4957443873928352E-5</v>
      </c>
      <c r="H654">
        <f t="shared" si="128"/>
        <v>647</v>
      </c>
      <c r="I654" s="22">
        <f t="shared" si="129"/>
        <v>1779.4259581177789</v>
      </c>
      <c r="J654" s="18">
        <f t="shared" si="124"/>
        <v>1.240886347723661E-5</v>
      </c>
      <c r="K654" s="22">
        <f t="shared" si="125"/>
        <v>1779.43</v>
      </c>
    </row>
    <row r="655" spans="1:11" x14ac:dyDescent="0.3">
      <c r="A655">
        <f t="shared" si="126"/>
        <v>648</v>
      </c>
      <c r="B655">
        <f t="shared" si="122"/>
        <v>647</v>
      </c>
      <c r="C655">
        <f t="shared" si="123"/>
        <v>54</v>
      </c>
      <c r="D655" s="18">
        <f t="shared" si="130"/>
        <v>1.240886347723661E-5</v>
      </c>
      <c r="E655" s="18">
        <f t="shared" si="127"/>
        <v>1.130668449745463E-2</v>
      </c>
      <c r="F655" s="18">
        <f t="shared" si="121"/>
        <v>5.4129266102559194E-5</v>
      </c>
      <c r="H655">
        <f t="shared" si="128"/>
        <v>648</v>
      </c>
      <c r="I655" s="22">
        <f t="shared" si="129"/>
        <v>1779.4274096698305</v>
      </c>
      <c r="J655" s="18">
        <f t="shared" si="124"/>
        <v>1.2376161428370665E-5</v>
      </c>
      <c r="K655" s="22">
        <f t="shared" si="125"/>
        <v>1779.43</v>
      </c>
    </row>
    <row r="656" spans="1:11" x14ac:dyDescent="0.3">
      <c r="A656">
        <f t="shared" si="126"/>
        <v>649</v>
      </c>
      <c r="B656">
        <f t="shared" si="122"/>
        <v>648</v>
      </c>
      <c r="C656">
        <f t="shared" si="123"/>
        <v>55</v>
      </c>
      <c r="D656" s="18">
        <f t="shared" si="130"/>
        <v>1.2376161428370665E-5</v>
      </c>
      <c r="E656" s="18">
        <f t="shared" si="127"/>
        <v>1.129430833602626E-2</v>
      </c>
      <c r="F656" s="18">
        <f t="shared" si="121"/>
        <v>5.3313568504441239E-5</v>
      </c>
      <c r="H656">
        <f t="shared" si="128"/>
        <v>649</v>
      </c>
      <c r="I656" s="22">
        <f t="shared" si="129"/>
        <v>1779.4288393478089</v>
      </c>
      <c r="J656" s="18">
        <f t="shared" si="124"/>
        <v>1.2343595738669208E-5</v>
      </c>
      <c r="K656" s="22">
        <f t="shared" si="125"/>
        <v>1779.43</v>
      </c>
    </row>
    <row r="657" spans="1:11" x14ac:dyDescent="0.3">
      <c r="A657">
        <f t="shared" si="126"/>
        <v>650</v>
      </c>
      <c r="B657">
        <f t="shared" si="122"/>
        <v>649</v>
      </c>
      <c r="C657">
        <f t="shared" si="123"/>
        <v>55</v>
      </c>
      <c r="D657" s="18">
        <f t="shared" si="130"/>
        <v>1.2343595738669208E-5</v>
      </c>
      <c r="E657" s="18">
        <f t="shared" si="127"/>
        <v>1.128196474028759E-2</v>
      </c>
      <c r="F657" s="18">
        <f t="shared" si="121"/>
        <v>5.2510163010382391E-5</v>
      </c>
      <c r="H657">
        <f t="shared" si="128"/>
        <v>650</v>
      </c>
      <c r="I657" s="22">
        <f t="shared" si="129"/>
        <v>1779.4302474813442</v>
      </c>
      <c r="J657" s="18">
        <f t="shared" si="124"/>
        <v>1.2311165630967423E-5</v>
      </c>
      <c r="K657" s="22">
        <f t="shared" si="125"/>
        <v>1779.43</v>
      </c>
    </row>
    <row r="658" spans="1:11" x14ac:dyDescent="0.3">
      <c r="A658">
        <f t="shared" si="126"/>
        <v>651</v>
      </c>
      <c r="B658">
        <f t="shared" si="122"/>
        <v>650</v>
      </c>
      <c r="C658">
        <f t="shared" si="123"/>
        <v>55</v>
      </c>
      <c r="D658" s="18">
        <f t="shared" si="130"/>
        <v>1.2311165630967423E-5</v>
      </c>
      <c r="E658" s="18">
        <f t="shared" si="127"/>
        <v>1.1269653574656622E-2</v>
      </c>
      <c r="F658" s="18">
        <f t="shared" si="121"/>
        <v>5.1718864385287497E-5</v>
      </c>
      <c r="H658">
        <f t="shared" si="128"/>
        <v>651</v>
      </c>
      <c r="I658" s="22">
        <f t="shared" si="129"/>
        <v>1779.4316343950991</v>
      </c>
      <c r="J658" s="18">
        <f t="shared" si="124"/>
        <v>1.2278870333715011E-5</v>
      </c>
      <c r="K658" s="22">
        <f t="shared" si="125"/>
        <v>1779.43</v>
      </c>
    </row>
    <row r="659" spans="1:11" x14ac:dyDescent="0.3">
      <c r="A659">
        <f t="shared" si="126"/>
        <v>652</v>
      </c>
      <c r="B659">
        <f t="shared" si="122"/>
        <v>651</v>
      </c>
      <c r="C659">
        <f t="shared" si="123"/>
        <v>55</v>
      </c>
      <c r="D659" s="18">
        <f t="shared" si="130"/>
        <v>1.2278870333715011E-5</v>
      </c>
      <c r="E659" s="18">
        <f t="shared" si="127"/>
        <v>1.1257374704322906E-2</v>
      </c>
      <c r="F659" s="18">
        <f t="shared" si="121"/>
        <v>5.0939490185450093E-5</v>
      </c>
      <c r="H659">
        <f t="shared" si="128"/>
        <v>652</v>
      </c>
      <c r="I659" s="22">
        <f t="shared" si="129"/>
        <v>1779.4330004088438</v>
      </c>
      <c r="J659" s="18">
        <f t="shared" si="124"/>
        <v>1.2246709080927088E-5</v>
      </c>
      <c r="K659" s="22">
        <f t="shared" si="125"/>
        <v>1779.43</v>
      </c>
    </row>
    <row r="660" spans="1:11" x14ac:dyDescent="0.3">
      <c r="A660">
        <f t="shared" si="126"/>
        <v>653</v>
      </c>
      <c r="B660">
        <f t="shared" si="122"/>
        <v>652</v>
      </c>
      <c r="C660">
        <f t="shared" si="123"/>
        <v>55</v>
      </c>
      <c r="D660" s="18">
        <f t="shared" si="130"/>
        <v>1.2246709080927088E-5</v>
      </c>
      <c r="E660" s="18">
        <f t="shared" si="127"/>
        <v>1.124512799524198E-2</v>
      </c>
      <c r="F660" s="18">
        <f t="shared" si="121"/>
        <v>5.0171860716487833E-5</v>
      </c>
      <c r="H660">
        <f t="shared" si="128"/>
        <v>653</v>
      </c>
      <c r="I660" s="22">
        <f t="shared" si="129"/>
        <v>1779.4343458375295</v>
      </c>
      <c r="J660" s="18">
        <f t="shared" si="124"/>
        <v>1.22146811121356E-5</v>
      </c>
      <c r="K660" s="22">
        <f t="shared" si="125"/>
        <v>1779.43</v>
      </c>
    </row>
    <row r="661" spans="1:11" x14ac:dyDescent="0.3">
      <c r="A661">
        <f t="shared" si="126"/>
        <v>654</v>
      </c>
      <c r="B661">
        <f t="shared" si="122"/>
        <v>653</v>
      </c>
      <c r="C661">
        <f t="shared" si="123"/>
        <v>55</v>
      </c>
      <c r="D661" s="18">
        <f t="shared" si="130"/>
        <v>1.22146811121356E-5</v>
      </c>
      <c r="E661" s="18">
        <f t="shared" si="127"/>
        <v>1.1232913314129844E-2</v>
      </c>
      <c r="F661" s="18">
        <f t="shared" si="121"/>
        <v>4.9415798991911573E-5</v>
      </c>
      <c r="H661">
        <f t="shared" si="128"/>
        <v>654</v>
      </c>
      <c r="I661" s="22">
        <f t="shared" si="129"/>
        <v>1779.4356709913616</v>
      </c>
      <c r="J661" s="18">
        <f t="shared" si="124"/>
        <v>1.2182785672341215E-5</v>
      </c>
      <c r="K661" s="22">
        <f t="shared" si="125"/>
        <v>1779.44</v>
      </c>
    </row>
    <row r="662" spans="1:11" x14ac:dyDescent="0.3">
      <c r="A662">
        <f t="shared" si="126"/>
        <v>655</v>
      </c>
      <c r="B662">
        <f t="shared" si="122"/>
        <v>654</v>
      </c>
      <c r="C662">
        <f t="shared" si="123"/>
        <v>55</v>
      </c>
      <c r="D662" s="18">
        <f t="shared" si="130"/>
        <v>1.2182785672341215E-5</v>
      </c>
      <c r="E662" s="18">
        <f t="shared" si="127"/>
        <v>1.1220730528457503E-2</v>
      </c>
      <c r="F662" s="18">
        <f t="shared" si="121"/>
        <v>4.8671130692319104E-5</v>
      </c>
      <c r="H662">
        <f t="shared" si="128"/>
        <v>655</v>
      </c>
      <c r="I662" s="22">
        <f t="shared" si="129"/>
        <v>1779.4369761758708</v>
      </c>
      <c r="J662" s="18">
        <f t="shared" si="124"/>
        <v>1.2151022011965731E-5</v>
      </c>
      <c r="K662" s="22">
        <f t="shared" si="125"/>
        <v>1779.44</v>
      </c>
    </row>
    <row r="663" spans="1:11" x14ac:dyDescent="0.3">
      <c r="A663">
        <f t="shared" si="126"/>
        <v>656</v>
      </c>
      <c r="B663">
        <f t="shared" si="122"/>
        <v>655</v>
      </c>
      <c r="C663">
        <f t="shared" si="123"/>
        <v>55</v>
      </c>
      <c r="D663" s="18">
        <f t="shared" si="130"/>
        <v>1.2151022011965731E-5</v>
      </c>
      <c r="E663" s="18">
        <f t="shared" si="127"/>
        <v>1.1208579506445538E-2</v>
      </c>
      <c r="F663" s="18">
        <f t="shared" si="121"/>
        <v>4.793768412520348E-5</v>
      </c>
      <c r="H663">
        <f t="shared" si="128"/>
        <v>656</v>
      </c>
      <c r="I663" s="22">
        <f t="shared" si="129"/>
        <v>1779.4382616919834</v>
      </c>
      <c r="J663" s="18">
        <f t="shared" si="124"/>
        <v>1.2119389386804954E-5</v>
      </c>
      <c r="K663" s="22">
        <f t="shared" si="125"/>
        <v>1779.44</v>
      </c>
    </row>
    <row r="664" spans="1:11" x14ac:dyDescent="0.3">
      <c r="A664">
        <f t="shared" si="126"/>
        <v>657</v>
      </c>
      <c r="B664">
        <f t="shared" si="122"/>
        <v>656</v>
      </c>
      <c r="C664">
        <f t="shared" si="123"/>
        <v>55</v>
      </c>
      <c r="D664" s="18">
        <f t="shared" si="130"/>
        <v>1.2119389386804954E-5</v>
      </c>
      <c r="E664" s="18">
        <f t="shared" si="127"/>
        <v>1.1196460117058733E-2</v>
      </c>
      <c r="F664" s="18">
        <f t="shared" si="121"/>
        <v>4.7215290185367368E-5</v>
      </c>
      <c r="H664">
        <f t="shared" si="128"/>
        <v>657</v>
      </c>
      <c r="I664" s="22">
        <f t="shared" si="129"/>
        <v>1779.4395278360912</v>
      </c>
      <c r="J664" s="18">
        <f t="shared" si="124"/>
        <v>1.2087887057982063E-5</v>
      </c>
      <c r="K664" s="22">
        <f t="shared" si="125"/>
        <v>1779.44</v>
      </c>
    </row>
    <row r="665" spans="1:11" x14ac:dyDescent="0.3">
      <c r="A665">
        <f t="shared" si="126"/>
        <v>658</v>
      </c>
      <c r="B665">
        <f t="shared" si="122"/>
        <v>657</v>
      </c>
      <c r="C665">
        <f t="shared" si="123"/>
        <v>55</v>
      </c>
      <c r="D665" s="18">
        <f t="shared" si="130"/>
        <v>1.2087887057982063E-5</v>
      </c>
      <c r="E665" s="18">
        <f t="shared" si="127"/>
        <v>1.1184372230000751E-2</v>
      </c>
      <c r="F665" s="18">
        <f t="shared" si="121"/>
        <v>4.6503782315933577E-5</v>
      </c>
      <c r="H665">
        <f t="shared" si="128"/>
        <v>658</v>
      </c>
      <c r="I665" s="22">
        <f t="shared" si="129"/>
        <v>1779.4407749001193</v>
      </c>
      <c r="J665" s="18">
        <f t="shared" si="124"/>
        <v>1.2056514291901444E-5</v>
      </c>
      <c r="K665" s="22">
        <f t="shared" si="125"/>
        <v>1779.44</v>
      </c>
    </row>
    <row r="666" spans="1:11" x14ac:dyDescent="0.3">
      <c r="A666">
        <f t="shared" si="126"/>
        <v>659</v>
      </c>
      <c r="B666">
        <f t="shared" si="122"/>
        <v>658</v>
      </c>
      <c r="C666">
        <f t="shared" si="123"/>
        <v>55</v>
      </c>
      <c r="D666" s="18">
        <f t="shared" si="130"/>
        <v>1.2056514291901444E-5</v>
      </c>
      <c r="E666" s="18">
        <f t="shared" si="127"/>
        <v>1.117231571570885E-2</v>
      </c>
      <c r="F666" s="18">
        <f t="shared" si="121"/>
        <v>4.5802996469943431E-5</v>
      </c>
      <c r="H666">
        <f t="shared" si="128"/>
        <v>659</v>
      </c>
      <c r="I666" s="22">
        <f t="shared" si="129"/>
        <v>1779.4420031715938</v>
      </c>
      <c r="J666" s="18">
        <f t="shared" si="124"/>
        <v>1.2025270360203003E-5</v>
      </c>
      <c r="K666" s="22">
        <f t="shared" si="125"/>
        <v>1779.44</v>
      </c>
    </row>
    <row r="667" spans="1:11" x14ac:dyDescent="0.3">
      <c r="A667">
        <f t="shared" si="126"/>
        <v>660</v>
      </c>
      <c r="B667">
        <f t="shared" si="122"/>
        <v>659</v>
      </c>
      <c r="C667">
        <f t="shared" si="123"/>
        <v>55</v>
      </c>
      <c r="D667" s="18">
        <f t="shared" si="130"/>
        <v>1.2025270360203003E-5</v>
      </c>
      <c r="E667" s="18">
        <f t="shared" si="127"/>
        <v>1.1160290445348647E-2</v>
      </c>
      <c r="F667" s="18">
        <f t="shared" si="121"/>
        <v>4.5112771072533661E-5</v>
      </c>
      <c r="H667">
        <f t="shared" si="128"/>
        <v>660</v>
      </c>
      <c r="I667" s="22">
        <f t="shared" si="129"/>
        <v>1779.4432129337081</v>
      </c>
      <c r="J667" s="18">
        <f t="shared" si="124"/>
        <v>1.1994154539716936E-5</v>
      </c>
      <c r="K667" s="22">
        <f t="shared" si="125"/>
        <v>1779.44</v>
      </c>
    </row>
    <row r="668" spans="1:11" x14ac:dyDescent="0.3">
      <c r="A668">
        <f t="shared" si="126"/>
        <v>661</v>
      </c>
      <c r="B668">
        <f t="shared" si="122"/>
        <v>660</v>
      </c>
      <c r="C668">
        <f t="shared" si="123"/>
        <v>56</v>
      </c>
      <c r="D668" s="18">
        <f t="shared" si="130"/>
        <v>1.1994154539716936E-5</v>
      </c>
      <c r="E668" s="18">
        <f t="shared" si="127"/>
        <v>1.1148296290808929E-2</v>
      </c>
      <c r="F668" s="18">
        <f t="shared" si="121"/>
        <v>4.4432946983683314E-5</v>
      </c>
      <c r="H668">
        <f t="shared" si="128"/>
        <v>661</v>
      </c>
      <c r="I668" s="22">
        <f t="shared" si="129"/>
        <v>1779.4444044653876</v>
      </c>
      <c r="J668" s="18">
        <f t="shared" si="124"/>
        <v>1.1963166112418956E-5</v>
      </c>
      <c r="K668" s="22">
        <f t="shared" si="125"/>
        <v>1779.44</v>
      </c>
    </row>
    <row r="669" spans="1:11" x14ac:dyDescent="0.3">
      <c r="A669">
        <f t="shared" si="126"/>
        <v>662</v>
      </c>
      <c r="B669">
        <f t="shared" si="122"/>
        <v>661</v>
      </c>
      <c r="C669">
        <f t="shared" si="123"/>
        <v>56</v>
      </c>
      <c r="D669" s="18">
        <f t="shared" si="130"/>
        <v>1.1963166112418956E-5</v>
      </c>
      <c r="E669" s="18">
        <f t="shared" si="127"/>
        <v>1.113633312469651E-2</v>
      </c>
      <c r="F669" s="18">
        <f t="shared" si="121"/>
        <v>4.376336746152202E-5</v>
      </c>
      <c r="H669">
        <f t="shared" si="128"/>
        <v>662</v>
      </c>
      <c r="I669" s="22">
        <f t="shared" si="129"/>
        <v>1779.4455780413548</v>
      </c>
      <c r="J669" s="18">
        <f t="shared" si="124"/>
        <v>1.1932304365385978E-5</v>
      </c>
      <c r="K669" s="22">
        <f t="shared" si="125"/>
        <v>1779.45</v>
      </c>
    </row>
    <row r="670" spans="1:11" x14ac:dyDescent="0.3">
      <c r="A670">
        <f t="shared" si="126"/>
        <v>663</v>
      </c>
      <c r="B670">
        <f t="shared" si="122"/>
        <v>662</v>
      </c>
      <c r="C670">
        <f t="shared" si="123"/>
        <v>56</v>
      </c>
      <c r="D670" s="18">
        <f t="shared" si="130"/>
        <v>1.1932304365385978E-5</v>
      </c>
      <c r="E670" s="18">
        <f t="shared" si="127"/>
        <v>1.1124400820331124E-2</v>
      </c>
      <c r="F670" s="18">
        <f t="shared" si="121"/>
        <v>4.3103878126191299E-5</v>
      </c>
      <c r="H670">
        <f t="shared" si="128"/>
        <v>663</v>
      </c>
      <c r="I670" s="22">
        <f t="shared" si="129"/>
        <v>1779.4467339321923</v>
      </c>
      <c r="J670" s="18">
        <f t="shared" si="124"/>
        <v>1.1901568590752249E-5</v>
      </c>
      <c r="K670" s="22">
        <f t="shared" si="125"/>
        <v>1779.45</v>
      </c>
    </row>
    <row r="671" spans="1:11" x14ac:dyDescent="0.3">
      <c r="A671">
        <f t="shared" si="126"/>
        <v>664</v>
      </c>
      <c r="B671">
        <f t="shared" si="122"/>
        <v>663</v>
      </c>
      <c r="C671">
        <f t="shared" si="123"/>
        <v>56</v>
      </c>
      <c r="D671" s="18">
        <f t="shared" si="130"/>
        <v>1.1901568590752249E-5</v>
      </c>
      <c r="E671" s="18">
        <f t="shared" si="127"/>
        <v>1.1112499251740371E-2</v>
      </c>
      <c r="F671" s="18">
        <f t="shared" si="121"/>
        <v>4.2454326924250262E-5</v>
      </c>
      <c r="H671">
        <f t="shared" si="128"/>
        <v>664</v>
      </c>
      <c r="I671" s="22">
        <f t="shared" si="129"/>
        <v>1779.4478724044047</v>
      </c>
      <c r="J671" s="18">
        <f t="shared" si="124"/>
        <v>1.1870958085665921E-5</v>
      </c>
      <c r="K671" s="22">
        <f t="shared" si="125"/>
        <v>1779.45</v>
      </c>
    </row>
    <row r="672" spans="1:11" x14ac:dyDescent="0.3">
      <c r="A672">
        <f t="shared" si="126"/>
        <v>665</v>
      </c>
      <c r="B672">
        <f t="shared" si="122"/>
        <v>664</v>
      </c>
      <c r="C672">
        <f t="shared" si="123"/>
        <v>56</v>
      </c>
      <c r="D672" s="18">
        <f t="shared" si="130"/>
        <v>1.1870958085665921E-5</v>
      </c>
      <c r="E672" s="18">
        <f t="shared" si="127"/>
        <v>1.1100628293654706E-2</v>
      </c>
      <c r="F672" s="18">
        <f t="shared" si="121"/>
        <v>4.1814564093617916E-5</v>
      </c>
      <c r="H672">
        <f t="shared" si="128"/>
        <v>665</v>
      </c>
      <c r="I672" s="22">
        <f t="shared" si="129"/>
        <v>1779.4489937204812</v>
      </c>
      <c r="J672" s="18">
        <f t="shared" si="124"/>
        <v>1.1840472152246066E-5</v>
      </c>
      <c r="K672" s="22">
        <f t="shared" si="125"/>
        <v>1779.45</v>
      </c>
    </row>
    <row r="673" spans="1:11" x14ac:dyDescent="0.3">
      <c r="A673">
        <f t="shared" si="126"/>
        <v>666</v>
      </c>
      <c r="B673">
        <f t="shared" si="122"/>
        <v>665</v>
      </c>
      <c r="C673">
        <f t="shared" si="123"/>
        <v>56</v>
      </c>
      <c r="D673" s="18">
        <f t="shared" si="130"/>
        <v>1.1840472152246066E-5</v>
      </c>
      <c r="E673" s="18">
        <f t="shared" si="127"/>
        <v>1.1088787821502459E-2</v>
      </c>
      <c r="F673" s="18">
        <f t="shared" si="121"/>
        <v>4.1184442129043538E-5</v>
      </c>
      <c r="H673">
        <f t="shared" si="128"/>
        <v>666</v>
      </c>
      <c r="I673" s="22">
        <f t="shared" si="129"/>
        <v>1779.4500981389551</v>
      </c>
      <c r="J673" s="18">
        <f t="shared" si="124"/>
        <v>1.1810110097540113E-5</v>
      </c>
      <c r="K673" s="22">
        <f t="shared" si="125"/>
        <v>1779.45</v>
      </c>
    </row>
    <row r="674" spans="1:11" x14ac:dyDescent="0.3">
      <c r="A674">
        <f t="shared" si="126"/>
        <v>667</v>
      </c>
      <c r="B674">
        <f t="shared" si="122"/>
        <v>666</v>
      </c>
      <c r="C674">
        <f t="shared" si="123"/>
        <v>56</v>
      </c>
      <c r="D674" s="18">
        <f t="shared" si="130"/>
        <v>1.1810110097540113E-5</v>
      </c>
      <c r="E674" s="18">
        <f t="shared" si="127"/>
        <v>1.1076977711404919E-2</v>
      </c>
      <c r="F674" s="18">
        <f t="shared" si="121"/>
        <v>4.0563815748097643E-5</v>
      </c>
      <c r="H674">
        <f t="shared" si="128"/>
        <v>667</v>
      </c>
      <c r="I674" s="22">
        <f t="shared" si="129"/>
        <v>1779.4511859144638</v>
      </c>
      <c r="J674" s="18">
        <f t="shared" si="124"/>
        <v>1.1779871233481723E-5</v>
      </c>
      <c r="K674" s="22">
        <f t="shared" si="125"/>
        <v>1779.45</v>
      </c>
    </row>
    <row r="675" spans="1:11" x14ac:dyDescent="0.3">
      <c r="A675">
        <f t="shared" si="126"/>
        <v>668</v>
      </c>
      <c r="B675">
        <f t="shared" si="122"/>
        <v>667</v>
      </c>
      <c r="C675">
        <f t="shared" si="123"/>
        <v>56</v>
      </c>
      <c r="D675" s="18">
        <f t="shared" si="130"/>
        <v>1.1779871233481723E-5</v>
      </c>
      <c r="E675" s="18">
        <f t="shared" si="127"/>
        <v>1.1065197840171438E-2</v>
      </c>
      <c r="F675" s="18">
        <f t="shared" si="121"/>
        <v>3.9952541857675218E-5</v>
      </c>
      <c r="H675">
        <f t="shared" si="128"/>
        <v>668</v>
      </c>
      <c r="I675" s="22">
        <f t="shared" si="129"/>
        <v>1779.4522572978074</v>
      </c>
      <c r="J675" s="18">
        <f t="shared" si="124"/>
        <v>1.1749754876849083E-5</v>
      </c>
      <c r="K675" s="22">
        <f t="shared" si="125"/>
        <v>1779.45</v>
      </c>
    </row>
    <row r="676" spans="1:11" x14ac:dyDescent="0.3">
      <c r="A676">
        <f t="shared" si="126"/>
        <v>669</v>
      </c>
      <c r="B676">
        <f t="shared" si="122"/>
        <v>668</v>
      </c>
      <c r="C676">
        <f t="shared" si="123"/>
        <v>56</v>
      </c>
      <c r="D676" s="18">
        <f t="shared" si="130"/>
        <v>1.1749754876849083E-5</v>
      </c>
      <c r="E676" s="18">
        <f t="shared" si="127"/>
        <v>1.105344808529459E-2</v>
      </c>
      <c r="F676" s="18">
        <f t="shared" si="121"/>
        <v>3.9350479521003845E-5</v>
      </c>
      <c r="H676">
        <f t="shared" si="128"/>
        <v>669</v>
      </c>
      <c r="I676" s="22">
        <f t="shared" si="129"/>
        <v>1779.4533125360065</v>
      </c>
      <c r="J676" s="18">
        <f t="shared" si="124"/>
        <v>1.1719760349223615E-5</v>
      </c>
      <c r="K676" s="22">
        <f t="shared" si="125"/>
        <v>1779.45</v>
      </c>
    </row>
    <row r="677" spans="1:11" x14ac:dyDescent="0.3">
      <c r="A677">
        <f t="shared" si="126"/>
        <v>670</v>
      </c>
      <c r="B677">
        <f t="shared" si="122"/>
        <v>669</v>
      </c>
      <c r="C677">
        <f t="shared" si="123"/>
        <v>56</v>
      </c>
      <c r="D677" s="18">
        <f t="shared" si="130"/>
        <v>1.1719760349223615E-5</v>
      </c>
      <c r="E677" s="18">
        <f t="shared" si="127"/>
        <v>1.1041728324945366E-2</v>
      </c>
      <c r="F677" s="18">
        <f t="shared" si="121"/>
        <v>3.8757489925149063E-5</v>
      </c>
      <c r="H677">
        <f t="shared" si="128"/>
        <v>670</v>
      </c>
      <c r="I677" s="22">
        <f t="shared" si="129"/>
        <v>1779.4543518723592</v>
      </c>
      <c r="J677" s="18">
        <f t="shared" si="124"/>
        <v>1.1689886976949102E-5</v>
      </c>
      <c r="K677" s="22">
        <f t="shared" si="125"/>
        <v>1779.45</v>
      </c>
    </row>
    <row r="678" spans="1:11" x14ac:dyDescent="0.3">
      <c r="A678">
        <f t="shared" si="126"/>
        <v>671</v>
      </c>
      <c r="B678">
        <f t="shared" si="122"/>
        <v>670</v>
      </c>
      <c r="C678">
        <f t="shared" si="123"/>
        <v>56</v>
      </c>
      <c r="D678" s="18">
        <f t="shared" si="130"/>
        <v>1.1689886976949102E-5</v>
      </c>
      <c r="E678" s="18">
        <f t="shared" si="127"/>
        <v>1.1030038437968417E-2</v>
      </c>
      <c r="F678" s="18">
        <f t="shared" si="121"/>
        <v>3.8173436349009221E-5</v>
      </c>
      <c r="H678">
        <f t="shared" si="128"/>
        <v>671</v>
      </c>
      <c r="I678" s="22">
        <f t="shared" si="129"/>
        <v>1779.4553755464976</v>
      </c>
      <c r="J678" s="18">
        <f t="shared" si="124"/>
        <v>1.1660134091091221E-5</v>
      </c>
      <c r="K678" s="22">
        <f t="shared" si="125"/>
        <v>1779.46</v>
      </c>
    </row>
    <row r="679" spans="1:11" x14ac:dyDescent="0.3">
      <c r="A679">
        <f t="shared" si="126"/>
        <v>672</v>
      </c>
      <c r="B679">
        <f t="shared" si="122"/>
        <v>671</v>
      </c>
      <c r="C679">
        <f t="shared" si="123"/>
        <v>56</v>
      </c>
      <c r="D679" s="18">
        <f t="shared" si="130"/>
        <v>1.1660134091091221E-5</v>
      </c>
      <c r="E679" s="18">
        <f t="shared" si="127"/>
        <v>1.1018378303877327E-2</v>
      </c>
      <c r="F679" s="18">
        <f t="shared" si="121"/>
        <v>3.7598184131792789E-5</v>
      </c>
      <c r="H679">
        <f t="shared" si="128"/>
        <v>672</v>
      </c>
      <c r="I679" s="22">
        <f t="shared" si="129"/>
        <v>1779.4563837944427</v>
      </c>
      <c r="J679" s="18">
        <f t="shared" si="124"/>
        <v>1.1630501027397473E-5</v>
      </c>
      <c r="K679" s="22">
        <f t="shared" si="125"/>
        <v>1779.46</v>
      </c>
    </row>
    <row r="680" spans="1:11" x14ac:dyDescent="0.3">
      <c r="A680">
        <f t="shared" si="126"/>
        <v>673</v>
      </c>
      <c r="B680">
        <f t="shared" si="122"/>
        <v>672</v>
      </c>
      <c r="C680">
        <f t="shared" si="123"/>
        <v>57</v>
      </c>
      <c r="D680" s="18">
        <f t="shared" si="130"/>
        <v>1.1630501027397473E-5</v>
      </c>
      <c r="E680" s="18">
        <f t="shared" si="127"/>
        <v>1.100674780284993E-2</v>
      </c>
      <c r="F680" s="18">
        <f t="shared" si="121"/>
        <v>3.7031600641970648E-5</v>
      </c>
      <c r="H680">
        <f t="shared" si="128"/>
        <v>673</v>
      </c>
      <c r="I680" s="22">
        <f t="shared" si="129"/>
        <v>1779.4573768486582</v>
      </c>
      <c r="J680" s="18">
        <f t="shared" si="124"/>
        <v>1.1600987126257524E-5</v>
      </c>
      <c r="K680" s="22">
        <f t="shared" si="125"/>
        <v>1779.46</v>
      </c>
    </row>
    <row r="681" spans="1:11" x14ac:dyDescent="0.3">
      <c r="A681">
        <f t="shared" si="126"/>
        <v>674</v>
      </c>
      <c r="B681">
        <f t="shared" si="122"/>
        <v>673</v>
      </c>
      <c r="C681">
        <f t="shared" si="123"/>
        <v>57</v>
      </c>
      <c r="D681" s="18">
        <f t="shared" si="130"/>
        <v>1.1600987126257524E-5</v>
      </c>
      <c r="E681" s="18">
        <f t="shared" si="127"/>
        <v>1.0995146815723672E-2</v>
      </c>
      <c r="F681" s="18">
        <f t="shared" si="121"/>
        <v>3.647355524669619E-5</v>
      </c>
      <c r="H681">
        <f t="shared" si="128"/>
        <v>674</v>
      </c>
      <c r="I681" s="22">
        <f t="shared" si="129"/>
        <v>1779.4583549381052</v>
      </c>
      <c r="J681" s="18">
        <f t="shared" si="124"/>
        <v>1.1571591732663931E-5</v>
      </c>
      <c r="K681" s="22">
        <f t="shared" si="125"/>
        <v>1779.46</v>
      </c>
    </row>
    <row r="682" spans="1:11" x14ac:dyDescent="0.3">
      <c r="A682">
        <f t="shared" si="126"/>
        <v>675</v>
      </c>
      <c r="B682">
        <f t="shared" si="122"/>
        <v>674</v>
      </c>
      <c r="C682">
        <f t="shared" si="123"/>
        <v>57</v>
      </c>
      <c r="D682" s="18">
        <f t="shared" si="130"/>
        <v>1.1571591732663931E-5</v>
      </c>
      <c r="E682" s="18">
        <f t="shared" si="127"/>
        <v>1.0983575223991007E-2</v>
      </c>
      <c r="F682" s="18">
        <f t="shared" si="121"/>
        <v>3.5923919281686379E-5</v>
      </c>
      <c r="H682">
        <f t="shared" si="128"/>
        <v>675</v>
      </c>
      <c r="I682" s="22">
        <f t="shared" si="129"/>
        <v>1779.4593182882943</v>
      </c>
      <c r="J682" s="18">
        <f t="shared" si="124"/>
        <v>1.1542314196173266E-5</v>
      </c>
      <c r="K682" s="22">
        <f t="shared" si="125"/>
        <v>1779.46</v>
      </c>
    </row>
    <row r="683" spans="1:11" x14ac:dyDescent="0.3">
      <c r="A683">
        <f t="shared" si="126"/>
        <v>676</v>
      </c>
      <c r="B683">
        <f t="shared" si="122"/>
        <v>675</v>
      </c>
      <c r="C683">
        <f t="shared" si="123"/>
        <v>57</v>
      </c>
      <c r="D683" s="18">
        <f t="shared" si="130"/>
        <v>1.1542314196173266E-5</v>
      </c>
      <c r="E683" s="18">
        <f t="shared" si="127"/>
        <v>1.0972032909794833E-2</v>
      </c>
      <c r="F683" s="18">
        <f t="shared" si="121"/>
        <v>3.5382566021556564E-5</v>
      </c>
      <c r="H683">
        <f t="shared" si="128"/>
        <v>676</v>
      </c>
      <c r="I683" s="22">
        <f t="shared" si="129"/>
        <v>1779.4602671213377</v>
      </c>
      <c r="J683" s="18">
        <f t="shared" si="124"/>
        <v>1.1513153870867609E-5</v>
      </c>
      <c r="K683" s="22">
        <f t="shared" si="125"/>
        <v>1779.46</v>
      </c>
    </row>
    <row r="684" spans="1:11" x14ac:dyDescent="0.3">
      <c r="A684">
        <f t="shared" si="126"/>
        <v>677</v>
      </c>
      <c r="B684">
        <f t="shared" si="122"/>
        <v>676</v>
      </c>
      <c r="C684">
        <f t="shared" si="123"/>
        <v>57</v>
      </c>
      <c r="D684" s="18">
        <f t="shared" si="130"/>
        <v>1.1513153870867609E-5</v>
      </c>
      <c r="E684" s="18">
        <f t="shared" si="127"/>
        <v>1.0960519755923966E-2</v>
      </c>
      <c r="F684" s="18">
        <f t="shared" si="121"/>
        <v>3.4849370650602351E-5</v>
      </c>
      <c r="H684">
        <f t="shared" si="128"/>
        <v>677</v>
      </c>
      <c r="I684" s="22">
        <f t="shared" si="129"/>
        <v>1779.4612016560009</v>
      </c>
      <c r="J684" s="18">
        <f t="shared" si="124"/>
        <v>1.1484110115316442E-5</v>
      </c>
      <c r="K684" s="22">
        <f t="shared" si="125"/>
        <v>1779.46</v>
      </c>
    </row>
    <row r="685" spans="1:11" x14ac:dyDescent="0.3">
      <c r="A685">
        <f t="shared" si="126"/>
        <v>678</v>
      </c>
      <c r="B685">
        <f t="shared" si="122"/>
        <v>677</v>
      </c>
      <c r="C685">
        <f t="shared" si="123"/>
        <v>57</v>
      </c>
      <c r="D685" s="18">
        <f t="shared" si="130"/>
        <v>1.1484110115316442E-5</v>
      </c>
      <c r="E685" s="18">
        <f t="shared" si="127"/>
        <v>1.0949035645808649E-2</v>
      </c>
      <c r="F685" s="18">
        <f t="shared" si="121"/>
        <v>3.4324210234021813E-5</v>
      </c>
      <c r="H685">
        <f t="shared" si="128"/>
        <v>678</v>
      </c>
      <c r="I685" s="22">
        <f t="shared" si="129"/>
        <v>1779.4621221077523</v>
      </c>
      <c r="J685" s="18">
        <f t="shared" si="124"/>
        <v>1.1455182292538914E-5</v>
      </c>
      <c r="K685" s="22">
        <f t="shared" si="125"/>
        <v>1779.46</v>
      </c>
    </row>
    <row r="686" spans="1:11" x14ac:dyDescent="0.3">
      <c r="A686">
        <f t="shared" si="126"/>
        <v>679</v>
      </c>
      <c r="B686">
        <f t="shared" si="122"/>
        <v>678</v>
      </c>
      <c r="C686">
        <f t="shared" si="123"/>
        <v>57</v>
      </c>
      <c r="D686" s="18">
        <f t="shared" si="130"/>
        <v>1.1455182292538914E-5</v>
      </c>
      <c r="E686" s="18">
        <f t="shared" si="127"/>
        <v>1.093758046351611E-2</v>
      </c>
      <c r="F686" s="18">
        <f t="shared" si="121"/>
        <v>3.3806963689571374E-5</v>
      </c>
      <c r="H686">
        <f t="shared" si="128"/>
        <v>679</v>
      </c>
      <c r="I686" s="22">
        <f t="shared" si="129"/>
        <v>1779.4630286888134</v>
      </c>
      <c r="J686" s="18">
        <f t="shared" si="124"/>
        <v>1.1426369769966464E-5</v>
      </c>
      <c r="K686" s="22">
        <f t="shared" si="125"/>
        <v>1779.46</v>
      </c>
    </row>
    <row r="687" spans="1:11" x14ac:dyDescent="0.3">
      <c r="A687">
        <f t="shared" si="126"/>
        <v>680</v>
      </c>
      <c r="B687">
        <f t="shared" si="122"/>
        <v>679</v>
      </c>
      <c r="C687">
        <f t="shared" si="123"/>
        <v>57</v>
      </c>
      <c r="D687" s="18">
        <f t="shared" si="130"/>
        <v>1.1426369769966464E-5</v>
      </c>
      <c r="E687" s="18">
        <f t="shared" si="127"/>
        <v>1.0926154093746143E-2</v>
      </c>
      <c r="F687" s="18">
        <f t="shared" si="121"/>
        <v>3.3297511759648747E-5</v>
      </c>
      <c r="H687">
        <f t="shared" si="128"/>
        <v>680</v>
      </c>
      <c r="I687" s="22">
        <f t="shared" si="129"/>
        <v>1779.4639216082078</v>
      </c>
      <c r="J687" s="18">
        <f t="shared" si="124"/>
        <v>1.1397671919405833E-5</v>
      </c>
      <c r="K687" s="22">
        <f t="shared" si="125"/>
        <v>1779.46</v>
      </c>
    </row>
    <row r="688" spans="1:11" x14ac:dyDescent="0.3">
      <c r="A688">
        <f t="shared" si="126"/>
        <v>681</v>
      </c>
      <c r="B688">
        <f t="shared" si="122"/>
        <v>680</v>
      </c>
      <c r="C688">
        <f t="shared" si="123"/>
        <v>57</v>
      </c>
      <c r="D688" s="18">
        <f t="shared" si="130"/>
        <v>1.1397671919405833E-5</v>
      </c>
      <c r="E688" s="18">
        <f t="shared" si="127"/>
        <v>1.0914756421826738E-2</v>
      </c>
      <c r="F688" s="18">
        <f t="shared" si="121"/>
        <v>3.2795736983796656E-5</v>
      </c>
      <c r="H688">
        <f t="shared" si="128"/>
        <v>681</v>
      </c>
      <c r="I688" s="22">
        <f t="shared" si="129"/>
        <v>1779.464801071809</v>
      </c>
      <c r="J688" s="18">
        <f t="shared" si="124"/>
        <v>1.1369088117002423E-5</v>
      </c>
      <c r="K688" s="22">
        <f t="shared" si="125"/>
        <v>1779.46</v>
      </c>
    </row>
    <row r="689" spans="1:11" x14ac:dyDescent="0.3">
      <c r="A689">
        <f t="shared" si="126"/>
        <v>682</v>
      </c>
      <c r="B689">
        <f t="shared" si="122"/>
        <v>681</v>
      </c>
      <c r="C689">
        <f t="shared" si="123"/>
        <v>57</v>
      </c>
      <c r="D689" s="18">
        <f t="shared" si="130"/>
        <v>1.1369088117002423E-5</v>
      </c>
      <c r="E689" s="18">
        <f t="shared" si="127"/>
        <v>1.0903387333709736E-2</v>
      </c>
      <c r="F689" s="18">
        <f t="shared" si="121"/>
        <v>3.2301523671620852E-5</v>
      </c>
      <c r="H689">
        <f t="shared" si="128"/>
        <v>682</v>
      </c>
      <c r="I689" s="22">
        <f t="shared" si="129"/>
        <v>1779.4656672823885</v>
      </c>
      <c r="J689" s="18">
        <f t="shared" si="124"/>
        <v>1.1340617743204029E-5</v>
      </c>
      <c r="K689" s="22">
        <f t="shared" si="125"/>
        <v>1779.47</v>
      </c>
    </row>
    <row r="690" spans="1:11" x14ac:dyDescent="0.3">
      <c r="A690">
        <f t="shared" si="126"/>
        <v>683</v>
      </c>
      <c r="B690">
        <f t="shared" si="122"/>
        <v>682</v>
      </c>
      <c r="C690">
        <f t="shared" si="123"/>
        <v>57</v>
      </c>
      <c r="D690" s="18">
        <f t="shared" si="130"/>
        <v>1.1340617743204029E-5</v>
      </c>
      <c r="E690" s="18">
        <f t="shared" si="127"/>
        <v>1.0892046715966532E-2</v>
      </c>
      <c r="F690" s="18">
        <f t="shared" si="121"/>
        <v>3.1814757876116272E-5</v>
      </c>
      <c r="H690">
        <f t="shared" si="128"/>
        <v>683</v>
      </c>
      <c r="I690" s="22">
        <f t="shared" si="129"/>
        <v>1779.4665204396615</v>
      </c>
      <c r="J690" s="18">
        <f t="shared" si="124"/>
        <v>1.1312260182724921E-5</v>
      </c>
      <c r="K690" s="22">
        <f t="shared" si="125"/>
        <v>1779.47</v>
      </c>
    </row>
    <row r="691" spans="1:11" x14ac:dyDescent="0.3">
      <c r="A691">
        <f t="shared" si="126"/>
        <v>684</v>
      </c>
      <c r="B691">
        <f t="shared" si="122"/>
        <v>683</v>
      </c>
      <c r="C691">
        <f t="shared" si="123"/>
        <v>57</v>
      </c>
      <c r="D691" s="18">
        <f t="shared" si="130"/>
        <v>1.1312260182724921E-5</v>
      </c>
      <c r="E691" s="18">
        <f t="shared" si="127"/>
        <v>1.0880734455783806E-2</v>
      </c>
      <c r="F691" s="18">
        <f t="shared" si="121"/>
        <v>3.1335327367395125E-5</v>
      </c>
      <c r="H691">
        <f t="shared" si="128"/>
        <v>684</v>
      </c>
      <c r="I691" s="22">
        <f t="shared" si="129"/>
        <v>1779.4673607403342</v>
      </c>
      <c r="J691" s="18">
        <f t="shared" si="124"/>
        <v>1.1284014824510277E-5</v>
      </c>
      <c r="K691" s="22">
        <f t="shared" si="125"/>
        <v>1779.47</v>
      </c>
    </row>
    <row r="692" spans="1:11" x14ac:dyDescent="0.3">
      <c r="A692">
        <f t="shared" si="126"/>
        <v>685</v>
      </c>
      <c r="B692">
        <f t="shared" si="122"/>
        <v>684</v>
      </c>
      <c r="C692">
        <f t="shared" si="123"/>
        <v>58</v>
      </c>
      <c r="D692" s="18">
        <f t="shared" si="130"/>
        <v>1.1284014824510277E-5</v>
      </c>
      <c r="E692" s="18">
        <f t="shared" si="127"/>
        <v>1.0869450440959296E-2</v>
      </c>
      <c r="F692" s="18">
        <f t="shared" si="121"/>
        <v>3.086312160681091E-5</v>
      </c>
      <c r="H692">
        <f t="shared" si="128"/>
        <v>685</v>
      </c>
      <c r="I692" s="22">
        <f t="shared" si="129"/>
        <v>1779.4681883781484</v>
      </c>
      <c r="J692" s="18">
        <f t="shared" si="124"/>
        <v>1.1255881061700961E-5</v>
      </c>
      <c r="K692" s="22">
        <f t="shared" si="125"/>
        <v>1779.47</v>
      </c>
    </row>
    <row r="693" spans="1:11" x14ac:dyDescent="0.3">
      <c r="A693">
        <f t="shared" si="126"/>
        <v>686</v>
      </c>
      <c r="B693">
        <f t="shared" si="122"/>
        <v>685</v>
      </c>
      <c r="C693">
        <f t="shared" si="123"/>
        <v>58</v>
      </c>
      <c r="D693" s="18">
        <f t="shared" si="130"/>
        <v>1.1255881061700961E-5</v>
      </c>
      <c r="E693" s="18">
        <f t="shared" si="127"/>
        <v>1.0858194559897595E-2</v>
      </c>
      <c r="F693" s="18">
        <f t="shared" si="121"/>
        <v>3.0398031721472382E-5</v>
      </c>
      <c r="H693">
        <f t="shared" si="128"/>
        <v>686</v>
      </c>
      <c r="I693" s="22">
        <f t="shared" si="129"/>
        <v>1779.4690035439262</v>
      </c>
      <c r="J693" s="18">
        <f t="shared" si="124"/>
        <v>1.1227858291598654E-5</v>
      </c>
      <c r="K693" s="22">
        <f t="shared" si="125"/>
        <v>1779.47</v>
      </c>
    </row>
    <row r="694" spans="1:11" x14ac:dyDescent="0.3">
      <c r="A694">
        <f t="shared" si="126"/>
        <v>687</v>
      </c>
      <c r="B694">
        <f t="shared" si="122"/>
        <v>686</v>
      </c>
      <c r="C694">
        <f t="shared" si="123"/>
        <v>58</v>
      </c>
      <c r="D694" s="18">
        <f t="shared" si="130"/>
        <v>1.1227858291598654E-5</v>
      </c>
      <c r="E694" s="18">
        <f t="shared" si="127"/>
        <v>1.0846966701605997E-2</v>
      </c>
      <c r="F694" s="18">
        <f t="shared" si="121"/>
        <v>2.9939950479141525E-5</v>
      </c>
      <c r="H694">
        <f t="shared" si="128"/>
        <v>687</v>
      </c>
      <c r="I694" s="22">
        <f t="shared" si="129"/>
        <v>1779.4698064256143</v>
      </c>
      <c r="J694" s="18">
        <f t="shared" si="124"/>
        <v>1.1199945915631319E-5</v>
      </c>
      <c r="K694" s="22">
        <f t="shared" si="125"/>
        <v>1779.47</v>
      </c>
    </row>
    <row r="695" spans="1:11" x14ac:dyDescent="0.3">
      <c r="A695">
        <f t="shared" si="126"/>
        <v>688</v>
      </c>
      <c r="B695">
        <f t="shared" si="122"/>
        <v>687</v>
      </c>
      <c r="C695">
        <f t="shared" si="123"/>
        <v>58</v>
      </c>
      <c r="D695" s="18">
        <f t="shared" si="130"/>
        <v>1.1199945915631319E-5</v>
      </c>
      <c r="E695" s="18">
        <f t="shared" si="127"/>
        <v>1.0835766755690366E-2</v>
      </c>
      <c r="F695" s="18">
        <f t="shared" si="121"/>
        <v>2.9488772263509813E-5</v>
      </c>
      <c r="H695">
        <f t="shared" si="128"/>
        <v>688</v>
      </c>
      <c r="I695" s="22">
        <f t="shared" si="129"/>
        <v>1779.4705972083268</v>
      </c>
      <c r="J695" s="18">
        <f t="shared" si="124"/>
        <v>1.1172143339319004E-5</v>
      </c>
      <c r="K695" s="22">
        <f t="shared" si="125"/>
        <v>1779.47</v>
      </c>
    </row>
    <row r="696" spans="1:11" x14ac:dyDescent="0.3">
      <c r="A696">
        <f t="shared" si="126"/>
        <v>689</v>
      </c>
      <c r="B696">
        <f t="shared" si="122"/>
        <v>688</v>
      </c>
      <c r="C696">
        <f t="shared" si="123"/>
        <v>58</v>
      </c>
      <c r="D696" s="18">
        <f t="shared" si="130"/>
        <v>1.1172143339319004E-5</v>
      </c>
      <c r="E696" s="18">
        <f t="shared" si="127"/>
        <v>1.0824594612351046E-2</v>
      </c>
      <c r="F696" s="18">
        <f t="shared" si="121"/>
        <v>2.9044393049847154E-5</v>
      </c>
      <c r="H696">
        <f t="shared" si="128"/>
        <v>689</v>
      </c>
      <c r="I696" s="22">
        <f t="shared" si="129"/>
        <v>1779.4713760743887</v>
      </c>
      <c r="J696" s="18">
        <f t="shared" si="124"/>
        <v>1.1144449972239972E-5</v>
      </c>
      <c r="K696" s="22">
        <f t="shared" si="125"/>
        <v>1779.47</v>
      </c>
    </row>
    <row r="697" spans="1:11" x14ac:dyDescent="0.3">
      <c r="A697">
        <f t="shared" si="126"/>
        <v>690</v>
      </c>
      <c r="B697">
        <f t="shared" si="122"/>
        <v>689</v>
      </c>
      <c r="C697">
        <f t="shared" si="123"/>
        <v>58</v>
      </c>
      <c r="D697" s="18">
        <f t="shared" si="130"/>
        <v>1.1144449972239972E-5</v>
      </c>
      <c r="E697" s="18">
        <f t="shared" si="127"/>
        <v>1.0813450162378807E-2</v>
      </c>
      <c r="F697" s="18">
        <f t="shared" si="121"/>
        <v>2.8606710381017591E-5</v>
      </c>
      <c r="H697">
        <f t="shared" si="128"/>
        <v>690</v>
      </c>
      <c r="I697" s="22">
        <f t="shared" si="129"/>
        <v>1779.4721432033768</v>
      </c>
      <c r="J697" s="18">
        <f t="shared" si="124"/>
        <v>1.1116865227997172E-5</v>
      </c>
      <c r="K697" s="22">
        <f t="shared" si="125"/>
        <v>1779.47</v>
      </c>
    </row>
    <row r="698" spans="1:11" x14ac:dyDescent="0.3">
      <c r="A698">
        <f t="shared" si="126"/>
        <v>691</v>
      </c>
      <c r="B698">
        <f t="shared" si="122"/>
        <v>690</v>
      </c>
      <c r="C698">
        <f t="shared" si="123"/>
        <v>58</v>
      </c>
      <c r="D698" s="18">
        <f t="shared" si="130"/>
        <v>1.1116865227997172E-5</v>
      </c>
      <c r="E698" s="18">
        <f t="shared" si="127"/>
        <v>1.080233329715081E-2</v>
      </c>
      <c r="F698" s="18">
        <f t="shared" si="121"/>
        <v>2.817562334385658E-5</v>
      </c>
      <c r="H698">
        <f t="shared" si="128"/>
        <v>691</v>
      </c>
      <c r="I698" s="22">
        <f t="shared" si="129"/>
        <v>1779.4728987721626</v>
      </c>
      <c r="J698" s="18">
        <f t="shared" si="124"/>
        <v>1.1089388524185025E-5</v>
      </c>
      <c r="K698" s="22">
        <f t="shared" si="125"/>
        <v>1779.47</v>
      </c>
    </row>
    <row r="699" spans="1:11" x14ac:dyDescent="0.3">
      <c r="A699">
        <f t="shared" si="126"/>
        <v>692</v>
      </c>
      <c r="B699">
        <f t="shared" si="122"/>
        <v>691</v>
      </c>
      <c r="C699">
        <f t="shared" si="123"/>
        <v>58</v>
      </c>
      <c r="D699" s="18">
        <f t="shared" si="130"/>
        <v>1.1089388524185025E-5</v>
      </c>
      <c r="E699" s="18">
        <f t="shared" si="127"/>
        <v>1.0791243908626624E-2</v>
      </c>
      <c r="F699" s="18">
        <f t="shared" si="121"/>
        <v>2.775103254590424E-5</v>
      </c>
      <c r="H699">
        <f t="shared" si="128"/>
        <v>692</v>
      </c>
      <c r="I699" s="22">
        <f t="shared" si="129"/>
        <v>1779.4736429549519</v>
      </c>
      <c r="J699" s="18">
        <f t="shared" si="124"/>
        <v>1.1062019282356531E-5</v>
      </c>
      <c r="K699" s="22">
        <f t="shared" si="125"/>
        <v>1779.47</v>
      </c>
    </row>
    <row r="700" spans="1:11" x14ac:dyDescent="0.3">
      <c r="A700">
        <f t="shared" si="126"/>
        <v>693</v>
      </c>
      <c r="B700">
        <f t="shared" si="122"/>
        <v>692</v>
      </c>
      <c r="C700">
        <f t="shared" si="123"/>
        <v>58</v>
      </c>
      <c r="D700" s="18">
        <f t="shared" si="130"/>
        <v>1.1062019282356531E-5</v>
      </c>
      <c r="E700" s="18">
        <f t="shared" si="127"/>
        <v>1.0780181889344268E-2</v>
      </c>
      <c r="F700" s="18">
        <f t="shared" si="121"/>
        <v>2.7332840092489157E-5</v>
      </c>
      <c r="H700">
        <f t="shared" si="128"/>
        <v>693</v>
      </c>
      <c r="I700" s="22">
        <f t="shared" si="129"/>
        <v>1779.4743759233249</v>
      </c>
      <c r="J700" s="18">
        <f t="shared" si="124"/>
        <v>1.1034756927990704E-5</v>
      </c>
      <c r="K700" s="22">
        <f t="shared" si="125"/>
        <v>1779.47</v>
      </c>
    </row>
    <row r="701" spans="1:11" x14ac:dyDescent="0.3">
      <c r="A701">
        <f t="shared" si="126"/>
        <v>694</v>
      </c>
      <c r="B701">
        <f t="shared" si="122"/>
        <v>693</v>
      </c>
      <c r="C701">
        <f t="shared" si="123"/>
        <v>58</v>
      </c>
      <c r="D701" s="18">
        <f t="shared" si="130"/>
        <v>1.1034756927990704E-5</v>
      </c>
      <c r="E701" s="18">
        <f t="shared" si="127"/>
        <v>1.0769147132416277E-2</v>
      </c>
      <c r="F701" s="18">
        <f t="shared" si="121"/>
        <v>2.6920949564157542E-5</v>
      </c>
      <c r="H701">
        <f t="shared" si="128"/>
        <v>694</v>
      </c>
      <c r="I701" s="22">
        <f t="shared" si="129"/>
        <v>1779.4750978462769</v>
      </c>
      <c r="J701" s="18">
        <f t="shared" si="124"/>
        <v>1.1007600890460311E-5</v>
      </c>
      <c r="K701" s="22">
        <f t="shared" si="125"/>
        <v>1779.48</v>
      </c>
    </row>
    <row r="702" spans="1:11" x14ac:dyDescent="0.3">
      <c r="A702">
        <f t="shared" si="126"/>
        <v>695</v>
      </c>
      <c r="B702">
        <f t="shared" si="122"/>
        <v>694</v>
      </c>
      <c r="C702">
        <f t="shared" si="123"/>
        <v>58</v>
      </c>
      <c r="D702" s="18">
        <f t="shared" si="130"/>
        <v>1.1007600890460311E-5</v>
      </c>
      <c r="E702" s="18">
        <f t="shared" si="127"/>
        <v>1.0758139531525816E-2</v>
      </c>
      <c r="F702" s="18">
        <f t="shared" si="121"/>
        <v>2.6515265994442573E-5</v>
      </c>
      <c r="H702">
        <f t="shared" si="128"/>
        <v>695</v>
      </c>
      <c r="I702" s="22">
        <f t="shared" si="129"/>
        <v>1779.4758088902558</v>
      </c>
      <c r="J702" s="18">
        <f t="shared" si="124"/>
        <v>1.0980550602999925E-5</v>
      </c>
      <c r="K702" s="22">
        <f t="shared" si="125"/>
        <v>1779.48</v>
      </c>
    </row>
    <row r="703" spans="1:11" x14ac:dyDescent="0.3">
      <c r="A703">
        <f t="shared" si="126"/>
        <v>696</v>
      </c>
      <c r="B703">
        <f t="shared" si="122"/>
        <v>695</v>
      </c>
      <c r="C703">
        <f t="shared" si="123"/>
        <v>58</v>
      </c>
      <c r="D703" s="18">
        <f t="shared" si="130"/>
        <v>1.0980550602999925E-5</v>
      </c>
      <c r="E703" s="18">
        <f t="shared" si="127"/>
        <v>1.0747158980922817E-2</v>
      </c>
      <c r="F703" s="18">
        <f t="shared" si="121"/>
        <v>2.6115695847968652E-5</v>
      </c>
      <c r="H703">
        <f t="shared" si="128"/>
        <v>696</v>
      </c>
      <c r="I703" s="22">
        <f t="shared" si="129"/>
        <v>1779.4765092192019</v>
      </c>
      <c r="J703" s="18">
        <f t="shared" si="124"/>
        <v>1.0953605502674293E-5</v>
      </c>
      <c r="K703" s="22">
        <f t="shared" si="125"/>
        <v>1779.48</v>
      </c>
    </row>
    <row r="704" spans="1:11" x14ac:dyDescent="0.3">
      <c r="A704">
        <f t="shared" si="126"/>
        <v>697</v>
      </c>
      <c r="B704">
        <f t="shared" si="122"/>
        <v>696</v>
      </c>
      <c r="C704">
        <f t="shared" si="123"/>
        <v>59</v>
      </c>
      <c r="D704" s="18">
        <f t="shared" si="130"/>
        <v>1.0953605502674293E-5</v>
      </c>
      <c r="E704" s="18">
        <f t="shared" si="127"/>
        <v>1.0736205375420142E-2</v>
      </c>
      <c r="F704" s="18">
        <f t="shared" si="121"/>
        <v>2.5722146998885705E-5</v>
      </c>
      <c r="H704">
        <f t="shared" si="128"/>
        <v>697</v>
      </c>
      <c r="I704" s="22">
        <f t="shared" si="129"/>
        <v>1779.4771989945848</v>
      </c>
      <c r="J704" s="18">
        <f t="shared" si="124"/>
        <v>1.0926765030346994E-5</v>
      </c>
      <c r="K704" s="22">
        <f t="shared" si="125"/>
        <v>1779.48</v>
      </c>
    </row>
    <row r="705" spans="1:11" x14ac:dyDescent="0.3">
      <c r="A705">
        <f t="shared" si="126"/>
        <v>698</v>
      </c>
      <c r="B705">
        <f t="shared" si="122"/>
        <v>697</v>
      </c>
      <c r="C705">
        <f t="shared" si="123"/>
        <v>59</v>
      </c>
      <c r="D705" s="18">
        <f t="shared" si="130"/>
        <v>1.0926765030346994E-5</v>
      </c>
      <c r="E705" s="18">
        <f t="shared" si="127"/>
        <v>1.0725278610389794E-2</v>
      </c>
      <c r="F705" s="18">
        <f t="shared" si="121"/>
        <v>2.533452870962838E-5</v>
      </c>
      <c r="H705">
        <f t="shared" si="128"/>
        <v>698</v>
      </c>
      <c r="I705" s="22">
        <f t="shared" si="129"/>
        <v>1779.4778783754405</v>
      </c>
      <c r="J705" s="18">
        <f t="shared" si="124"/>
        <v>1.090002863064941E-5</v>
      </c>
      <c r="K705" s="22">
        <f t="shared" si="125"/>
        <v>1779.48</v>
      </c>
    </row>
    <row r="706" spans="1:11" x14ac:dyDescent="0.3">
      <c r="A706">
        <f t="shared" si="126"/>
        <v>699</v>
      </c>
      <c r="B706">
        <f t="shared" si="122"/>
        <v>698</v>
      </c>
      <c r="C706">
        <f t="shared" si="123"/>
        <v>59</v>
      </c>
      <c r="D706" s="18">
        <f t="shared" si="130"/>
        <v>1.090002863064941E-5</v>
      </c>
      <c r="E706" s="18">
        <f t="shared" si="127"/>
        <v>1.0714378581759144E-2</v>
      </c>
      <c r="F706" s="18">
        <f t="shared" si="121"/>
        <v>2.4952751609995451E-5</v>
      </c>
      <c r="H706">
        <f t="shared" si="128"/>
        <v>699</v>
      </c>
      <c r="I706" s="22">
        <f t="shared" si="129"/>
        <v>1779.4785475184087</v>
      </c>
      <c r="J706" s="18">
        <f t="shared" si="124"/>
        <v>1.0873395751949988E-5</v>
      </c>
      <c r="K706" s="22">
        <f t="shared" si="125"/>
        <v>1779.48</v>
      </c>
    </row>
    <row r="707" spans="1:11" x14ac:dyDescent="0.3">
      <c r="A707">
        <f t="shared" si="126"/>
        <v>700</v>
      </c>
      <c r="B707">
        <f t="shared" si="122"/>
        <v>699</v>
      </c>
      <c r="C707">
        <f t="shared" si="123"/>
        <v>59</v>
      </c>
      <c r="D707" s="18">
        <f t="shared" si="130"/>
        <v>1.0873395751949988E-5</v>
      </c>
      <c r="E707" s="18">
        <f t="shared" si="127"/>
        <v>1.0703505186007194E-2</v>
      </c>
      <c r="F707" s="18">
        <f t="shared" si="121"/>
        <v>2.4576727676544326E-5</v>
      </c>
      <c r="H707">
        <f t="shared" si="128"/>
        <v>700</v>
      </c>
      <c r="I707" s="22">
        <f t="shared" si="129"/>
        <v>1779.4792065777688</v>
      </c>
      <c r="J707" s="18">
        <f t="shared" si="124"/>
        <v>1.0846865846323805E-5</v>
      </c>
      <c r="K707" s="22">
        <f t="shared" si="125"/>
        <v>1779.48</v>
      </c>
    </row>
    <row r="708" spans="1:11" x14ac:dyDescent="0.3">
      <c r="A708">
        <f t="shared" si="126"/>
        <v>701</v>
      </c>
      <c r="B708">
        <f t="shared" si="122"/>
        <v>700</v>
      </c>
      <c r="C708">
        <f t="shared" si="123"/>
        <v>59</v>
      </c>
      <c r="D708" s="18">
        <f t="shared" si="130"/>
        <v>1.0846865846323805E-5</v>
      </c>
      <c r="E708" s="18">
        <f t="shared" si="127"/>
        <v>1.0692658320160871E-2</v>
      </c>
      <c r="F708" s="18">
        <f t="shared" si="121"/>
        <v>2.4206370212296188E-5</v>
      </c>
      <c r="H708">
        <f t="shared" si="128"/>
        <v>701</v>
      </c>
      <c r="I708" s="22">
        <f t="shared" si="129"/>
        <v>1779.4798557054748</v>
      </c>
      <c r="J708" s="18">
        <f t="shared" si="124"/>
        <v>1.0820438369522404E-5</v>
      </c>
      <c r="K708" s="22">
        <f t="shared" si="125"/>
        <v>1779.48</v>
      </c>
    </row>
    <row r="709" spans="1:11" x14ac:dyDescent="0.3">
      <c r="A709">
        <f t="shared" si="126"/>
        <v>702</v>
      </c>
      <c r="B709">
        <f t="shared" si="122"/>
        <v>701</v>
      </c>
      <c r="C709">
        <f t="shared" si="123"/>
        <v>59</v>
      </c>
      <c r="D709" s="18">
        <f t="shared" si="130"/>
        <v>1.0820438369522404E-5</v>
      </c>
      <c r="E709" s="18">
        <f t="shared" si="127"/>
        <v>1.0681837881791348E-2</v>
      </c>
      <c r="F709" s="18">
        <f t="shared" si="121"/>
        <v>2.3841593826746962E-5</v>
      </c>
      <c r="H709">
        <f t="shared" si="128"/>
        <v>702</v>
      </c>
      <c r="I709" s="22">
        <f t="shared" si="129"/>
        <v>1779.4804950511916</v>
      </c>
      <c r="J709" s="18">
        <f t="shared" si="124"/>
        <v>1.0794112780943945E-5</v>
      </c>
      <c r="K709" s="22">
        <f t="shared" si="125"/>
        <v>1779.48</v>
      </c>
    </row>
    <row r="710" spans="1:11" x14ac:dyDescent="0.3">
      <c r="A710">
        <f t="shared" si="126"/>
        <v>703</v>
      </c>
      <c r="B710">
        <f t="shared" si="122"/>
        <v>702</v>
      </c>
      <c r="C710">
        <f t="shared" si="123"/>
        <v>59</v>
      </c>
      <c r="D710" s="18">
        <f t="shared" si="130"/>
        <v>1.0794112780943945E-5</v>
      </c>
      <c r="E710" s="18">
        <f t="shared" si="127"/>
        <v>1.0671043769010404E-2</v>
      </c>
      <c r="F710" s="18">
        <f t="shared" si="121"/>
        <v>2.3482314416179412E-5</v>
      </c>
      <c r="H710">
        <f t="shared" si="128"/>
        <v>703</v>
      </c>
      <c r="I710" s="22">
        <f t="shared" si="129"/>
        <v>1779.4811247623279</v>
      </c>
      <c r="J710" s="18">
        <f t="shared" si="124"/>
        <v>1.0767888543603617E-5</v>
      </c>
      <c r="K710" s="22">
        <f t="shared" si="125"/>
        <v>1779.48</v>
      </c>
    </row>
    <row r="711" spans="1:11" x14ac:dyDescent="0.3">
      <c r="A711">
        <f t="shared" si="126"/>
        <v>704</v>
      </c>
      <c r="B711">
        <f t="shared" si="122"/>
        <v>703</v>
      </c>
      <c r="C711">
        <f t="shared" si="123"/>
        <v>59</v>
      </c>
      <c r="D711" s="18">
        <f t="shared" si="130"/>
        <v>1.0767888543603617E-5</v>
      </c>
      <c r="E711" s="18">
        <f t="shared" si="127"/>
        <v>1.06602758804668E-2</v>
      </c>
      <c r="F711" s="18">
        <f t="shared" si="121"/>
        <v>2.312844914427205E-5</v>
      </c>
      <c r="H711">
        <f t="shared" si="128"/>
        <v>704</v>
      </c>
      <c r="I711" s="22">
        <f t="shared" si="129"/>
        <v>1779.4817449840716</v>
      </c>
      <c r="J711" s="18">
        <f t="shared" si="124"/>
        <v>1.0741765124104347E-5</v>
      </c>
      <c r="K711" s="22">
        <f t="shared" si="125"/>
        <v>1779.48</v>
      </c>
    </row>
    <row r="712" spans="1:11" x14ac:dyDescent="0.3">
      <c r="A712">
        <f t="shared" si="126"/>
        <v>705</v>
      </c>
      <c r="B712">
        <f t="shared" si="122"/>
        <v>704</v>
      </c>
      <c r="C712">
        <f t="shared" si="123"/>
        <v>59</v>
      </c>
      <c r="D712" s="18">
        <f t="shared" si="130"/>
        <v>1.0741765124104347E-5</v>
      </c>
      <c r="E712" s="18">
        <f t="shared" si="127"/>
        <v>1.0649534115342696E-2</v>
      </c>
      <c r="F712" s="18">
        <f t="shared" ref="F712:F775" si="131">1/(1+$F$5)^B712</f>
        <v>2.2779916423000145E-5</v>
      </c>
      <c r="H712">
        <f t="shared" si="128"/>
        <v>705</v>
      </c>
      <c r="I712" s="22">
        <f t="shared" si="129"/>
        <v>1779.4823558594223</v>
      </c>
      <c r="J712" s="18">
        <f t="shared" si="124"/>
        <v>1.0715741992607777E-5</v>
      </c>
      <c r="K712" s="22">
        <f t="shared" si="125"/>
        <v>1779.48</v>
      </c>
    </row>
    <row r="713" spans="1:11" x14ac:dyDescent="0.3">
      <c r="A713">
        <f t="shared" si="126"/>
        <v>706</v>
      </c>
      <c r="B713">
        <f t="shared" ref="B713:B776" si="132">A713-1</f>
        <v>705</v>
      </c>
      <c r="C713">
        <f t="shared" ref="C713:C776" si="133">INT(B713/12)+1</f>
        <v>59</v>
      </c>
      <c r="D713" s="18">
        <f t="shared" si="130"/>
        <v>1.0715741992607777E-5</v>
      </c>
      <c r="E713" s="18">
        <f t="shared" si="127"/>
        <v>1.0638818373350088E-2</v>
      </c>
      <c r="F713" s="18">
        <f t="shared" si="131"/>
        <v>2.243663589382463E-5</v>
      </c>
      <c r="H713">
        <f t="shared" si="128"/>
        <v>706</v>
      </c>
      <c r="I713" s="22">
        <f t="shared" si="129"/>
        <v>1779.4829575292251</v>
      </c>
      <c r="J713" s="18">
        <f t="shared" ref="J713:J776" si="134">D714</f>
        <v>1.0689818622805526E-5</v>
      </c>
      <c r="K713" s="22">
        <f t="shared" ref="K713:K776" si="135">ROUND(I713,2)</f>
        <v>1779.48</v>
      </c>
    </row>
    <row r="714" spans="1:11" x14ac:dyDescent="0.3">
      <c r="A714">
        <f t="shared" ref="A714:A777" si="136">A713+1</f>
        <v>707</v>
      </c>
      <c r="B714">
        <f t="shared" si="132"/>
        <v>706</v>
      </c>
      <c r="C714">
        <f t="shared" si="133"/>
        <v>59</v>
      </c>
      <c r="D714" s="18">
        <f t="shared" si="130"/>
        <v>1.0689818622805526E-5</v>
      </c>
      <c r="E714" s="18">
        <f t="shared" ref="E714:E777" si="137">E713-D714</f>
        <v>1.0628128554727282E-2</v>
      </c>
      <c r="F714" s="18">
        <f t="shared" si="131"/>
        <v>2.209852840916441E-5</v>
      </c>
      <c r="H714">
        <f t="shared" ref="H714:H777" si="138">H713+1</f>
        <v>707</v>
      </c>
      <c r="I714" s="22">
        <f t="shared" ref="I714:I777" si="139">I713+$F$4*F714</f>
        <v>1779.4835501322023</v>
      </c>
      <c r="J714" s="18">
        <f t="shared" si="134"/>
        <v>1.0663994491890716E-5</v>
      </c>
      <c r="K714" s="22">
        <f t="shared" si="135"/>
        <v>1779.48</v>
      </c>
    </row>
    <row r="715" spans="1:11" x14ac:dyDescent="0.3">
      <c r="A715">
        <f t="shared" si="136"/>
        <v>708</v>
      </c>
      <c r="B715">
        <f t="shared" si="132"/>
        <v>707</v>
      </c>
      <c r="C715">
        <f t="shared" si="133"/>
        <v>59</v>
      </c>
      <c r="D715" s="18">
        <f t="shared" ref="D715:D778" si="140">($B$2+B715-2)/($B$1+$B$2+B715-1)*D714</f>
        <v>1.0663994491890716E-5</v>
      </c>
      <c r="E715" s="18">
        <f t="shared" si="137"/>
        <v>1.0617464560235391E-2</v>
      </c>
      <c r="F715" s="18">
        <f t="shared" si="131"/>
        <v>2.1765516014147945E-5</v>
      </c>
      <c r="H715">
        <f t="shared" si="138"/>
        <v>708</v>
      </c>
      <c r="I715" s="22">
        <f t="shared" si="139"/>
        <v>1779.484133804986</v>
      </c>
      <c r="J715" s="18">
        <f t="shared" si="134"/>
        <v>1.0638269080529773E-5</v>
      </c>
      <c r="K715" s="22">
        <f t="shared" si="135"/>
        <v>1779.48</v>
      </c>
    </row>
    <row r="716" spans="1:11" x14ac:dyDescent="0.3">
      <c r="A716">
        <f t="shared" si="136"/>
        <v>709</v>
      </c>
      <c r="B716">
        <f t="shared" si="132"/>
        <v>708</v>
      </c>
      <c r="C716">
        <f t="shared" si="133"/>
        <v>60</v>
      </c>
      <c r="D716" s="18">
        <f t="shared" si="140"/>
        <v>1.0638269080529773E-5</v>
      </c>
      <c r="E716" s="18">
        <f t="shared" si="137"/>
        <v>1.0606826291154862E-2</v>
      </c>
      <c r="F716" s="18">
        <f t="shared" si="131"/>
        <v>2.1437521928639761E-5</v>
      </c>
      <c r="H716">
        <f t="shared" si="138"/>
        <v>709</v>
      </c>
      <c r="I716" s="22">
        <f t="shared" si="139"/>
        <v>1779.4847086821489</v>
      </c>
      <c r="J716" s="18">
        <f t="shared" si="134"/>
        <v>1.061264187283449E-5</v>
      </c>
      <c r="K716" s="22">
        <f t="shared" si="135"/>
        <v>1779.48</v>
      </c>
    </row>
    <row r="717" spans="1:11" x14ac:dyDescent="0.3">
      <c r="A717">
        <f t="shared" si="136"/>
        <v>710</v>
      </c>
      <c r="B717">
        <f t="shared" si="132"/>
        <v>709</v>
      </c>
      <c r="C717">
        <f t="shared" si="133"/>
        <v>60</v>
      </c>
      <c r="D717" s="18">
        <f t="shared" si="140"/>
        <v>1.061264187283449E-5</v>
      </c>
      <c r="E717" s="18">
        <f t="shared" si="137"/>
        <v>1.0596213649282028E-2</v>
      </c>
      <c r="F717" s="18">
        <f t="shared" si="131"/>
        <v>2.1114470529537823E-5</v>
      </c>
      <c r="H717">
        <f t="shared" si="138"/>
        <v>710</v>
      </c>
      <c r="I717" s="22">
        <f t="shared" si="139"/>
        <v>1779.4852748962364</v>
      </c>
      <c r="J717" s="18">
        <f t="shared" si="134"/>
        <v>1.0587112356334361E-5</v>
      </c>
      <c r="K717" s="22">
        <f t="shared" si="135"/>
        <v>1779.49</v>
      </c>
    </row>
    <row r="718" spans="1:11" x14ac:dyDescent="0.3">
      <c r="A718">
        <f t="shared" si="136"/>
        <v>711</v>
      </c>
      <c r="B718">
        <f t="shared" si="132"/>
        <v>710</v>
      </c>
      <c r="C718">
        <f t="shared" si="133"/>
        <v>60</v>
      </c>
      <c r="D718" s="18">
        <f t="shared" si="140"/>
        <v>1.0587112356334361E-5</v>
      </c>
      <c r="E718" s="18">
        <f t="shared" si="137"/>
        <v>1.0585626536925694E-2</v>
      </c>
      <c r="F718" s="18">
        <f t="shared" si="131"/>
        <v>2.0796287333337759E-5</v>
      </c>
      <c r="H718">
        <f t="shared" si="138"/>
        <v>711</v>
      </c>
      <c r="I718" s="22">
        <f t="shared" si="139"/>
        <v>1779.4858325777961</v>
      </c>
      <c r="J718" s="18">
        <f t="shared" si="134"/>
        <v>1.0561680021949163E-5</v>
      </c>
      <c r="K718" s="22">
        <f t="shared" si="135"/>
        <v>1779.49</v>
      </c>
    </row>
    <row r="719" spans="1:11" x14ac:dyDescent="0.3">
      <c r="A719">
        <f t="shared" si="136"/>
        <v>712</v>
      </c>
      <c r="B719">
        <f t="shared" si="132"/>
        <v>711</v>
      </c>
      <c r="C719">
        <f t="shared" si="133"/>
        <v>60</v>
      </c>
      <c r="D719" s="18">
        <f t="shared" si="140"/>
        <v>1.0561680021949163E-5</v>
      </c>
      <c r="E719" s="18">
        <f t="shared" si="137"/>
        <v>1.0575064856903744E-2</v>
      </c>
      <c r="F719" s="18">
        <f t="shared" si="131"/>
        <v>2.0482898978959675E-5</v>
      </c>
      <c r="H719">
        <f t="shared" si="138"/>
        <v>712</v>
      </c>
      <c r="I719" s="22">
        <f t="shared" si="139"/>
        <v>1779.4863818554084</v>
      </c>
      <c r="J719" s="18">
        <f t="shared" si="134"/>
        <v>1.0536344363961814E-5</v>
      </c>
      <c r="K719" s="22">
        <f t="shared" si="135"/>
        <v>1779.49</v>
      </c>
    </row>
    <row r="720" spans="1:11" x14ac:dyDescent="0.3">
      <c r="A720">
        <f t="shared" si="136"/>
        <v>713</v>
      </c>
      <c r="B720">
        <f t="shared" si="132"/>
        <v>712</v>
      </c>
      <c r="C720">
        <f t="shared" si="133"/>
        <v>60</v>
      </c>
      <c r="D720" s="18">
        <f t="shared" si="140"/>
        <v>1.0536344363961814E-5</v>
      </c>
      <c r="E720" s="18">
        <f t="shared" si="137"/>
        <v>1.0564528512539783E-2</v>
      </c>
      <c r="F720" s="18">
        <f t="shared" si="131"/>
        <v>2.0174233210833915E-5</v>
      </c>
      <c r="H720">
        <f t="shared" si="138"/>
        <v>713</v>
      </c>
      <c r="I720" s="22">
        <f t="shared" si="139"/>
        <v>1779.4869228557159</v>
      </c>
      <c r="J720" s="18">
        <f t="shared" si="134"/>
        <v>1.0511104879991466E-5</v>
      </c>
      <c r="K720" s="22">
        <f t="shared" si="135"/>
        <v>1779.49</v>
      </c>
    </row>
    <row r="721" spans="1:11" x14ac:dyDescent="0.3">
      <c r="A721">
        <f t="shared" si="136"/>
        <v>714</v>
      </c>
      <c r="B721">
        <f t="shared" si="132"/>
        <v>713</v>
      </c>
      <c r="C721">
        <f t="shared" si="133"/>
        <v>60</v>
      </c>
      <c r="D721" s="18">
        <f t="shared" si="140"/>
        <v>1.0511104879991466E-5</v>
      </c>
      <c r="E721" s="18">
        <f t="shared" si="137"/>
        <v>1.0554017407659792E-2</v>
      </c>
      <c r="F721" s="18">
        <f t="shared" si="131"/>
        <v>1.9870218862241618E-5</v>
      </c>
      <c r="H721">
        <f t="shared" si="138"/>
        <v>714</v>
      </c>
      <c r="I721" s="22">
        <f t="shared" si="139"/>
        <v>1779.487455703453</v>
      </c>
      <c r="J721" s="18">
        <f t="shared" si="134"/>
        <v>1.0485961070966869E-5</v>
      </c>
      <c r="K721" s="22">
        <f t="shared" si="135"/>
        <v>1779.49</v>
      </c>
    </row>
    <row r="722" spans="1:11" x14ac:dyDescent="0.3">
      <c r="A722">
        <f t="shared" si="136"/>
        <v>715</v>
      </c>
      <c r="B722">
        <f t="shared" si="132"/>
        <v>714</v>
      </c>
      <c r="C722">
        <f t="shared" si="133"/>
        <v>60</v>
      </c>
      <c r="D722" s="18">
        <f t="shared" si="140"/>
        <v>1.0485961070966869E-5</v>
      </c>
      <c r="E722" s="18">
        <f t="shared" si="137"/>
        <v>1.0543531446588825E-2</v>
      </c>
      <c r="F722" s="18">
        <f t="shared" si="131"/>
        <v>1.9570785838906349E-5</v>
      </c>
      <c r="H722">
        <f t="shared" si="138"/>
        <v>715</v>
      </c>
      <c r="I722" s="22">
        <f t="shared" si="139"/>
        <v>1779.4879805214744</v>
      </c>
      <c r="J722" s="18">
        <f t="shared" si="134"/>
        <v>1.0460912441099971E-5</v>
      </c>
      <c r="K722" s="22">
        <f t="shared" si="135"/>
        <v>1779.49</v>
      </c>
    </row>
    <row r="723" spans="1:11" x14ac:dyDescent="0.3">
      <c r="A723">
        <f t="shared" si="136"/>
        <v>716</v>
      </c>
      <c r="B723">
        <f t="shared" si="132"/>
        <v>715</v>
      </c>
      <c r="C723">
        <f t="shared" si="133"/>
        <v>60</v>
      </c>
      <c r="D723" s="18">
        <f t="shared" si="140"/>
        <v>1.0460912441099971E-5</v>
      </c>
      <c r="E723" s="18">
        <f t="shared" si="137"/>
        <v>1.0533070534147725E-2</v>
      </c>
      <c r="F723" s="18">
        <f t="shared" si="131"/>
        <v>1.9275865102833002E-5</v>
      </c>
      <c r="H723">
        <f t="shared" si="138"/>
        <v>716</v>
      </c>
      <c r="I723" s="22">
        <f t="shared" si="139"/>
        <v>1779.4884974307834</v>
      </c>
      <c r="J723" s="18">
        <f t="shared" si="134"/>
        <v>1.0435958497859771E-5</v>
      </c>
      <c r="K723" s="22">
        <f t="shared" si="135"/>
        <v>1779.49</v>
      </c>
    </row>
    <row r="724" spans="1:11" x14ac:dyDescent="0.3">
      <c r="A724">
        <f t="shared" si="136"/>
        <v>717</v>
      </c>
      <c r="B724">
        <f t="shared" si="132"/>
        <v>716</v>
      </c>
      <c r="C724">
        <f t="shared" si="133"/>
        <v>60</v>
      </c>
      <c r="D724" s="18">
        <f t="shared" si="140"/>
        <v>1.0435958497859771E-5</v>
      </c>
      <c r="E724" s="18">
        <f t="shared" si="137"/>
        <v>1.0522634575649864E-2</v>
      </c>
      <c r="F724" s="18">
        <f t="shared" si="131"/>
        <v>1.8985388656390229E-5</v>
      </c>
      <c r="H724">
        <f t="shared" si="138"/>
        <v>717</v>
      </c>
      <c r="I724" s="22">
        <f t="shared" si="139"/>
        <v>1779.4890065505597</v>
      </c>
      <c r="J724" s="18">
        <f t="shared" si="134"/>
        <v>1.0411098751946417E-5</v>
      </c>
      <c r="K724" s="22">
        <f t="shared" si="135"/>
        <v>1779.49</v>
      </c>
    </row>
    <row r="725" spans="1:11" x14ac:dyDescent="0.3">
      <c r="A725">
        <f t="shared" si="136"/>
        <v>718</v>
      </c>
      <c r="B725">
        <f t="shared" si="132"/>
        <v>717</v>
      </c>
      <c r="C725">
        <f t="shared" si="133"/>
        <v>60</v>
      </c>
      <c r="D725" s="18">
        <f t="shared" si="140"/>
        <v>1.0411098751946417E-5</v>
      </c>
      <c r="E725" s="18">
        <f t="shared" si="137"/>
        <v>1.0512223476897918E-2</v>
      </c>
      <c r="F725" s="18">
        <f t="shared" si="131"/>
        <v>1.8699289526632749E-5</v>
      </c>
      <c r="H725">
        <f t="shared" si="138"/>
        <v>718</v>
      </c>
      <c r="I725" s="22">
        <f t="shared" si="139"/>
        <v>1779.4895079981873</v>
      </c>
      <c r="J725" s="18">
        <f t="shared" si="134"/>
        <v>1.0386332717265543E-5</v>
      </c>
      <c r="K725" s="22">
        <f t="shared" si="135"/>
        <v>1779.49</v>
      </c>
    </row>
    <row r="726" spans="1:11" x14ac:dyDescent="0.3">
      <c r="A726">
        <f t="shared" si="136"/>
        <v>719</v>
      </c>
      <c r="B726">
        <f t="shared" si="132"/>
        <v>718</v>
      </c>
      <c r="C726">
        <f t="shared" si="133"/>
        <v>60</v>
      </c>
      <c r="D726" s="18">
        <f t="shared" si="140"/>
        <v>1.0386332717265543E-5</v>
      </c>
      <c r="E726" s="18">
        <f t="shared" si="137"/>
        <v>1.0501837144180652E-2</v>
      </c>
      <c r="F726" s="18">
        <f t="shared" si="131"/>
        <v>1.8417501749859895E-5</v>
      </c>
      <c r="H726">
        <f t="shared" si="138"/>
        <v>719</v>
      </c>
      <c r="I726" s="22">
        <f t="shared" si="139"/>
        <v>1779.4900018892813</v>
      </c>
      <c r="J726" s="18">
        <f t="shared" si="134"/>
        <v>1.0361659910902849E-5</v>
      </c>
      <c r="K726" s="22">
        <f t="shared" si="135"/>
        <v>1779.49</v>
      </c>
    </row>
    <row r="727" spans="1:11" x14ac:dyDescent="0.3">
      <c r="A727">
        <f t="shared" si="136"/>
        <v>720</v>
      </c>
      <c r="B727">
        <f t="shared" si="132"/>
        <v>719</v>
      </c>
      <c r="C727">
        <f t="shared" si="133"/>
        <v>60</v>
      </c>
      <c r="D727" s="18">
        <f t="shared" si="140"/>
        <v>1.0361659910902849E-5</v>
      </c>
      <c r="E727" s="18">
        <f t="shared" si="137"/>
        <v>1.0491475484269749E-2</v>
      </c>
      <c r="F727" s="18">
        <f t="shared" si="131"/>
        <v>1.8139960356406866E-5</v>
      </c>
      <c r="H727">
        <f t="shared" si="138"/>
        <v>720</v>
      </c>
      <c r="I727" s="22">
        <f t="shared" si="139"/>
        <v>1779.4904883377142</v>
      </c>
      <c r="J727" s="18">
        <f t="shared" si="134"/>
        <v>1.0337079853098912E-5</v>
      </c>
      <c r="K727" s="22">
        <f t="shared" si="135"/>
        <v>1779.49</v>
      </c>
    </row>
    <row r="728" spans="1:11" x14ac:dyDescent="0.3">
      <c r="A728">
        <f t="shared" si="136"/>
        <v>721</v>
      </c>
      <c r="B728">
        <f t="shared" si="132"/>
        <v>720</v>
      </c>
      <c r="C728">
        <f t="shared" si="133"/>
        <v>61</v>
      </c>
      <c r="D728" s="18">
        <f t="shared" si="140"/>
        <v>1.0337079853098912E-5</v>
      </c>
      <c r="E728" s="18">
        <f t="shared" si="137"/>
        <v>1.048113840441665E-2</v>
      </c>
      <c r="F728" s="18">
        <f t="shared" si="131"/>
        <v>1.7866601355665189E-5</v>
      </c>
      <c r="H728">
        <f t="shared" si="138"/>
        <v>721</v>
      </c>
      <c r="I728" s="22">
        <f t="shared" si="139"/>
        <v>1779.4909674556427</v>
      </c>
      <c r="J728" s="18">
        <f t="shared" si="134"/>
        <v>1.0312592067224234E-5</v>
      </c>
      <c r="K728" s="22">
        <f t="shared" si="135"/>
        <v>1779.49</v>
      </c>
    </row>
    <row r="729" spans="1:11" x14ac:dyDescent="0.3">
      <c r="A729">
        <f t="shared" si="136"/>
        <v>722</v>
      </c>
      <c r="B729">
        <f t="shared" si="132"/>
        <v>721</v>
      </c>
      <c r="C729">
        <f t="shared" si="133"/>
        <v>61</v>
      </c>
      <c r="D729" s="18">
        <f t="shared" si="140"/>
        <v>1.0312592067224234E-5</v>
      </c>
      <c r="E729" s="18">
        <f t="shared" si="137"/>
        <v>1.0470825812349427E-2</v>
      </c>
      <c r="F729" s="18">
        <f t="shared" si="131"/>
        <v>1.7597361721328855E-5</v>
      </c>
      <c r="H729">
        <f t="shared" si="138"/>
        <v>722</v>
      </c>
      <c r="I729" s="22">
        <f t="shared" si="139"/>
        <v>1779.4914393535337</v>
      </c>
      <c r="J729" s="18">
        <f t="shared" si="134"/>
        <v>1.0288196079754528E-5</v>
      </c>
      <c r="K729" s="22">
        <f t="shared" si="135"/>
        <v>1779.49</v>
      </c>
    </row>
    <row r="730" spans="1:11" x14ac:dyDescent="0.3">
      <c r="A730">
        <f t="shared" si="136"/>
        <v>723</v>
      </c>
      <c r="B730">
        <f t="shared" si="132"/>
        <v>722</v>
      </c>
      <c r="C730">
        <f t="shared" si="133"/>
        <v>61</v>
      </c>
      <c r="D730" s="18">
        <f t="shared" si="140"/>
        <v>1.0288196079754528E-5</v>
      </c>
      <c r="E730" s="18">
        <f t="shared" si="137"/>
        <v>1.0460537616269673E-2</v>
      </c>
      <c r="F730" s="18">
        <f t="shared" si="131"/>
        <v>1.7332179376862853E-5</v>
      </c>
      <c r="H730">
        <f t="shared" si="138"/>
        <v>723</v>
      </c>
      <c r="I730" s="22">
        <f t="shared" si="139"/>
        <v>1779.4919041401888</v>
      </c>
      <c r="J730" s="18">
        <f t="shared" si="134"/>
        <v>1.0263891420246219E-5</v>
      </c>
      <c r="K730" s="22">
        <f t="shared" si="135"/>
        <v>1779.49</v>
      </c>
    </row>
    <row r="731" spans="1:11" x14ac:dyDescent="0.3">
      <c r="A731">
        <f t="shared" si="136"/>
        <v>724</v>
      </c>
      <c r="B731">
        <f t="shared" si="132"/>
        <v>723</v>
      </c>
      <c r="C731">
        <f t="shared" si="133"/>
        <v>61</v>
      </c>
      <c r="D731" s="18">
        <f t="shared" si="140"/>
        <v>1.0263891420246219E-5</v>
      </c>
      <c r="E731" s="18">
        <f t="shared" si="137"/>
        <v>1.0450273724849427E-2</v>
      </c>
      <c r="F731" s="18">
        <f t="shared" si="131"/>
        <v>1.7070993181190634E-5</v>
      </c>
      <c r="H731">
        <f t="shared" si="138"/>
        <v>724</v>
      </c>
      <c r="I731" s="22">
        <f t="shared" si="139"/>
        <v>1779.4923619227704</v>
      </c>
      <c r="J731" s="18">
        <f t="shared" si="134"/>
        <v>1.023967762131218E-5</v>
      </c>
      <c r="K731" s="22">
        <f t="shared" si="135"/>
        <v>1779.49</v>
      </c>
    </row>
    <row r="732" spans="1:11" x14ac:dyDescent="0.3">
      <c r="A732">
        <f t="shared" si="136"/>
        <v>725</v>
      </c>
      <c r="B732">
        <f t="shared" si="132"/>
        <v>724</v>
      </c>
      <c r="C732">
        <f t="shared" si="133"/>
        <v>61</v>
      </c>
      <c r="D732" s="18">
        <f t="shared" si="140"/>
        <v>1.023967762131218E-5</v>
      </c>
      <c r="E732" s="18">
        <f t="shared" si="137"/>
        <v>1.0440034047228115E-2</v>
      </c>
      <c r="F732" s="18">
        <f t="shared" si="131"/>
        <v>1.6813742914597299E-5</v>
      </c>
      <c r="H732">
        <f t="shared" si="138"/>
        <v>725</v>
      </c>
      <c r="I732" s="22">
        <f t="shared" si="139"/>
        <v>1779.4928128068259</v>
      </c>
      <c r="J732" s="18">
        <f t="shared" si="134"/>
        <v>1.0215554218597701E-5</v>
      </c>
      <c r="K732" s="22">
        <f t="shared" si="135"/>
        <v>1779.49</v>
      </c>
    </row>
    <row r="733" spans="1:11" x14ac:dyDescent="0.3">
      <c r="A733">
        <f t="shared" si="136"/>
        <v>726</v>
      </c>
      <c r="B733">
        <f t="shared" si="132"/>
        <v>725</v>
      </c>
      <c r="C733">
        <f t="shared" si="133"/>
        <v>61</v>
      </c>
      <c r="D733" s="18">
        <f t="shared" si="140"/>
        <v>1.0215554218597701E-5</v>
      </c>
      <c r="E733" s="18">
        <f t="shared" si="137"/>
        <v>1.0429818493009517E-2</v>
      </c>
      <c r="F733" s="18">
        <f t="shared" si="131"/>
        <v>1.6560369264845163E-5</v>
      </c>
      <c r="H733">
        <f t="shared" si="138"/>
        <v>726</v>
      </c>
      <c r="I733" s="22">
        <f t="shared" si="139"/>
        <v>1779.4932568963122</v>
      </c>
      <c r="J733" s="18">
        <f t="shared" si="134"/>
        <v>1.019152075075666E-5</v>
      </c>
      <c r="K733" s="22">
        <f t="shared" si="135"/>
        <v>1779.49</v>
      </c>
    </row>
    <row r="734" spans="1:11" x14ac:dyDescent="0.3">
      <c r="A734">
        <f t="shared" si="136"/>
        <v>727</v>
      </c>
      <c r="B734">
        <f t="shared" si="132"/>
        <v>726</v>
      </c>
      <c r="C734">
        <f t="shared" si="133"/>
        <v>61</v>
      </c>
      <c r="D734" s="18">
        <f t="shared" si="140"/>
        <v>1.019152075075666E-5</v>
      </c>
      <c r="E734" s="18">
        <f t="shared" si="137"/>
        <v>1.0419626972258761E-2</v>
      </c>
      <c r="F734" s="18">
        <f t="shared" si="131"/>
        <v>1.6310813813498637E-5</v>
      </c>
      <c r="H734">
        <f t="shared" si="138"/>
        <v>727</v>
      </c>
      <c r="I734" s="22">
        <f t="shared" si="139"/>
        <v>1779.4936942936197</v>
      </c>
      <c r="J734" s="18">
        <f t="shared" si="134"/>
        <v>1.0167576759427929E-5</v>
      </c>
      <c r="K734" s="22">
        <f t="shared" si="135"/>
        <v>1779.49</v>
      </c>
    </row>
    <row r="735" spans="1:11" x14ac:dyDescent="0.3">
      <c r="A735">
        <f t="shared" si="136"/>
        <v>728</v>
      </c>
      <c r="B735">
        <f t="shared" si="132"/>
        <v>727</v>
      </c>
      <c r="C735">
        <f t="shared" si="133"/>
        <v>61</v>
      </c>
      <c r="D735" s="18">
        <f t="shared" si="140"/>
        <v>1.0167576759427929E-5</v>
      </c>
      <c r="E735" s="18">
        <f t="shared" si="137"/>
        <v>1.0409459395499332E-2</v>
      </c>
      <c r="F735" s="18">
        <f t="shared" si="131"/>
        <v>1.6065019022455072E-5</v>
      </c>
      <c r="H735">
        <f t="shared" si="138"/>
        <v>728</v>
      </c>
      <c r="I735" s="22">
        <f t="shared" si="139"/>
        <v>1779.4941250995957</v>
      </c>
      <c r="J735" s="18">
        <f t="shared" si="134"/>
        <v>1.0143721789211993E-5</v>
      </c>
      <c r="K735" s="22">
        <f t="shared" si="135"/>
        <v>1779.49</v>
      </c>
    </row>
    <row r="736" spans="1:11" x14ac:dyDescent="0.3">
      <c r="A736">
        <f t="shared" si="136"/>
        <v>729</v>
      </c>
      <c r="B736">
        <f t="shared" si="132"/>
        <v>728</v>
      </c>
      <c r="C736">
        <f t="shared" si="133"/>
        <v>61</v>
      </c>
      <c r="D736" s="18">
        <f t="shared" si="140"/>
        <v>1.0143721789211993E-5</v>
      </c>
      <c r="E736" s="18">
        <f t="shared" si="137"/>
        <v>1.039931567371012E-2</v>
      </c>
      <c r="F736" s="18">
        <f t="shared" si="131"/>
        <v>1.582292822067869E-5</v>
      </c>
      <c r="H736">
        <f t="shared" si="138"/>
        <v>729</v>
      </c>
      <c r="I736" s="22">
        <f t="shared" si="139"/>
        <v>1779.4945494135682</v>
      </c>
      <c r="J736" s="18">
        <f t="shared" si="134"/>
        <v>1.0119955387647783E-5</v>
      </c>
      <c r="K736" s="22">
        <f t="shared" si="135"/>
        <v>1779.49</v>
      </c>
    </row>
    <row r="737" spans="1:11" x14ac:dyDescent="0.3">
      <c r="A737">
        <f t="shared" si="136"/>
        <v>730</v>
      </c>
      <c r="B737">
        <f t="shared" si="132"/>
        <v>729</v>
      </c>
      <c r="C737">
        <f t="shared" si="133"/>
        <v>61</v>
      </c>
      <c r="D737" s="18">
        <f t="shared" si="140"/>
        <v>1.0119955387647783E-5</v>
      </c>
      <c r="E737" s="18">
        <f t="shared" si="137"/>
        <v>1.0389195718322471E-2</v>
      </c>
      <c r="F737" s="18">
        <f t="shared" si="131"/>
        <v>1.5584485591134328E-5</v>
      </c>
      <c r="H737">
        <f t="shared" si="138"/>
        <v>730</v>
      </c>
      <c r="I737" s="22">
        <f t="shared" si="139"/>
        <v>1779.4949673333676</v>
      </c>
      <c r="J737" s="18">
        <f t="shared" si="134"/>
        <v>1.0096277105189719E-5</v>
      </c>
      <c r="K737" s="22">
        <f t="shared" si="135"/>
        <v>1779.49</v>
      </c>
    </row>
    <row r="738" spans="1:11" x14ac:dyDescent="0.3">
      <c r="A738">
        <f t="shared" si="136"/>
        <v>731</v>
      </c>
      <c r="B738">
        <f t="shared" si="132"/>
        <v>730</v>
      </c>
      <c r="C738">
        <f t="shared" si="133"/>
        <v>61</v>
      </c>
      <c r="D738" s="18">
        <f t="shared" si="140"/>
        <v>1.0096277105189719E-5</v>
      </c>
      <c r="E738" s="18">
        <f t="shared" si="137"/>
        <v>1.0379099441217282E-2</v>
      </c>
      <c r="F738" s="18">
        <f t="shared" si="131"/>
        <v>1.5349636157918181E-5</v>
      </c>
      <c r="H738">
        <f t="shared" si="138"/>
        <v>731</v>
      </c>
      <c r="I738" s="22">
        <f t="shared" si="139"/>
        <v>1779.4953789553508</v>
      </c>
      <c r="J738" s="18">
        <f t="shared" si="134"/>
        <v>1.0072686495184972E-5</v>
      </c>
      <c r="K738" s="22">
        <f t="shared" si="135"/>
        <v>1779.5</v>
      </c>
    </row>
    <row r="739" spans="1:11" x14ac:dyDescent="0.3">
      <c r="A739">
        <f t="shared" si="136"/>
        <v>732</v>
      </c>
      <c r="B739">
        <f t="shared" si="132"/>
        <v>731</v>
      </c>
      <c r="C739">
        <f t="shared" si="133"/>
        <v>61</v>
      </c>
      <c r="D739" s="18">
        <f t="shared" si="140"/>
        <v>1.0072686495184972E-5</v>
      </c>
      <c r="E739" s="18">
        <f t="shared" si="137"/>
        <v>1.0369026754722097E-2</v>
      </c>
      <c r="F739" s="18">
        <f t="shared" si="131"/>
        <v>1.5118325773582371E-5</v>
      </c>
      <c r="H739">
        <f t="shared" si="138"/>
        <v>732</v>
      </c>
      <c r="I739" s="22">
        <f t="shared" si="139"/>
        <v>1779.4957843744221</v>
      </c>
      <c r="J739" s="18">
        <f t="shared" si="134"/>
        <v>1.0049183113850927E-5</v>
      </c>
      <c r="K739" s="22">
        <f t="shared" si="135"/>
        <v>1779.5</v>
      </c>
    </row>
    <row r="740" spans="1:11" x14ac:dyDescent="0.3">
      <c r="A740">
        <f t="shared" si="136"/>
        <v>733</v>
      </c>
      <c r="B740">
        <f t="shared" si="132"/>
        <v>732</v>
      </c>
      <c r="C740">
        <f t="shared" si="133"/>
        <v>62</v>
      </c>
      <c r="D740" s="18">
        <f t="shared" si="140"/>
        <v>1.0049183113850927E-5</v>
      </c>
      <c r="E740" s="18">
        <f t="shared" si="137"/>
        <v>1.0358977571608247E-2</v>
      </c>
      <c r="F740" s="18">
        <f t="shared" si="131"/>
        <v>1.4890501106650613E-5</v>
      </c>
      <c r="H740">
        <f t="shared" si="138"/>
        <v>733</v>
      </c>
      <c r="I740" s="22">
        <f t="shared" si="139"/>
        <v>1779.4961836840559</v>
      </c>
      <c r="J740" s="18">
        <f t="shared" si="134"/>
        <v>1.0025766520252849E-5</v>
      </c>
      <c r="K740" s="22">
        <f t="shared" si="135"/>
        <v>1779.5</v>
      </c>
    </row>
    <row r="741" spans="1:11" x14ac:dyDescent="0.3">
      <c r="A741">
        <f t="shared" si="136"/>
        <v>734</v>
      </c>
      <c r="B741">
        <f t="shared" si="132"/>
        <v>733</v>
      </c>
      <c r="C741">
        <f t="shared" si="133"/>
        <v>62</v>
      </c>
      <c r="D741" s="18">
        <f t="shared" si="140"/>
        <v>1.0025766520252849E-5</v>
      </c>
      <c r="E741" s="18">
        <f t="shared" si="137"/>
        <v>1.0348951805087995E-2</v>
      </c>
      <c r="F741" s="18">
        <f t="shared" si="131"/>
        <v>1.4666109629321984E-5</v>
      </c>
      <c r="H741">
        <f t="shared" si="138"/>
        <v>734</v>
      </c>
      <c r="I741" s="22">
        <f t="shared" si="139"/>
        <v>1779.4965769763182</v>
      </c>
      <c r="J741" s="18">
        <f t="shared" si="134"/>
        <v>1.0002436276281764E-5</v>
      </c>
      <c r="K741" s="22">
        <f t="shared" si="135"/>
        <v>1779.5</v>
      </c>
    </row>
    <row r="742" spans="1:11" x14ac:dyDescent="0.3">
      <c r="A742">
        <f t="shared" si="136"/>
        <v>735</v>
      </c>
      <c r="B742">
        <f t="shared" si="132"/>
        <v>734</v>
      </c>
      <c r="C742">
        <f t="shared" si="133"/>
        <v>62</v>
      </c>
      <c r="D742" s="18">
        <f t="shared" si="140"/>
        <v>1.0002436276281764E-5</v>
      </c>
      <c r="E742" s="18">
        <f t="shared" si="137"/>
        <v>1.0338949368811714E-2</v>
      </c>
      <c r="F742" s="18">
        <f t="shared" si="131"/>
        <v>1.4445099605359981E-5</v>
      </c>
      <c r="H742">
        <f t="shared" si="138"/>
        <v>735</v>
      </c>
      <c r="I742" s="22">
        <f t="shared" si="139"/>
        <v>1779.4969643418874</v>
      </c>
      <c r="J742" s="18">
        <f t="shared" si="134"/>
        <v>9.979191946632529E-6</v>
      </c>
      <c r="K742" s="22">
        <f t="shared" si="135"/>
        <v>1779.5</v>
      </c>
    </row>
    <row r="743" spans="1:11" x14ac:dyDescent="0.3">
      <c r="A743">
        <f t="shared" si="136"/>
        <v>736</v>
      </c>
      <c r="B743">
        <f t="shared" si="132"/>
        <v>735</v>
      </c>
      <c r="C743">
        <f t="shared" si="133"/>
        <v>62</v>
      </c>
      <c r="D743" s="18">
        <f t="shared" si="140"/>
        <v>9.979191946632529E-6</v>
      </c>
      <c r="E743" s="18">
        <f t="shared" si="137"/>
        <v>1.0328970176865081E-2</v>
      </c>
      <c r="F743" s="18">
        <f t="shared" si="131"/>
        <v>1.4227420078164068E-5</v>
      </c>
      <c r="H743">
        <f t="shared" si="138"/>
        <v>736</v>
      </c>
      <c r="I743" s="22">
        <f t="shared" si="139"/>
        <v>1779.4973458700752</v>
      </c>
      <c r="J743" s="18">
        <f t="shared" si="134"/>
        <v>9.9560330987821151E-6</v>
      </c>
      <c r="K743" s="22">
        <f t="shared" si="135"/>
        <v>1779.5</v>
      </c>
    </row>
    <row r="744" spans="1:11" x14ac:dyDescent="0.3">
      <c r="A744">
        <f t="shared" si="136"/>
        <v>737</v>
      </c>
      <c r="B744">
        <f t="shared" si="132"/>
        <v>736</v>
      </c>
      <c r="C744">
        <f t="shared" si="133"/>
        <v>62</v>
      </c>
      <c r="D744" s="18">
        <f t="shared" si="140"/>
        <v>9.9560330987821151E-6</v>
      </c>
      <c r="E744" s="18">
        <f t="shared" si="137"/>
        <v>1.0319014143766299E-2</v>
      </c>
      <c r="F744" s="18">
        <f t="shared" si="131"/>
        <v>1.4013020859021044E-5</v>
      </c>
      <c r="H744">
        <f t="shared" si="138"/>
        <v>737</v>
      </c>
      <c r="I744" s="22">
        <f t="shared" si="139"/>
        <v>1779.4977216488478</v>
      </c>
      <c r="J744" s="18">
        <f t="shared" si="134"/>
        <v>9.9329593029680752E-6</v>
      </c>
      <c r="K744" s="22">
        <f t="shared" si="135"/>
        <v>1779.5</v>
      </c>
    </row>
    <row r="745" spans="1:11" x14ac:dyDescent="0.3">
      <c r="A745">
        <f t="shared" si="136"/>
        <v>738</v>
      </c>
      <c r="B745">
        <f t="shared" si="132"/>
        <v>737</v>
      </c>
      <c r="C745">
        <f t="shared" si="133"/>
        <v>62</v>
      </c>
      <c r="D745" s="18">
        <f t="shared" si="140"/>
        <v>9.9329593029680752E-6</v>
      </c>
      <c r="E745" s="18">
        <f t="shared" si="137"/>
        <v>1.0309081184463331E-2</v>
      </c>
      <c r="F745" s="18">
        <f t="shared" si="131"/>
        <v>1.3801852515533387E-5</v>
      </c>
      <c r="H745">
        <f t="shared" si="138"/>
        <v>738</v>
      </c>
      <c r="I745" s="22">
        <f t="shared" si="139"/>
        <v>1779.4980917648456</v>
      </c>
      <c r="J745" s="18">
        <f t="shared" si="134"/>
        <v>9.9099701321672158E-6</v>
      </c>
      <c r="K745" s="22">
        <f t="shared" si="135"/>
        <v>1779.5</v>
      </c>
    </row>
    <row r="746" spans="1:11" x14ac:dyDescent="0.3">
      <c r="A746">
        <f t="shared" si="136"/>
        <v>739</v>
      </c>
      <c r="B746">
        <f t="shared" si="132"/>
        <v>738</v>
      </c>
      <c r="C746">
        <f t="shared" si="133"/>
        <v>62</v>
      </c>
      <c r="D746" s="18">
        <f t="shared" si="140"/>
        <v>9.9099701321672158E-6</v>
      </c>
      <c r="E746" s="18">
        <f t="shared" si="137"/>
        <v>1.0299171214331163E-2</v>
      </c>
      <c r="F746" s="18">
        <f t="shared" si="131"/>
        <v>1.3593866360221987E-5</v>
      </c>
      <c r="H746">
        <f t="shared" si="138"/>
        <v>739</v>
      </c>
      <c r="I746" s="22">
        <f t="shared" si="139"/>
        <v>1779.4984563034036</v>
      </c>
      <c r="J746" s="18">
        <f t="shared" si="134"/>
        <v>9.887065162074457E-6</v>
      </c>
      <c r="K746" s="22">
        <f t="shared" si="135"/>
        <v>1779.5</v>
      </c>
    </row>
    <row r="747" spans="1:11" x14ac:dyDescent="0.3">
      <c r="A747">
        <f t="shared" si="136"/>
        <v>740</v>
      </c>
      <c r="B747">
        <f t="shared" si="132"/>
        <v>739</v>
      </c>
      <c r="C747">
        <f t="shared" si="133"/>
        <v>62</v>
      </c>
      <c r="D747" s="18">
        <f t="shared" si="140"/>
        <v>9.887065162074457E-6</v>
      </c>
      <c r="E747" s="18">
        <f t="shared" si="137"/>
        <v>1.028928414916909E-2</v>
      </c>
      <c r="F747" s="18">
        <f t="shared" si="131"/>
        <v>1.3389014439300684E-5</v>
      </c>
      <c r="H747">
        <f t="shared" si="138"/>
        <v>740</v>
      </c>
      <c r="I747" s="22">
        <f t="shared" si="139"/>
        <v>1779.4988153485704</v>
      </c>
      <c r="J747" s="18">
        <f t="shared" si="134"/>
        <v>9.8642439710818885E-6</v>
      </c>
      <c r="K747" s="22">
        <f t="shared" si="135"/>
        <v>1779.5</v>
      </c>
    </row>
    <row r="748" spans="1:11" x14ac:dyDescent="0.3">
      <c r="A748">
        <f t="shared" si="136"/>
        <v>741</v>
      </c>
      <c r="B748">
        <f t="shared" si="132"/>
        <v>740</v>
      </c>
      <c r="C748">
        <f t="shared" si="133"/>
        <v>62</v>
      </c>
      <c r="D748" s="18">
        <f t="shared" si="140"/>
        <v>9.8642439710818885E-6</v>
      </c>
      <c r="E748" s="18">
        <f t="shared" si="137"/>
        <v>1.0279419905198008E-2</v>
      </c>
      <c r="F748" s="18">
        <f t="shared" si="131"/>
        <v>1.3187249521619901E-5</v>
      </c>
      <c r="H748">
        <f t="shared" si="138"/>
        <v>741</v>
      </c>
      <c r="I748" s="22">
        <f t="shared" si="139"/>
        <v>1779.4991689831284</v>
      </c>
      <c r="J748" s="18">
        <f t="shared" si="134"/>
        <v>9.8415061402580125E-6</v>
      </c>
      <c r="K748" s="22">
        <f t="shared" si="135"/>
        <v>1779.5</v>
      </c>
    </row>
    <row r="749" spans="1:11" x14ac:dyDescent="0.3">
      <c r="A749">
        <f t="shared" si="136"/>
        <v>742</v>
      </c>
      <c r="B749">
        <f t="shared" si="132"/>
        <v>741</v>
      </c>
      <c r="C749">
        <f t="shared" si="133"/>
        <v>62</v>
      </c>
      <c r="D749" s="18">
        <f t="shared" si="140"/>
        <v>9.8415061402580125E-6</v>
      </c>
      <c r="E749" s="18">
        <f t="shared" si="137"/>
        <v>1.026957839905775E-2</v>
      </c>
      <c r="F749" s="18">
        <f t="shared" si="131"/>
        <v>1.2988525087776914E-5</v>
      </c>
      <c r="H749">
        <f t="shared" si="138"/>
        <v>742</v>
      </c>
      <c r="I749" s="22">
        <f t="shared" si="139"/>
        <v>1779.4995172886124</v>
      </c>
      <c r="J749" s="18">
        <f t="shared" si="134"/>
        <v>9.8188512533271726E-6</v>
      </c>
      <c r="K749" s="22">
        <f t="shared" si="135"/>
        <v>1779.5</v>
      </c>
    </row>
    <row r="750" spans="1:11" x14ac:dyDescent="0.3">
      <c r="A750">
        <f t="shared" si="136"/>
        <v>743</v>
      </c>
      <c r="B750">
        <f t="shared" si="132"/>
        <v>742</v>
      </c>
      <c r="C750">
        <f t="shared" si="133"/>
        <v>62</v>
      </c>
      <c r="D750" s="18">
        <f t="shared" si="140"/>
        <v>9.8188512533271726E-6</v>
      </c>
      <c r="E750" s="18">
        <f t="shared" si="137"/>
        <v>1.0259759547804424E-2</v>
      </c>
      <c r="F750" s="18">
        <f t="shared" si="131"/>
        <v>1.2792795319390246E-5</v>
      </c>
      <c r="H750">
        <f t="shared" si="138"/>
        <v>743</v>
      </c>
      <c r="I750" s="22">
        <f t="shared" si="139"/>
        <v>1779.4998603453289</v>
      </c>
      <c r="J750" s="18">
        <f t="shared" si="134"/>
        <v>9.7962788966491722E-6</v>
      </c>
      <c r="K750" s="22">
        <f t="shared" si="135"/>
        <v>1779.5</v>
      </c>
    </row>
    <row r="751" spans="1:11" x14ac:dyDescent="0.3">
      <c r="A751">
        <f t="shared" si="136"/>
        <v>744</v>
      </c>
      <c r="B751">
        <f t="shared" si="132"/>
        <v>743</v>
      </c>
      <c r="C751">
        <f t="shared" si="133"/>
        <v>62</v>
      </c>
      <c r="D751" s="18">
        <f t="shared" si="140"/>
        <v>9.7962788966491722E-6</v>
      </c>
      <c r="E751" s="18">
        <f t="shared" si="137"/>
        <v>1.0249963268907774E-2</v>
      </c>
      <c r="F751" s="18">
        <f t="shared" si="131"/>
        <v>1.2600015088535649E-5</v>
      </c>
      <c r="H751">
        <f t="shared" si="138"/>
        <v>744</v>
      </c>
      <c r="I751" s="22">
        <f t="shared" si="139"/>
        <v>1779.5001982323736</v>
      </c>
      <c r="J751" s="18">
        <f t="shared" si="134"/>
        <v>9.773788659199073E-6</v>
      </c>
      <c r="K751" s="22">
        <f t="shared" si="135"/>
        <v>1779.5</v>
      </c>
    </row>
    <row r="752" spans="1:11" x14ac:dyDescent="0.3">
      <c r="A752">
        <f t="shared" si="136"/>
        <v>745</v>
      </c>
      <c r="B752">
        <f t="shared" si="132"/>
        <v>744</v>
      </c>
      <c r="C752">
        <f t="shared" si="133"/>
        <v>63</v>
      </c>
      <c r="D752" s="18">
        <f t="shared" si="140"/>
        <v>9.773788659199073E-6</v>
      </c>
      <c r="E752" s="18">
        <f t="shared" si="137"/>
        <v>1.0240189480248574E-2</v>
      </c>
      <c r="F752" s="18">
        <f t="shared" si="131"/>
        <v>1.2410139947341325E-5</v>
      </c>
      <c r="H752">
        <f t="shared" si="138"/>
        <v>745</v>
      </c>
      <c r="I752" s="22">
        <f t="shared" si="139"/>
        <v>1779.5005310276504</v>
      </c>
      <c r="J752" s="18">
        <f t="shared" si="134"/>
        <v>9.7513801325471764E-6</v>
      </c>
      <c r="K752" s="22">
        <f t="shared" si="135"/>
        <v>1779.5</v>
      </c>
    </row>
    <row r="753" spans="1:11" x14ac:dyDescent="0.3">
      <c r="A753">
        <f t="shared" si="136"/>
        <v>746</v>
      </c>
      <c r="B753">
        <f t="shared" si="132"/>
        <v>745</v>
      </c>
      <c r="C753">
        <f t="shared" si="133"/>
        <v>63</v>
      </c>
      <c r="D753" s="18">
        <f t="shared" si="140"/>
        <v>9.7513801325471764E-6</v>
      </c>
      <c r="E753" s="18">
        <f t="shared" si="137"/>
        <v>1.0230438100116026E-2</v>
      </c>
      <c r="F753" s="18">
        <f t="shared" si="131"/>
        <v>1.2223126117739902E-5</v>
      </c>
      <c r="H753">
        <f t="shared" si="138"/>
        <v>746</v>
      </c>
      <c r="I753" s="22">
        <f t="shared" si="139"/>
        <v>1779.5008588078897</v>
      </c>
      <c r="J753" s="18">
        <f t="shared" si="134"/>
        <v>9.7290529108391837E-6</v>
      </c>
      <c r="K753" s="22">
        <f t="shared" si="135"/>
        <v>1779.5</v>
      </c>
    </row>
    <row r="754" spans="1:11" x14ac:dyDescent="0.3">
      <c r="A754">
        <f t="shared" si="136"/>
        <v>747</v>
      </c>
      <c r="B754">
        <f t="shared" si="132"/>
        <v>746</v>
      </c>
      <c r="C754">
        <f t="shared" si="133"/>
        <v>63</v>
      </c>
      <c r="D754" s="18">
        <f t="shared" si="140"/>
        <v>9.7290529108391837E-6</v>
      </c>
      <c r="E754" s="18">
        <f t="shared" si="137"/>
        <v>1.0220709047205187E-2</v>
      </c>
      <c r="F754" s="18">
        <f t="shared" si="131"/>
        <v>1.2038930481374868E-5</v>
      </c>
      <c r="H754">
        <f t="shared" si="138"/>
        <v>747</v>
      </c>
      <c r="I754" s="22">
        <f t="shared" si="139"/>
        <v>1779.5011816486651</v>
      </c>
      <c r="J754" s="18">
        <f t="shared" si="134"/>
        <v>9.7068065907765407E-6</v>
      </c>
      <c r="K754" s="22">
        <f t="shared" si="135"/>
        <v>1779.5</v>
      </c>
    </row>
    <row r="755" spans="1:11" x14ac:dyDescent="0.3">
      <c r="A755">
        <f t="shared" si="136"/>
        <v>748</v>
      </c>
      <c r="B755">
        <f t="shared" si="132"/>
        <v>747</v>
      </c>
      <c r="C755">
        <f t="shared" si="133"/>
        <v>63</v>
      </c>
      <c r="D755" s="18">
        <f t="shared" si="140"/>
        <v>9.7068065907765407E-6</v>
      </c>
      <c r="E755" s="18">
        <f t="shared" si="137"/>
        <v>1.0211002240614411E-2</v>
      </c>
      <c r="F755" s="18">
        <f t="shared" si="131"/>
        <v>1.1857510569659082E-5</v>
      </c>
      <c r="H755">
        <f t="shared" si="138"/>
        <v>748</v>
      </c>
      <c r="I755" s="22">
        <f t="shared" si="139"/>
        <v>1779.5014996244115</v>
      </c>
      <c r="J755" s="18">
        <f t="shared" si="134"/>
        <v>9.6846407715969433E-6</v>
      </c>
      <c r="K755" s="22">
        <f t="shared" si="135"/>
        <v>1779.5</v>
      </c>
    </row>
    <row r="756" spans="1:11" x14ac:dyDescent="0.3">
      <c r="A756">
        <f t="shared" si="136"/>
        <v>749</v>
      </c>
      <c r="B756">
        <f t="shared" si="132"/>
        <v>748</v>
      </c>
      <c r="C756">
        <f t="shared" si="133"/>
        <v>63</v>
      </c>
      <c r="D756" s="18">
        <f t="shared" si="140"/>
        <v>9.6846407715969433E-6</v>
      </c>
      <c r="E756" s="18">
        <f t="shared" si="137"/>
        <v>1.0201317599842814E-2</v>
      </c>
      <c r="F756" s="18">
        <f t="shared" si="131"/>
        <v>1.1678824553983137E-5</v>
      </c>
      <c r="H756">
        <f t="shared" si="138"/>
        <v>749</v>
      </c>
      <c r="I756" s="22">
        <f t="shared" si="139"/>
        <v>1779.5018128084423</v>
      </c>
      <c r="J756" s="18">
        <f t="shared" si="134"/>
        <v>9.6625550550550374E-6</v>
      </c>
      <c r="K756" s="22">
        <f t="shared" si="135"/>
        <v>1779.5</v>
      </c>
    </row>
    <row r="757" spans="1:11" x14ac:dyDescent="0.3">
      <c r="A757">
        <f t="shared" si="136"/>
        <v>750</v>
      </c>
      <c r="B757">
        <f t="shared" si="132"/>
        <v>749</v>
      </c>
      <c r="C757">
        <f t="shared" si="133"/>
        <v>63</v>
      </c>
      <c r="D757" s="18">
        <f t="shared" si="140"/>
        <v>9.6625550550550374E-6</v>
      </c>
      <c r="E757" s="18">
        <f t="shared" si="137"/>
        <v>1.0191655044787759E-2</v>
      </c>
      <c r="F757" s="18">
        <f t="shared" si="131"/>
        <v>1.1502831236071248E-5</v>
      </c>
      <c r="H757">
        <f t="shared" si="138"/>
        <v>750</v>
      </c>
      <c r="I757" s="22">
        <f t="shared" si="139"/>
        <v>1779.502121272966</v>
      </c>
      <c r="J757" s="18">
        <f t="shared" si="134"/>
        <v>9.640549045403276E-6</v>
      </c>
      <c r="K757" s="22">
        <f t="shared" si="135"/>
        <v>1779.5</v>
      </c>
    </row>
    <row r="758" spans="1:11" x14ac:dyDescent="0.3">
      <c r="A758">
        <f t="shared" si="136"/>
        <v>751</v>
      </c>
      <c r="B758">
        <f t="shared" si="132"/>
        <v>750</v>
      </c>
      <c r="C758">
        <f t="shared" si="133"/>
        <v>63</v>
      </c>
      <c r="D758" s="18">
        <f t="shared" si="140"/>
        <v>9.640549045403276E-6</v>
      </c>
      <c r="E758" s="18">
        <f t="shared" si="137"/>
        <v>1.0182014495742357E-2</v>
      </c>
      <c r="F758" s="18">
        <f t="shared" si="131"/>
        <v>1.1329490038482467E-5</v>
      </c>
      <c r="H758">
        <f t="shared" si="138"/>
        <v>751</v>
      </c>
      <c r="I758" s="22">
        <f t="shared" si="139"/>
        <v>1779.5024250891026</v>
      </c>
      <c r="J758" s="18">
        <f t="shared" si="134"/>
        <v>9.6186223493729505E-6</v>
      </c>
      <c r="K758" s="22">
        <f t="shared" si="135"/>
        <v>1779.5</v>
      </c>
    </row>
    <row r="759" spans="1:11" x14ac:dyDescent="0.3">
      <c r="A759">
        <f t="shared" si="136"/>
        <v>752</v>
      </c>
      <c r="B759">
        <f t="shared" si="132"/>
        <v>751</v>
      </c>
      <c r="C759">
        <f t="shared" si="133"/>
        <v>63</v>
      </c>
      <c r="D759" s="18">
        <f t="shared" si="140"/>
        <v>9.6186223493729505E-6</v>
      </c>
      <c r="E759" s="18">
        <f t="shared" si="137"/>
        <v>1.0172395873392984E-2</v>
      </c>
      <c r="F759" s="18">
        <f t="shared" si="131"/>
        <v>1.1158760995255061E-5</v>
      </c>
      <c r="H759">
        <f t="shared" si="138"/>
        <v>752</v>
      </c>
      <c r="I759" s="22">
        <f t="shared" si="139"/>
        <v>1779.502724326901</v>
      </c>
      <c r="J759" s="18">
        <f t="shared" si="134"/>
        <v>9.5967745761553986E-6</v>
      </c>
      <c r="K759" s="22">
        <f t="shared" si="135"/>
        <v>1779.5</v>
      </c>
    </row>
    <row r="760" spans="1:11" x14ac:dyDescent="0.3">
      <c r="A760">
        <f t="shared" si="136"/>
        <v>753</v>
      </c>
      <c r="B760">
        <f t="shared" si="132"/>
        <v>752</v>
      </c>
      <c r="C760">
        <f t="shared" si="133"/>
        <v>63</v>
      </c>
      <c r="D760" s="18">
        <f t="shared" si="140"/>
        <v>9.5967745761553986E-6</v>
      </c>
      <c r="E760" s="18">
        <f t="shared" si="137"/>
        <v>1.0162799098816828E-2</v>
      </c>
      <c r="F760" s="18">
        <f t="shared" si="131"/>
        <v>1.0990604742691878E-5</v>
      </c>
      <c r="H760">
        <f t="shared" si="138"/>
        <v>753</v>
      </c>
      <c r="I760" s="22">
        <f t="shared" si="139"/>
        <v>1779.5030190553541</v>
      </c>
      <c r="J760" s="18">
        <f t="shared" si="134"/>
        <v>9.5750053373833697E-6</v>
      </c>
      <c r="K760" s="22">
        <f t="shared" si="135"/>
        <v>1779.5</v>
      </c>
    </row>
    <row r="761" spans="1:11" x14ac:dyDescent="0.3">
      <c r="A761">
        <f t="shared" si="136"/>
        <v>754</v>
      </c>
      <c r="B761">
        <f t="shared" si="132"/>
        <v>753</v>
      </c>
      <c r="C761">
        <f t="shared" si="133"/>
        <v>63</v>
      </c>
      <c r="D761" s="18">
        <f t="shared" si="140"/>
        <v>9.5750053373833697E-6</v>
      </c>
      <c r="E761" s="18">
        <f t="shared" si="137"/>
        <v>1.0153224093479445E-2</v>
      </c>
      <c r="F761" s="18">
        <f t="shared" si="131"/>
        <v>1.0824982510284524E-5</v>
      </c>
      <c r="H761">
        <f t="shared" si="138"/>
        <v>754</v>
      </c>
      <c r="I761" s="22">
        <f t="shared" si="139"/>
        <v>1779.5033093424152</v>
      </c>
      <c r="J761" s="18">
        <f t="shared" si="134"/>
        <v>9.5533142471125556E-6</v>
      </c>
      <c r="K761" s="22">
        <f t="shared" si="135"/>
        <v>1779.5</v>
      </c>
    </row>
    <row r="762" spans="1:11" x14ac:dyDescent="0.3">
      <c r="A762">
        <f t="shared" si="136"/>
        <v>755</v>
      </c>
      <c r="B762">
        <f t="shared" si="132"/>
        <v>754</v>
      </c>
      <c r="C762">
        <f t="shared" si="133"/>
        <v>63</v>
      </c>
      <c r="D762" s="18">
        <f t="shared" si="140"/>
        <v>9.5533142471125556E-6</v>
      </c>
      <c r="E762" s="18">
        <f t="shared" si="137"/>
        <v>1.0143670779232332E-2</v>
      </c>
      <c r="F762" s="18">
        <f t="shared" si="131"/>
        <v>1.0661856111774375E-5</v>
      </c>
      <c r="H762">
        <f t="shared" si="138"/>
        <v>755</v>
      </c>
      <c r="I762" s="22">
        <f t="shared" si="139"/>
        <v>1779.5035952550134</v>
      </c>
      <c r="J762" s="18">
        <f t="shared" si="134"/>
        <v>9.5317009218033006E-6</v>
      </c>
      <c r="K762" s="22">
        <f t="shared" si="135"/>
        <v>1779.5</v>
      </c>
    </row>
    <row r="763" spans="1:11" x14ac:dyDescent="0.3">
      <c r="A763">
        <f t="shared" si="136"/>
        <v>756</v>
      </c>
      <c r="B763">
        <f t="shared" si="132"/>
        <v>755</v>
      </c>
      <c r="C763">
        <f t="shared" si="133"/>
        <v>63</v>
      </c>
      <c r="D763" s="18">
        <f t="shared" si="140"/>
        <v>9.5317009218033006E-6</v>
      </c>
      <c r="E763" s="18">
        <f t="shared" si="137"/>
        <v>1.0134139078310529E-2</v>
      </c>
      <c r="F763" s="18">
        <f t="shared" si="131"/>
        <v>1.0501187936348246E-5</v>
      </c>
      <c r="H763">
        <f t="shared" si="138"/>
        <v>756</v>
      </c>
      <c r="I763" s="22">
        <f t="shared" si="139"/>
        <v>1779.5038768590696</v>
      </c>
      <c r="J763" s="18">
        <f t="shared" si="134"/>
        <v>9.5101649803024522E-6</v>
      </c>
      <c r="K763" s="22">
        <f t="shared" si="135"/>
        <v>1779.5</v>
      </c>
    </row>
    <row r="764" spans="1:11" x14ac:dyDescent="0.3">
      <c r="A764">
        <f t="shared" si="136"/>
        <v>757</v>
      </c>
      <c r="B764">
        <f t="shared" si="132"/>
        <v>756</v>
      </c>
      <c r="C764">
        <f t="shared" si="133"/>
        <v>64</v>
      </c>
      <c r="D764" s="18">
        <f t="shared" si="140"/>
        <v>9.5101649803024522E-6</v>
      </c>
      <c r="E764" s="18">
        <f t="shared" si="137"/>
        <v>1.0124628913330226E-2</v>
      </c>
      <c r="F764" s="18">
        <f t="shared" si="131"/>
        <v>1.0342940939966756E-5</v>
      </c>
      <c r="H764">
        <f t="shared" si="138"/>
        <v>757</v>
      </c>
      <c r="I764" s="22">
        <f t="shared" si="139"/>
        <v>1779.5041542195111</v>
      </c>
      <c r="J764" s="18">
        <f t="shared" si="134"/>
        <v>9.4887060438253856E-6</v>
      </c>
      <c r="K764" s="22">
        <f t="shared" si="135"/>
        <v>1779.5</v>
      </c>
    </row>
    <row r="765" spans="1:11" x14ac:dyDescent="0.3">
      <c r="A765">
        <f t="shared" si="136"/>
        <v>758</v>
      </c>
      <c r="B765">
        <f t="shared" si="132"/>
        <v>757</v>
      </c>
      <c r="C765">
        <f t="shared" si="133"/>
        <v>64</v>
      </c>
      <c r="D765" s="18">
        <f t="shared" si="140"/>
        <v>9.4887060438253856E-6</v>
      </c>
      <c r="E765" s="18">
        <f t="shared" si="137"/>
        <v>1.01151402072864E-2</v>
      </c>
      <c r="F765" s="18">
        <f t="shared" si="131"/>
        <v>1.0187078636823357E-5</v>
      </c>
      <c r="H765">
        <f t="shared" si="138"/>
        <v>758</v>
      </c>
      <c r="I765" s="22">
        <f t="shared" si="139"/>
        <v>1779.5044274002867</v>
      </c>
      <c r="J765" s="18">
        <f t="shared" si="134"/>
        <v>9.4673237359381891E-6</v>
      </c>
      <c r="K765" s="22">
        <f t="shared" si="135"/>
        <v>1779.5</v>
      </c>
    </row>
    <row r="766" spans="1:11" x14ac:dyDescent="0.3">
      <c r="A766">
        <f t="shared" si="136"/>
        <v>759</v>
      </c>
      <c r="B766">
        <f t="shared" si="132"/>
        <v>758</v>
      </c>
      <c r="C766">
        <f t="shared" si="133"/>
        <v>64</v>
      </c>
      <c r="D766" s="18">
        <f t="shared" si="140"/>
        <v>9.4673237359381891E-6</v>
      </c>
      <c r="E766" s="18">
        <f t="shared" si="137"/>
        <v>1.0105672883550462E-2</v>
      </c>
      <c r="F766" s="18">
        <f t="shared" si="131"/>
        <v>1.0033565090932096E-5</v>
      </c>
      <c r="H766">
        <f t="shared" si="138"/>
        <v>759</v>
      </c>
      <c r="I766" s="22">
        <f t="shared" si="139"/>
        <v>1779.5046964643816</v>
      </c>
      <c r="J766" s="18">
        <f t="shared" si="134"/>
        <v>9.4460176825399965E-6</v>
      </c>
      <c r="K766" s="22">
        <f t="shared" si="135"/>
        <v>1779.5</v>
      </c>
    </row>
    <row r="767" spans="1:11" x14ac:dyDescent="0.3">
      <c r="A767">
        <f t="shared" si="136"/>
        <v>760</v>
      </c>
      <c r="B767">
        <f t="shared" si="132"/>
        <v>759</v>
      </c>
      <c r="C767">
        <f t="shared" si="133"/>
        <v>64</v>
      </c>
      <c r="D767" s="18">
        <f t="shared" si="140"/>
        <v>9.4460176825399965E-6</v>
      </c>
      <c r="E767" s="18">
        <f t="shared" si="137"/>
        <v>1.0096226865867922E-2</v>
      </c>
      <c r="F767" s="18">
        <f t="shared" si="131"/>
        <v>9.8823649078421086E-6</v>
      </c>
      <c r="H767">
        <f t="shared" si="138"/>
        <v>760</v>
      </c>
      <c r="I767" s="22">
        <f t="shared" si="139"/>
        <v>1779.5049614738318</v>
      </c>
      <c r="J767" s="18">
        <f t="shared" si="134"/>
        <v>9.4247875118454804E-6</v>
      </c>
      <c r="K767" s="22">
        <f t="shared" si="135"/>
        <v>1779.5</v>
      </c>
    </row>
    <row r="768" spans="1:11" x14ac:dyDescent="0.3">
      <c r="A768">
        <f t="shared" si="136"/>
        <v>761</v>
      </c>
      <c r="B768">
        <f t="shared" si="132"/>
        <v>760</v>
      </c>
      <c r="C768">
        <f t="shared" si="133"/>
        <v>64</v>
      </c>
      <c r="D768" s="18">
        <f t="shared" si="140"/>
        <v>9.4247875118454804E-6</v>
      </c>
      <c r="E768" s="18">
        <f t="shared" si="137"/>
        <v>1.0086802078356077E-2</v>
      </c>
      <c r="F768" s="18">
        <f t="shared" si="131"/>
        <v>9.7334432264770148E-6</v>
      </c>
      <c r="H768">
        <f t="shared" si="138"/>
        <v>761</v>
      </c>
      <c r="I768" s="22">
        <f t="shared" si="139"/>
        <v>1779.5052224897388</v>
      </c>
      <c r="J768" s="18">
        <f t="shared" si="134"/>
        <v>9.4036328543675056E-6</v>
      </c>
      <c r="K768" s="22">
        <f t="shared" si="135"/>
        <v>1779.51</v>
      </c>
    </row>
    <row r="769" spans="1:11" x14ac:dyDescent="0.3">
      <c r="A769">
        <f t="shared" si="136"/>
        <v>762</v>
      </c>
      <c r="B769">
        <f t="shared" si="132"/>
        <v>761</v>
      </c>
      <c r="C769">
        <f t="shared" si="133"/>
        <v>64</v>
      </c>
      <c r="D769" s="18">
        <f t="shared" si="140"/>
        <v>9.4036328543675056E-6</v>
      </c>
      <c r="E769" s="18">
        <f t="shared" si="137"/>
        <v>1.007739844550171E-2</v>
      </c>
      <c r="F769" s="18">
        <f t="shared" si="131"/>
        <v>9.5867657110972225E-6</v>
      </c>
      <c r="H769">
        <f t="shared" si="138"/>
        <v>762</v>
      </c>
      <c r="I769" s="22">
        <f t="shared" si="139"/>
        <v>1779.5054795722829</v>
      </c>
      <c r="J769" s="18">
        <f t="shared" si="134"/>
        <v>9.3825533428999218E-6</v>
      </c>
      <c r="K769" s="22">
        <f t="shared" si="135"/>
        <v>1779.51</v>
      </c>
    </row>
    <row r="770" spans="1:11" x14ac:dyDescent="0.3">
      <c r="A770">
        <f t="shared" si="136"/>
        <v>763</v>
      </c>
      <c r="B770">
        <f t="shared" si="132"/>
        <v>762</v>
      </c>
      <c r="C770">
        <f t="shared" si="133"/>
        <v>64</v>
      </c>
      <c r="D770" s="18">
        <f t="shared" si="140"/>
        <v>9.3825533428999218E-6</v>
      </c>
      <c r="E770" s="18">
        <f t="shared" si="137"/>
        <v>1.006801589215881E-2</v>
      </c>
      <c r="F770" s="18">
        <f t="shared" si="131"/>
        <v>9.4422985433834557E-6</v>
      </c>
      <c r="H770">
        <f t="shared" si="138"/>
        <v>763</v>
      </c>
      <c r="I770" s="22">
        <f t="shared" si="139"/>
        <v>1779.5057327807376</v>
      </c>
      <c r="J770" s="18">
        <f t="shared" si="134"/>
        <v>9.36154861250052E-6</v>
      </c>
      <c r="K770" s="22">
        <f t="shared" si="135"/>
        <v>1779.51</v>
      </c>
    </row>
    <row r="771" spans="1:11" x14ac:dyDescent="0.3">
      <c r="A771">
        <f t="shared" si="136"/>
        <v>764</v>
      </c>
      <c r="B771">
        <f t="shared" si="132"/>
        <v>763</v>
      </c>
      <c r="C771">
        <f t="shared" si="133"/>
        <v>64</v>
      </c>
      <c r="D771" s="18">
        <f t="shared" si="140"/>
        <v>9.36154861250052E-6</v>
      </c>
      <c r="E771" s="18">
        <f t="shared" si="137"/>
        <v>1.005865434354631E-2</v>
      </c>
      <c r="F771" s="18">
        <f t="shared" si="131"/>
        <v>9.3000084146394727E-6</v>
      </c>
      <c r="H771">
        <f t="shared" si="138"/>
        <v>764</v>
      </c>
      <c r="I771" s="22">
        <f t="shared" si="139"/>
        <v>1779.5059821734833</v>
      </c>
      <c r="J771" s="18">
        <f t="shared" si="134"/>
        <v>9.3406183004741359E-6</v>
      </c>
      <c r="K771" s="22">
        <f t="shared" si="135"/>
        <v>1779.51</v>
      </c>
    </row>
    <row r="772" spans="1:11" x14ac:dyDescent="0.3">
      <c r="A772">
        <f t="shared" si="136"/>
        <v>765</v>
      </c>
      <c r="B772">
        <f t="shared" si="132"/>
        <v>764</v>
      </c>
      <c r="C772">
        <f t="shared" si="133"/>
        <v>64</v>
      </c>
      <c r="D772" s="18">
        <f t="shared" si="140"/>
        <v>9.3406183004741359E-6</v>
      </c>
      <c r="E772" s="18">
        <f t="shared" si="137"/>
        <v>1.0049313725245836E-2</v>
      </c>
      <c r="F772" s="18">
        <f t="shared" si="131"/>
        <v>9.1598625181123521E-6</v>
      </c>
      <c r="H772">
        <f t="shared" si="138"/>
        <v>765</v>
      </c>
      <c r="I772" s="22">
        <f t="shared" si="139"/>
        <v>1779.5062278080204</v>
      </c>
      <c r="J772" s="18">
        <f t="shared" si="134"/>
        <v>9.3197620463558935E-6</v>
      </c>
      <c r="K772" s="22">
        <f t="shared" si="135"/>
        <v>1779.51</v>
      </c>
    </row>
    <row r="773" spans="1:11" x14ac:dyDescent="0.3">
      <c r="A773">
        <f t="shared" si="136"/>
        <v>766</v>
      </c>
      <c r="B773">
        <f t="shared" si="132"/>
        <v>765</v>
      </c>
      <c r="C773">
        <f t="shared" si="133"/>
        <v>64</v>
      </c>
      <c r="D773" s="18">
        <f t="shared" si="140"/>
        <v>9.3197620463558935E-6</v>
      </c>
      <c r="E773" s="18">
        <f t="shared" si="137"/>
        <v>1.0039993963199481E-2</v>
      </c>
      <c r="F773" s="18">
        <f t="shared" si="131"/>
        <v>9.0218285414284969E-6</v>
      </c>
      <c r="H773">
        <f t="shared" si="138"/>
        <v>766</v>
      </c>
      <c r="I773" s="22">
        <f t="shared" si="139"/>
        <v>1779.5064697409832</v>
      </c>
      <c r="J773" s="18">
        <f t="shared" si="134"/>
        <v>9.298979491894602E-6</v>
      </c>
      <c r="K773" s="22">
        <f t="shared" si="135"/>
        <v>1779.51</v>
      </c>
    </row>
    <row r="774" spans="1:11" x14ac:dyDescent="0.3">
      <c r="A774">
        <f t="shared" si="136"/>
        <v>767</v>
      </c>
      <c r="B774">
        <f t="shared" si="132"/>
        <v>766</v>
      </c>
      <c r="C774">
        <f t="shared" si="133"/>
        <v>64</v>
      </c>
      <c r="D774" s="18">
        <f t="shared" si="140"/>
        <v>9.298979491894602E-6</v>
      </c>
      <c r="E774" s="18">
        <f t="shared" si="137"/>
        <v>1.0030694983707586E-2</v>
      </c>
      <c r="F774" s="18">
        <f t="shared" si="131"/>
        <v>8.8858746591435988E-6</v>
      </c>
      <c r="H774">
        <f t="shared" si="138"/>
        <v>767</v>
      </c>
      <c r="I774" s="22">
        <f t="shared" si="139"/>
        <v>1779.5067080281524</v>
      </c>
      <c r="J774" s="18">
        <f t="shared" si="134"/>
        <v>9.2782702810362994E-6</v>
      </c>
      <c r="K774" s="22">
        <f t="shared" si="135"/>
        <v>1779.51</v>
      </c>
    </row>
    <row r="775" spans="1:11" x14ac:dyDescent="0.3">
      <c r="A775">
        <f t="shared" si="136"/>
        <v>768</v>
      </c>
      <c r="B775">
        <f t="shared" si="132"/>
        <v>767</v>
      </c>
      <c r="C775">
        <f t="shared" si="133"/>
        <v>64</v>
      </c>
      <c r="D775" s="18">
        <f t="shared" si="140"/>
        <v>9.2782702810362994E-6</v>
      </c>
      <c r="E775" s="18">
        <f t="shared" si="137"/>
        <v>1.0021416713426549E-2</v>
      </c>
      <c r="F775" s="18">
        <f t="shared" si="131"/>
        <v>8.7519695254049035E-6</v>
      </c>
      <c r="H775">
        <f t="shared" si="138"/>
        <v>768</v>
      </c>
      <c r="I775" s="22">
        <f t="shared" si="139"/>
        <v>1779.506942724468</v>
      </c>
      <c r="J775" s="18">
        <f t="shared" si="134"/>
        <v>9.2576340599079322E-6</v>
      </c>
      <c r="K775" s="22">
        <f t="shared" si="135"/>
        <v>1779.51</v>
      </c>
    </row>
    <row r="776" spans="1:11" x14ac:dyDescent="0.3">
      <c r="A776">
        <f t="shared" si="136"/>
        <v>769</v>
      </c>
      <c r="B776">
        <f t="shared" si="132"/>
        <v>768</v>
      </c>
      <c r="C776">
        <f t="shared" si="133"/>
        <v>65</v>
      </c>
      <c r="D776" s="18">
        <f t="shared" si="140"/>
        <v>9.2576340599079322E-6</v>
      </c>
      <c r="E776" s="18">
        <f t="shared" si="137"/>
        <v>1.0012159079366641E-2</v>
      </c>
      <c r="F776" s="18">
        <f t="shared" ref="F776:F839" si="141">1/(1+$F$5)^B776</f>
        <v>8.6200822667240257E-6</v>
      </c>
      <c r="H776">
        <f t="shared" si="138"/>
        <v>769</v>
      </c>
      <c r="I776" s="22">
        <f t="shared" si="139"/>
        <v>1779.507173884042</v>
      </c>
      <c r="J776" s="18">
        <f t="shared" si="134"/>
        <v>9.2370704768011882E-6</v>
      </c>
      <c r="K776" s="22">
        <f t="shared" si="135"/>
        <v>1779.51</v>
      </c>
    </row>
    <row r="777" spans="1:11" x14ac:dyDescent="0.3">
      <c r="A777">
        <f t="shared" si="136"/>
        <v>770</v>
      </c>
      <c r="B777">
        <f t="shared" ref="B777:B840" si="142">A777-1</f>
        <v>769</v>
      </c>
      <c r="C777">
        <f t="shared" ref="C777:C840" si="143">INT(B777/12)+1</f>
        <v>65</v>
      </c>
      <c r="D777" s="18">
        <f t="shared" si="140"/>
        <v>9.2370704768011882E-6</v>
      </c>
      <c r="E777" s="18">
        <f t="shared" si="137"/>
        <v>1.0002922008889839E-2</v>
      </c>
      <c r="F777" s="18">
        <f t="shared" si="141"/>
        <v>8.4901824748586875E-6</v>
      </c>
      <c r="H777">
        <f t="shared" si="138"/>
        <v>770</v>
      </c>
      <c r="I777" s="22">
        <f t="shared" si="139"/>
        <v>1779.5074015601713</v>
      </c>
      <c r="J777" s="18">
        <f t="shared" ref="J777:J840" si="144">D778</f>
        <v>9.2165791821564547E-6</v>
      </c>
      <c r="K777" s="22">
        <f t="shared" ref="K777:K840" si="145">ROUND(I777,2)</f>
        <v>1779.51</v>
      </c>
    </row>
    <row r="778" spans="1:11" x14ac:dyDescent="0.3">
      <c r="A778">
        <f t="shared" ref="A778:A841" si="146">A777+1</f>
        <v>771</v>
      </c>
      <c r="B778">
        <f t="shared" si="142"/>
        <v>770</v>
      </c>
      <c r="C778">
        <f t="shared" si="143"/>
        <v>65</v>
      </c>
      <c r="D778" s="18">
        <f t="shared" si="140"/>
        <v>9.2165791821564547E-6</v>
      </c>
      <c r="E778" s="18">
        <f t="shared" ref="E778:E841" si="147">E777-D778</f>
        <v>9.9937054297076829E-3</v>
      </c>
      <c r="F778" s="18">
        <f t="shared" si="141"/>
        <v>8.3622401998017201E-6</v>
      </c>
      <c r="H778">
        <f t="shared" ref="H778:H841" si="148">H777+1</f>
        <v>771</v>
      </c>
      <c r="I778" s="22">
        <f t="shared" ref="I778:I841" si="149">I777+$F$4*F778</f>
        <v>1779.5076258053493</v>
      </c>
      <c r="J778" s="18">
        <f t="shared" si="144"/>
        <v>9.1961598285469356E-6</v>
      </c>
      <c r="K778" s="22">
        <f t="shared" si="145"/>
        <v>1779.51</v>
      </c>
    </row>
    <row r="779" spans="1:11" x14ac:dyDescent="0.3">
      <c r="A779">
        <f t="shared" si="146"/>
        <v>772</v>
      </c>
      <c r="B779">
        <f t="shared" si="142"/>
        <v>771</v>
      </c>
      <c r="C779">
        <f t="shared" si="143"/>
        <v>65</v>
      </c>
      <c r="D779" s="18">
        <f t="shared" ref="D779:D842" si="150">($B$2+B779-2)/($B$1+$B$2+B779-1)*D778</f>
        <v>9.1961598285469356E-6</v>
      </c>
      <c r="E779" s="18">
        <f t="shared" si="147"/>
        <v>9.9845092698791355E-3</v>
      </c>
      <c r="F779" s="18">
        <f t="shared" si="141"/>
        <v>8.2362259428757206E-6</v>
      </c>
      <c r="H779">
        <f t="shared" si="148"/>
        <v>772</v>
      </c>
      <c r="I779" s="22">
        <f t="shared" si="149"/>
        <v>1779.5078466712787</v>
      </c>
      <c r="J779" s="18">
        <f t="shared" si="144"/>
        <v>9.1758120706628891E-6</v>
      </c>
      <c r="K779" s="22">
        <f t="shared" si="145"/>
        <v>1779.51</v>
      </c>
    </row>
    <row r="780" spans="1:11" x14ac:dyDescent="0.3">
      <c r="A780">
        <f t="shared" si="146"/>
        <v>773</v>
      </c>
      <c r="B780">
        <f t="shared" si="142"/>
        <v>772</v>
      </c>
      <c r="C780">
        <f t="shared" si="143"/>
        <v>65</v>
      </c>
      <c r="D780" s="18">
        <f t="shared" si="150"/>
        <v>9.1758120706628891E-6</v>
      </c>
      <c r="E780" s="18">
        <f t="shared" si="147"/>
        <v>9.9753334578084728E-3</v>
      </c>
      <c r="F780" s="18">
        <f t="shared" si="141"/>
        <v>8.1121106499317657E-6</v>
      </c>
      <c r="H780">
        <f t="shared" si="148"/>
        <v>773</v>
      </c>
      <c r="I780" s="22">
        <f t="shared" si="149"/>
        <v>1779.5080642088826</v>
      </c>
      <c r="J780" s="18">
        <f t="shared" si="144"/>
        <v>9.1555355652960092E-6</v>
      </c>
      <c r="K780" s="22">
        <f t="shared" si="145"/>
        <v>1779.51</v>
      </c>
    </row>
    <row r="781" spans="1:11" x14ac:dyDescent="0.3">
      <c r="A781">
        <f t="shared" si="146"/>
        <v>774</v>
      </c>
      <c r="B781">
        <f t="shared" si="142"/>
        <v>773</v>
      </c>
      <c r="C781">
        <f t="shared" si="143"/>
        <v>65</v>
      </c>
      <c r="D781" s="18">
        <f t="shared" si="150"/>
        <v>9.1555355652960092E-6</v>
      </c>
      <c r="E781" s="18">
        <f t="shared" si="147"/>
        <v>9.9661779222431773E-3</v>
      </c>
      <c r="F781" s="18">
        <f t="shared" si="141"/>
        <v>7.9898657046506107E-6</v>
      </c>
      <c r="H781">
        <f t="shared" si="148"/>
        <v>774</v>
      </c>
      <c r="I781" s="22">
        <f t="shared" si="149"/>
        <v>1779.5082784683173</v>
      </c>
      <c r="J781" s="18">
        <f t="shared" si="144"/>
        <v>9.1353299713239444E-6</v>
      </c>
      <c r="K781" s="22">
        <f t="shared" si="145"/>
        <v>1779.51</v>
      </c>
    </row>
    <row r="782" spans="1:11" x14ac:dyDescent="0.3">
      <c r="A782">
        <f t="shared" si="146"/>
        <v>775</v>
      </c>
      <c r="B782">
        <f t="shared" si="142"/>
        <v>774</v>
      </c>
      <c r="C782">
        <f t="shared" si="143"/>
        <v>65</v>
      </c>
      <c r="D782" s="18">
        <f t="shared" si="150"/>
        <v>9.1353299713239444E-6</v>
      </c>
      <c r="E782" s="18">
        <f t="shared" si="147"/>
        <v>9.9570425922718541E-3</v>
      </c>
      <c r="F782" s="18">
        <f t="shared" si="141"/>
        <v>7.8694629219448537E-6</v>
      </c>
      <c r="H782">
        <f t="shared" si="148"/>
        <v>775</v>
      </c>
      <c r="I782" s="22">
        <f t="shared" si="149"/>
        <v>1779.5084894989827</v>
      </c>
      <c r="J782" s="18">
        <f t="shared" si="144"/>
        <v>9.1151949496949488E-6</v>
      </c>
      <c r="K782" s="22">
        <f t="shared" si="145"/>
        <v>1779.51</v>
      </c>
    </row>
    <row r="783" spans="1:11" x14ac:dyDescent="0.3">
      <c r="A783">
        <f t="shared" si="146"/>
        <v>776</v>
      </c>
      <c r="B783">
        <f t="shared" si="142"/>
        <v>775</v>
      </c>
      <c r="C783">
        <f t="shared" si="143"/>
        <v>65</v>
      </c>
      <c r="D783" s="18">
        <f t="shared" si="150"/>
        <v>9.1151949496949488E-6</v>
      </c>
      <c r="E783" s="18">
        <f t="shared" si="147"/>
        <v>9.9479273973221583E-3</v>
      </c>
      <c r="F783" s="18">
        <f t="shared" si="141"/>
        <v>7.7508745414605069E-6</v>
      </c>
      <c r="H783">
        <f t="shared" si="148"/>
        <v>776</v>
      </c>
      <c r="I783" s="22">
        <f t="shared" si="149"/>
        <v>1779.5086973495347</v>
      </c>
      <c r="J783" s="18">
        <f t="shared" si="144"/>
        <v>9.0951301634126598E-6</v>
      </c>
      <c r="K783" s="22">
        <f t="shared" si="145"/>
        <v>1779.51</v>
      </c>
    </row>
    <row r="784" spans="1:11" x14ac:dyDescent="0.3">
      <c r="A784">
        <f t="shared" si="146"/>
        <v>777</v>
      </c>
      <c r="B784">
        <f t="shared" si="142"/>
        <v>776</v>
      </c>
      <c r="C784">
        <f t="shared" si="143"/>
        <v>65</v>
      </c>
      <c r="D784" s="18">
        <f t="shared" si="150"/>
        <v>9.0951301634126598E-6</v>
      </c>
      <c r="E784" s="18">
        <f t="shared" si="147"/>
        <v>9.9388322671587464E-3</v>
      </c>
      <c r="F784" s="18">
        <f t="shared" si="141"/>
        <v>7.634073221176506E-6</v>
      </c>
      <c r="H784">
        <f t="shared" si="148"/>
        <v>777</v>
      </c>
      <c r="I784" s="22">
        <f t="shared" si="149"/>
        <v>1779.5089020678959</v>
      </c>
      <c r="J784" s="18">
        <f t="shared" si="144"/>
        <v>9.0751352775210173E-6</v>
      </c>
      <c r="K784" s="22">
        <f t="shared" si="145"/>
        <v>1779.51</v>
      </c>
    </row>
    <row r="785" spans="1:11" x14ac:dyDescent="0.3">
      <c r="A785">
        <f t="shared" si="146"/>
        <v>778</v>
      </c>
      <c r="B785">
        <f t="shared" si="142"/>
        <v>777</v>
      </c>
      <c r="C785">
        <f t="shared" si="143"/>
        <v>65</v>
      </c>
      <c r="D785" s="18">
        <f t="shared" si="150"/>
        <v>9.0751352775210173E-6</v>
      </c>
      <c r="E785" s="18">
        <f t="shared" si="147"/>
        <v>9.9297571318812256E-3</v>
      </c>
      <c r="F785" s="18">
        <f t="shared" si="141"/>
        <v>7.5190320311006658E-6</v>
      </c>
      <c r="H785">
        <f t="shared" si="148"/>
        <v>778</v>
      </c>
      <c r="I785" s="22">
        <f t="shared" si="149"/>
        <v>1779.5091037012664</v>
      </c>
      <c r="J785" s="18">
        <f t="shared" si="144"/>
        <v>9.0552099590893064E-6</v>
      </c>
      <c r="K785" s="22">
        <f t="shared" si="145"/>
        <v>1779.51</v>
      </c>
    </row>
    <row r="786" spans="1:11" x14ac:dyDescent="0.3">
      <c r="A786">
        <f t="shared" si="146"/>
        <v>779</v>
      </c>
      <c r="B786">
        <f t="shared" si="142"/>
        <v>778</v>
      </c>
      <c r="C786">
        <f t="shared" si="143"/>
        <v>65</v>
      </c>
      <c r="D786" s="18">
        <f t="shared" si="150"/>
        <v>9.0552099590893064E-6</v>
      </c>
      <c r="E786" s="18">
        <f t="shared" si="147"/>
        <v>9.9207019219221364E-3</v>
      </c>
      <c r="F786" s="18">
        <f t="shared" si="141"/>
        <v>7.4057244470606395E-6</v>
      </c>
      <c r="H786">
        <f t="shared" si="148"/>
        <v>779</v>
      </c>
      <c r="I786" s="22">
        <f t="shared" si="149"/>
        <v>1779.5093022961355</v>
      </c>
      <c r="J786" s="18">
        <f t="shared" si="144"/>
        <v>9.0353538771973318E-6</v>
      </c>
      <c r="K786" s="22">
        <f t="shared" si="145"/>
        <v>1779.51</v>
      </c>
    </row>
    <row r="787" spans="1:11" x14ac:dyDescent="0.3">
      <c r="A787">
        <f t="shared" si="146"/>
        <v>780</v>
      </c>
      <c r="B787">
        <f t="shared" si="142"/>
        <v>779</v>
      </c>
      <c r="C787">
        <f t="shared" si="143"/>
        <v>65</v>
      </c>
      <c r="D787" s="18">
        <f t="shared" si="150"/>
        <v>9.0353538771973318E-6</v>
      </c>
      <c r="E787" s="18">
        <f t="shared" si="147"/>
        <v>9.9116665680449387E-3</v>
      </c>
      <c r="F787" s="18">
        <f t="shared" si="141"/>
        <v>7.2941243445884342E-6</v>
      </c>
      <c r="H787">
        <f t="shared" si="148"/>
        <v>780</v>
      </c>
      <c r="I787" s="22">
        <f t="shared" si="149"/>
        <v>1779.5094978982916</v>
      </c>
      <c r="J787" s="18">
        <f t="shared" si="144"/>
        <v>9.0155667029207107E-6</v>
      </c>
      <c r="K787" s="22">
        <f t="shared" si="145"/>
        <v>1779.51</v>
      </c>
    </row>
    <row r="788" spans="1:11" x14ac:dyDescent="0.3">
      <c r="A788">
        <f t="shared" si="146"/>
        <v>781</v>
      </c>
      <c r="B788">
        <f t="shared" si="142"/>
        <v>780</v>
      </c>
      <c r="C788">
        <f t="shared" si="143"/>
        <v>66</v>
      </c>
      <c r="D788" s="18">
        <f t="shared" si="150"/>
        <v>9.0155667029207107E-6</v>
      </c>
      <c r="E788" s="18">
        <f t="shared" si="147"/>
        <v>9.9026510013420187E-3</v>
      </c>
      <c r="F788" s="18">
        <f t="shared" si="141"/>
        <v>7.1842059928971082E-6</v>
      </c>
      <c r="H788">
        <f t="shared" si="148"/>
        <v>781</v>
      </c>
      <c r="I788" s="22">
        <f t="shared" si="149"/>
        <v>1779.509690552833</v>
      </c>
      <c r="J788" s="18">
        <f t="shared" si="144"/>
        <v>8.9958481093163078E-6</v>
      </c>
      <c r="K788" s="22">
        <f t="shared" si="145"/>
        <v>1779.51</v>
      </c>
    </row>
    <row r="789" spans="1:11" x14ac:dyDescent="0.3">
      <c r="A789">
        <f t="shared" si="146"/>
        <v>782</v>
      </c>
      <c r="B789">
        <f t="shared" si="142"/>
        <v>781</v>
      </c>
      <c r="C789">
        <f t="shared" si="143"/>
        <v>66</v>
      </c>
      <c r="D789" s="18">
        <f t="shared" si="150"/>
        <v>8.9958481093163078E-6</v>
      </c>
      <c r="E789" s="18">
        <f t="shared" si="147"/>
        <v>9.893655153232702E-3</v>
      </c>
      <c r="F789" s="18">
        <f t="shared" si="141"/>
        <v>7.0759440489482E-6</v>
      </c>
      <c r="H789">
        <f t="shared" si="148"/>
        <v>782</v>
      </c>
      <c r="I789" s="22">
        <f t="shared" si="149"/>
        <v>1779.509880304179</v>
      </c>
      <c r="J789" s="18">
        <f t="shared" si="144"/>
        <v>8.976197771407783E-6</v>
      </c>
      <c r="K789" s="22">
        <f t="shared" si="145"/>
        <v>1779.51</v>
      </c>
    </row>
    <row r="790" spans="1:11" x14ac:dyDescent="0.3">
      <c r="A790">
        <f t="shared" si="146"/>
        <v>783</v>
      </c>
      <c r="B790">
        <f t="shared" si="142"/>
        <v>782</v>
      </c>
      <c r="C790">
        <f t="shared" si="143"/>
        <v>66</v>
      </c>
      <c r="D790" s="18">
        <f t="shared" si="150"/>
        <v>8.976197771407783E-6</v>
      </c>
      <c r="E790" s="18">
        <f t="shared" si="147"/>
        <v>9.8846789554612943E-3</v>
      </c>
      <c r="F790" s="18">
        <f t="shared" si="141"/>
        <v>6.9693135516085898E-6</v>
      </c>
      <c r="H790">
        <f t="shared" si="148"/>
        <v>783</v>
      </c>
      <c r="I790" s="22">
        <f t="shared" si="149"/>
        <v>1779.5100671960788</v>
      </c>
      <c r="J790" s="18">
        <f t="shared" si="144"/>
        <v>8.9566153661712667E-6</v>
      </c>
      <c r="K790" s="22">
        <f t="shared" si="145"/>
        <v>1779.51</v>
      </c>
    </row>
    <row r="791" spans="1:11" x14ac:dyDescent="0.3">
      <c r="A791">
        <f t="shared" si="146"/>
        <v>784</v>
      </c>
      <c r="B791">
        <f t="shared" si="142"/>
        <v>783</v>
      </c>
      <c r="C791">
        <f t="shared" si="143"/>
        <v>66</v>
      </c>
      <c r="D791" s="18">
        <f t="shared" si="150"/>
        <v>8.9566153661712667E-6</v>
      </c>
      <c r="E791" s="18">
        <f t="shared" si="147"/>
        <v>9.8757223400951239E-3</v>
      </c>
      <c r="F791" s="18">
        <f t="shared" si="141"/>
        <v>6.864289915895388E-6</v>
      </c>
      <c r="H791">
        <f t="shared" si="148"/>
        <v>784</v>
      </c>
      <c r="I791" s="22">
        <f t="shared" si="149"/>
        <v>1779.510251271623</v>
      </c>
      <c r="J791" s="18">
        <f t="shared" si="144"/>
        <v>8.9371005725211543E-6</v>
      </c>
      <c r="K791" s="22">
        <f t="shared" si="145"/>
        <v>1779.51</v>
      </c>
    </row>
    <row r="792" spans="1:11" x14ac:dyDescent="0.3">
      <c r="A792">
        <f t="shared" si="146"/>
        <v>785</v>
      </c>
      <c r="B792">
        <f t="shared" si="142"/>
        <v>784</v>
      </c>
      <c r="C792">
        <f t="shared" si="143"/>
        <v>66</v>
      </c>
      <c r="D792" s="18">
        <f t="shared" si="150"/>
        <v>8.9371005725211543E-6</v>
      </c>
      <c r="E792" s="18">
        <f t="shared" si="147"/>
        <v>9.8667852395226026E-3</v>
      </c>
      <c r="F792" s="18">
        <f t="shared" si="141"/>
        <v>6.7608489273075829E-6</v>
      </c>
      <c r="H792">
        <f t="shared" si="148"/>
        <v>785</v>
      </c>
      <c r="I792" s="22">
        <f t="shared" si="149"/>
        <v>1779.5104325732523</v>
      </c>
      <c r="J792" s="18">
        <f t="shared" si="144"/>
        <v>8.9176530712960277E-6</v>
      </c>
      <c r="K792" s="22">
        <f t="shared" si="145"/>
        <v>1779.51</v>
      </c>
    </row>
    <row r="793" spans="1:11" x14ac:dyDescent="0.3">
      <c r="A793">
        <f t="shared" si="146"/>
        <v>786</v>
      </c>
      <c r="B793">
        <f t="shared" si="142"/>
        <v>785</v>
      </c>
      <c r="C793">
        <f t="shared" si="143"/>
        <v>66</v>
      </c>
      <c r="D793" s="18">
        <f t="shared" si="150"/>
        <v>8.9176530712960277E-6</v>
      </c>
      <c r="E793" s="18">
        <f t="shared" si="147"/>
        <v>9.857867586451307E-3</v>
      </c>
      <c r="F793" s="18">
        <f t="shared" si="141"/>
        <v>6.6589667362430643E-6</v>
      </c>
      <c r="H793">
        <f t="shared" si="148"/>
        <v>786</v>
      </c>
      <c r="I793" s="22">
        <f t="shared" si="149"/>
        <v>1779.5106111427679</v>
      </c>
      <c r="J793" s="18">
        <f t="shared" si="144"/>
        <v>8.8982725452446924E-6</v>
      </c>
      <c r="K793" s="22">
        <f t="shared" si="145"/>
        <v>1779.51</v>
      </c>
    </row>
    <row r="794" spans="1:11" x14ac:dyDescent="0.3">
      <c r="A794">
        <f t="shared" si="146"/>
        <v>787</v>
      </c>
      <c r="B794">
        <f t="shared" si="142"/>
        <v>786</v>
      </c>
      <c r="C794">
        <f t="shared" si="143"/>
        <v>66</v>
      </c>
      <c r="D794" s="18">
        <f t="shared" si="150"/>
        <v>8.8982725452446924E-6</v>
      </c>
      <c r="E794" s="18">
        <f t="shared" si="147"/>
        <v>9.8489693139060617E-3</v>
      </c>
      <c r="F794" s="18">
        <f t="shared" si="141"/>
        <v>6.5586198524998161E-6</v>
      </c>
      <c r="H794">
        <f t="shared" si="148"/>
        <v>787</v>
      </c>
      <c r="I794" s="22">
        <f t="shared" si="149"/>
        <v>1779.5107870213412</v>
      </c>
      <c r="J794" s="18">
        <f t="shared" si="144"/>
        <v>8.8789586790123368E-6</v>
      </c>
      <c r="K794" s="22">
        <f t="shared" si="145"/>
        <v>1779.51</v>
      </c>
    </row>
    <row r="795" spans="1:11" x14ac:dyDescent="0.3">
      <c r="A795">
        <f t="shared" si="146"/>
        <v>788</v>
      </c>
      <c r="B795">
        <f t="shared" si="142"/>
        <v>787</v>
      </c>
      <c r="C795">
        <f t="shared" si="143"/>
        <v>66</v>
      </c>
      <c r="D795" s="18">
        <f t="shared" si="150"/>
        <v>8.8789586790123368E-6</v>
      </c>
      <c r="E795" s="18">
        <f t="shared" si="147"/>
        <v>9.8400903552270502E-3</v>
      </c>
      <c r="F795" s="18">
        <f t="shared" si="141"/>
        <v>6.4597851398599578E-6</v>
      </c>
      <c r="H795">
        <f t="shared" si="148"/>
        <v>788</v>
      </c>
      <c r="I795" s="22">
        <f t="shared" si="149"/>
        <v>1779.5109602495234</v>
      </c>
      <c r="J795" s="18">
        <f t="shared" si="144"/>
        <v>8.8597111591268055E-6</v>
      </c>
      <c r="K795" s="22">
        <f t="shared" si="145"/>
        <v>1779.51</v>
      </c>
    </row>
    <row r="796" spans="1:11" x14ac:dyDescent="0.3">
      <c r="A796">
        <f t="shared" si="146"/>
        <v>789</v>
      </c>
      <c r="B796">
        <f t="shared" si="142"/>
        <v>788</v>
      </c>
      <c r="C796">
        <f t="shared" si="143"/>
        <v>66</v>
      </c>
      <c r="D796" s="18">
        <f t="shared" si="150"/>
        <v>8.8597111591268055E-6</v>
      </c>
      <c r="E796" s="18">
        <f t="shared" si="147"/>
        <v>9.8312306440679238E-3</v>
      </c>
      <c r="F796" s="18">
        <f t="shared" si="141"/>
        <v>6.3624398107554006E-6</v>
      </c>
      <c r="H796">
        <f t="shared" si="148"/>
        <v>789</v>
      </c>
      <c r="I796" s="22">
        <f t="shared" si="149"/>
        <v>1779.5111308672542</v>
      </c>
      <c r="J796" s="18">
        <f t="shared" si="144"/>
        <v>8.8405296739849924E-6</v>
      </c>
      <c r="K796" s="22">
        <f t="shared" si="145"/>
        <v>1779.51</v>
      </c>
    </row>
    <row r="797" spans="1:11" x14ac:dyDescent="0.3">
      <c r="A797">
        <f t="shared" si="146"/>
        <v>790</v>
      </c>
      <c r="B797">
        <f t="shared" si="142"/>
        <v>789</v>
      </c>
      <c r="C797">
        <f t="shared" si="143"/>
        <v>66</v>
      </c>
      <c r="D797" s="18">
        <f t="shared" si="150"/>
        <v>8.8405296739849924E-6</v>
      </c>
      <c r="E797" s="18">
        <f t="shared" si="147"/>
        <v>9.8223901143939391E-3</v>
      </c>
      <c r="F797" s="18">
        <f t="shared" si="141"/>
        <v>6.2665614210138871E-6</v>
      </c>
      <c r="H797">
        <f t="shared" si="148"/>
        <v>790</v>
      </c>
      <c r="I797" s="22">
        <f t="shared" si="149"/>
        <v>1779.511298913872</v>
      </c>
      <c r="J797" s="18">
        <f t="shared" si="144"/>
        <v>8.821413913839346E-6</v>
      </c>
      <c r="K797" s="22">
        <f t="shared" si="145"/>
        <v>1779.51</v>
      </c>
    </row>
    <row r="798" spans="1:11" x14ac:dyDescent="0.3">
      <c r="A798">
        <f t="shared" si="146"/>
        <v>791</v>
      </c>
      <c r="B798">
        <f t="shared" si="142"/>
        <v>790</v>
      </c>
      <c r="C798">
        <f t="shared" si="143"/>
        <v>66</v>
      </c>
      <c r="D798" s="18">
        <f t="shared" si="150"/>
        <v>8.821413913839346E-6</v>
      </c>
      <c r="E798" s="18">
        <f t="shared" si="147"/>
        <v>9.8135687004800992E-3</v>
      </c>
      <c r="F798" s="18">
        <f t="shared" si="141"/>
        <v>6.1721278646842205E-6</v>
      </c>
      <c r="H798">
        <f t="shared" si="148"/>
        <v>791</v>
      </c>
      <c r="I798" s="22">
        <f t="shared" si="149"/>
        <v>1779.5114644281216</v>
      </c>
      <c r="J798" s="18">
        <f t="shared" si="144"/>
        <v>8.8023635707844961E-6</v>
      </c>
      <c r="K798" s="22">
        <f t="shared" si="145"/>
        <v>1779.51</v>
      </c>
    </row>
    <row r="799" spans="1:11" x14ac:dyDescent="0.3">
      <c r="A799">
        <f t="shared" si="146"/>
        <v>792</v>
      </c>
      <c r="B799">
        <f t="shared" si="142"/>
        <v>791</v>
      </c>
      <c r="C799">
        <f t="shared" si="143"/>
        <v>66</v>
      </c>
      <c r="D799" s="18">
        <f t="shared" si="150"/>
        <v>8.8023635707844961E-6</v>
      </c>
      <c r="E799" s="18">
        <f t="shared" si="147"/>
        <v>9.8047663369093142E-3</v>
      </c>
      <c r="F799" s="18">
        <f t="shared" si="141"/>
        <v>6.0791173689394445E-6</v>
      </c>
      <c r="H799">
        <f t="shared" si="148"/>
        <v>792</v>
      </c>
      <c r="I799" s="22">
        <f t="shared" si="149"/>
        <v>1779.5116274481645</v>
      </c>
      <c r="J799" s="18">
        <f t="shared" si="144"/>
        <v>8.7833783387439791E-6</v>
      </c>
      <c r="K799" s="22">
        <f t="shared" si="145"/>
        <v>1779.51</v>
      </c>
    </row>
    <row r="800" spans="1:11" x14ac:dyDescent="0.3">
      <c r="A800">
        <f t="shared" si="146"/>
        <v>793</v>
      </c>
      <c r="B800">
        <f t="shared" si="142"/>
        <v>792</v>
      </c>
      <c r="C800">
        <f t="shared" si="143"/>
        <v>67</v>
      </c>
      <c r="D800" s="18">
        <f t="shared" si="150"/>
        <v>8.7833783387439791E-6</v>
      </c>
      <c r="E800" s="18">
        <f t="shared" si="147"/>
        <v>9.7959829585705701E-3</v>
      </c>
      <c r="F800" s="18">
        <f t="shared" si="141"/>
        <v>5.9875084890568753E-6</v>
      </c>
      <c r="H800">
        <f t="shared" si="148"/>
        <v>793</v>
      </c>
      <c r="I800" s="22">
        <f t="shared" si="149"/>
        <v>1779.5117880115872</v>
      </c>
      <c r="J800" s="18">
        <f t="shared" si="144"/>
        <v>8.7644579134570944E-6</v>
      </c>
      <c r="K800" s="22">
        <f t="shared" si="145"/>
        <v>1779.51</v>
      </c>
    </row>
    <row r="801" spans="1:11" x14ac:dyDescent="0.3">
      <c r="A801">
        <f t="shared" si="146"/>
        <v>794</v>
      </c>
      <c r="B801">
        <f t="shared" si="142"/>
        <v>793</v>
      </c>
      <c r="C801">
        <f t="shared" si="143"/>
        <v>67</v>
      </c>
      <c r="D801" s="18">
        <f t="shared" si="150"/>
        <v>8.7644579134570944E-6</v>
      </c>
      <c r="E801" s="18">
        <f t="shared" si="147"/>
        <v>9.7872185006571133E-3</v>
      </c>
      <c r="F801" s="18">
        <f t="shared" si="141"/>
        <v>5.8972801034737267E-6</v>
      </c>
      <c r="H801">
        <f t="shared" si="148"/>
        <v>794</v>
      </c>
      <c r="I801" s="22">
        <f t="shared" si="149"/>
        <v>1779.5119461554093</v>
      </c>
      <c r="J801" s="18">
        <f t="shared" si="144"/>
        <v>8.7456019924658573E-6</v>
      </c>
      <c r="K801" s="22">
        <f t="shared" si="145"/>
        <v>1779.51</v>
      </c>
    </row>
    <row r="802" spans="1:11" x14ac:dyDescent="0.3">
      <c r="A802">
        <f t="shared" si="146"/>
        <v>795</v>
      </c>
      <c r="B802">
        <f t="shared" si="142"/>
        <v>794</v>
      </c>
      <c r="C802">
        <f t="shared" si="143"/>
        <v>67</v>
      </c>
      <c r="D802" s="18">
        <f t="shared" si="150"/>
        <v>8.7456019924658573E-6</v>
      </c>
      <c r="E802" s="18">
        <f t="shared" si="147"/>
        <v>9.7784728986646478E-3</v>
      </c>
      <c r="F802" s="18">
        <f t="shared" si="141"/>
        <v>5.8084114089172918E-6</v>
      </c>
      <c r="H802">
        <f t="shared" si="148"/>
        <v>795</v>
      </c>
      <c r="I802" s="22">
        <f t="shared" si="149"/>
        <v>1779.5121019160931</v>
      </c>
      <c r="J802" s="18">
        <f t="shared" si="144"/>
        <v>8.7268102751020659E-6</v>
      </c>
      <c r="K802" s="22">
        <f t="shared" si="145"/>
        <v>1779.51</v>
      </c>
    </row>
    <row r="803" spans="1:11" x14ac:dyDescent="0.3">
      <c r="A803">
        <f t="shared" si="146"/>
        <v>796</v>
      </c>
      <c r="B803">
        <f t="shared" si="142"/>
        <v>795</v>
      </c>
      <c r="C803">
        <f t="shared" si="143"/>
        <v>67</v>
      </c>
      <c r="D803" s="18">
        <f t="shared" si="150"/>
        <v>8.7268102751020659E-6</v>
      </c>
      <c r="E803" s="18">
        <f t="shared" si="147"/>
        <v>9.769746088389545E-3</v>
      </c>
      <c r="F803" s="18">
        <f t="shared" si="141"/>
        <v>5.7208819156084825E-6</v>
      </c>
      <c r="H803">
        <f t="shared" si="148"/>
        <v>796</v>
      </c>
      <c r="I803" s="22">
        <f t="shared" si="149"/>
        <v>1779.512255329551</v>
      </c>
      <c r="J803" s="18">
        <f t="shared" si="144"/>
        <v>8.7080824624744831E-6</v>
      </c>
      <c r="K803" s="22">
        <f t="shared" si="145"/>
        <v>1779.51</v>
      </c>
    </row>
    <row r="804" spans="1:11" x14ac:dyDescent="0.3">
      <c r="A804">
        <f t="shared" si="146"/>
        <v>797</v>
      </c>
      <c r="B804">
        <f t="shared" si="142"/>
        <v>796</v>
      </c>
      <c r="C804">
        <f t="shared" si="143"/>
        <v>67</v>
      </c>
      <c r="D804" s="18">
        <f t="shared" si="150"/>
        <v>8.7080824624744831E-6</v>
      </c>
      <c r="E804" s="18">
        <f t="shared" si="147"/>
        <v>9.761038005927071E-3</v>
      </c>
      <c r="F804" s="18">
        <f t="shared" si="141"/>
        <v>5.634671442537655E-6</v>
      </c>
      <c r="H804">
        <f t="shared" si="148"/>
        <v>797</v>
      </c>
      <c r="I804" s="22">
        <f t="shared" si="149"/>
        <v>1779.5124064311542</v>
      </c>
      <c r="J804" s="18">
        <f t="shared" si="144"/>
        <v>8.6894182574561177E-6</v>
      </c>
      <c r="K804" s="22">
        <f t="shared" si="145"/>
        <v>1779.51</v>
      </c>
    </row>
    <row r="805" spans="1:11" x14ac:dyDescent="0.3">
      <c r="A805">
        <f t="shared" si="146"/>
        <v>798</v>
      </c>
      <c r="B805">
        <f t="shared" si="142"/>
        <v>797</v>
      </c>
      <c r="C805">
        <f t="shared" si="143"/>
        <v>67</v>
      </c>
      <c r="D805" s="18">
        <f t="shared" si="150"/>
        <v>8.6894182574561177E-6</v>
      </c>
      <c r="E805" s="18">
        <f t="shared" si="147"/>
        <v>9.7523485876696153E-3</v>
      </c>
      <c r="F805" s="18">
        <f t="shared" si="141"/>
        <v>5.5497601128116362E-6</v>
      </c>
      <c r="H805">
        <f t="shared" si="148"/>
        <v>798</v>
      </c>
      <c r="I805" s="22">
        <f t="shared" si="149"/>
        <v>1779.5125552557413</v>
      </c>
      <c r="J805" s="18">
        <f t="shared" si="144"/>
        <v>8.6708173646716107E-6</v>
      </c>
      <c r="K805" s="22">
        <f t="shared" si="145"/>
        <v>1779.51</v>
      </c>
    </row>
    <row r="806" spans="1:11" x14ac:dyDescent="0.3">
      <c r="A806">
        <f t="shared" si="146"/>
        <v>799</v>
      </c>
      <c r="B806">
        <f t="shared" si="142"/>
        <v>798</v>
      </c>
      <c r="C806">
        <f t="shared" si="143"/>
        <v>67</v>
      </c>
      <c r="D806" s="18">
        <f t="shared" si="150"/>
        <v>8.6708173646716107E-6</v>
      </c>
      <c r="E806" s="18">
        <f t="shared" si="147"/>
        <v>9.743677770304944E-3</v>
      </c>
      <c r="F806" s="18">
        <f t="shared" si="141"/>
        <v>5.4661283490708521E-6</v>
      </c>
      <c r="H806">
        <f t="shared" si="148"/>
        <v>799</v>
      </c>
      <c r="I806" s="22">
        <f t="shared" si="149"/>
        <v>1779.5127018376256</v>
      </c>
      <c r="J806" s="18">
        <f t="shared" si="144"/>
        <v>8.6522794904847443E-6</v>
      </c>
      <c r="K806" s="22">
        <f t="shared" si="145"/>
        <v>1779.51</v>
      </c>
    </row>
    <row r="807" spans="1:11" x14ac:dyDescent="0.3">
      <c r="A807">
        <f t="shared" si="146"/>
        <v>800</v>
      </c>
      <c r="B807">
        <f t="shared" si="142"/>
        <v>799</v>
      </c>
      <c r="C807">
        <f t="shared" si="143"/>
        <v>67</v>
      </c>
      <c r="D807" s="18">
        <f t="shared" si="150"/>
        <v>8.6522794904847443E-6</v>
      </c>
      <c r="E807" s="18">
        <f t="shared" si="147"/>
        <v>9.7350254908144598E-3</v>
      </c>
      <c r="F807" s="18">
        <f t="shared" si="141"/>
        <v>5.383756868975526E-6</v>
      </c>
      <c r="H807">
        <f t="shared" si="148"/>
        <v>800</v>
      </c>
      <c r="I807" s="22">
        <f t="shared" si="149"/>
        <v>1779.5128462106034</v>
      </c>
      <c r="J807" s="18">
        <f t="shared" si="144"/>
        <v>8.633804342986032E-6</v>
      </c>
      <c r="K807" s="22">
        <f t="shared" si="145"/>
        <v>1779.51</v>
      </c>
    </row>
    <row r="808" spans="1:11" x14ac:dyDescent="0.3">
      <c r="A808">
        <f t="shared" si="146"/>
        <v>801</v>
      </c>
      <c r="B808">
        <f t="shared" si="142"/>
        <v>800</v>
      </c>
      <c r="C808">
        <f t="shared" si="143"/>
        <v>67</v>
      </c>
      <c r="D808" s="18">
        <f t="shared" si="150"/>
        <v>8.633804342986032E-6</v>
      </c>
      <c r="E808" s="18">
        <f t="shared" si="147"/>
        <v>9.7263916864714743E-3</v>
      </c>
      <c r="F808" s="18">
        <f t="shared" si="141"/>
        <v>5.3026266807599004E-6</v>
      </c>
      <c r="H808">
        <f t="shared" si="148"/>
        <v>801</v>
      </c>
      <c r="I808" s="22">
        <f t="shared" si="149"/>
        <v>1779.5129884079615</v>
      </c>
      <c r="J808" s="18">
        <f t="shared" si="144"/>
        <v>8.6153916319804308E-6</v>
      </c>
      <c r="K808" s="22">
        <f t="shared" si="145"/>
        <v>1779.51</v>
      </c>
    </row>
    <row r="809" spans="1:11" x14ac:dyDescent="0.3">
      <c r="A809">
        <f t="shared" si="146"/>
        <v>802</v>
      </c>
      <c r="B809">
        <f t="shared" si="142"/>
        <v>801</v>
      </c>
      <c r="C809">
        <f t="shared" si="143"/>
        <v>67</v>
      </c>
      <c r="D809" s="18">
        <f t="shared" si="150"/>
        <v>8.6153916319804308E-6</v>
      </c>
      <c r="E809" s="18">
        <f t="shared" si="147"/>
        <v>9.717776294839494E-3</v>
      </c>
      <c r="F809" s="18">
        <f t="shared" si="141"/>
        <v>5.2227190788534432E-6</v>
      </c>
      <c r="H809">
        <f t="shared" si="148"/>
        <v>802</v>
      </c>
      <c r="I809" s="22">
        <f t="shared" si="149"/>
        <v>1779.5131284624854</v>
      </c>
      <c r="J809" s="18">
        <f t="shared" si="144"/>
        <v>8.5970410689751479E-6</v>
      </c>
      <c r="K809" s="22">
        <f t="shared" si="145"/>
        <v>1779.51</v>
      </c>
    </row>
    <row r="810" spans="1:11" x14ac:dyDescent="0.3">
      <c r="A810">
        <f t="shared" si="146"/>
        <v>803</v>
      </c>
      <c r="B810">
        <f t="shared" si="142"/>
        <v>802</v>
      </c>
      <c r="C810">
        <f t="shared" si="143"/>
        <v>67</v>
      </c>
      <c r="D810" s="18">
        <f t="shared" si="150"/>
        <v>8.5970410689751479E-6</v>
      </c>
      <c r="E810" s="18">
        <f t="shared" si="147"/>
        <v>9.7091792537705186E-3</v>
      </c>
      <c r="F810" s="18">
        <f t="shared" si="141"/>
        <v>5.1440156395680515E-6</v>
      </c>
      <c r="H810">
        <f t="shared" si="148"/>
        <v>803</v>
      </c>
      <c r="I810" s="22">
        <f t="shared" si="149"/>
        <v>1779.5132664064663</v>
      </c>
      <c r="J810" s="18">
        <f t="shared" si="144"/>
        <v>8.5787523671675495E-6</v>
      </c>
      <c r="K810" s="22">
        <f t="shared" si="145"/>
        <v>1779.51</v>
      </c>
    </row>
    <row r="811" spans="1:11" x14ac:dyDescent="0.3">
      <c r="A811">
        <f t="shared" si="146"/>
        <v>804</v>
      </c>
      <c r="B811">
        <f t="shared" si="142"/>
        <v>803</v>
      </c>
      <c r="C811">
        <f t="shared" si="143"/>
        <v>67</v>
      </c>
      <c r="D811" s="18">
        <f t="shared" si="150"/>
        <v>8.5787523671675495E-6</v>
      </c>
      <c r="E811" s="18">
        <f t="shared" si="147"/>
        <v>9.7006005014033513E-3</v>
      </c>
      <c r="F811" s="18">
        <f t="shared" si="141"/>
        <v>5.0664982168502415E-6</v>
      </c>
      <c r="H811">
        <f t="shared" si="148"/>
        <v>804</v>
      </c>
      <c r="I811" s="22">
        <f t="shared" si="149"/>
        <v>1779.5134022717091</v>
      </c>
      <c r="J811" s="18">
        <f t="shared" si="144"/>
        <v>8.5605252414331727E-6</v>
      </c>
      <c r="K811" s="22">
        <f t="shared" si="145"/>
        <v>1779.51</v>
      </c>
    </row>
    <row r="812" spans="1:11" x14ac:dyDescent="0.3">
      <c r="A812">
        <f t="shared" si="146"/>
        <v>805</v>
      </c>
      <c r="B812">
        <f t="shared" si="142"/>
        <v>804</v>
      </c>
      <c r="C812">
        <f t="shared" si="143"/>
        <v>68</v>
      </c>
      <c r="D812" s="18">
        <f t="shared" si="150"/>
        <v>8.5605252414331727E-6</v>
      </c>
      <c r="E812" s="18">
        <f t="shared" si="147"/>
        <v>9.6920399761619182E-3</v>
      </c>
      <c r="F812" s="18">
        <f t="shared" si="141"/>
        <v>4.9901489380973522E-6</v>
      </c>
      <c r="H812">
        <f t="shared" si="148"/>
        <v>805</v>
      </c>
      <c r="I812" s="22">
        <f t="shared" si="149"/>
        <v>1779.513536089539</v>
      </c>
      <c r="J812" s="18">
        <f t="shared" si="144"/>
        <v>8.5423594083138374E-6</v>
      </c>
      <c r="K812" s="22">
        <f t="shared" si="145"/>
        <v>1779.51</v>
      </c>
    </row>
    <row r="813" spans="1:11" x14ac:dyDescent="0.3">
      <c r="A813">
        <f t="shared" si="146"/>
        <v>806</v>
      </c>
      <c r="B813">
        <f t="shared" si="142"/>
        <v>805</v>
      </c>
      <c r="C813">
        <f t="shared" si="143"/>
        <v>68</v>
      </c>
      <c r="D813" s="18">
        <f t="shared" si="150"/>
        <v>8.5423594083138374E-6</v>
      </c>
      <c r="E813" s="18">
        <f t="shared" si="147"/>
        <v>9.683497616753604E-3</v>
      </c>
      <c r="F813" s="18">
        <f t="shared" si="141"/>
        <v>4.9149502000367893E-6</v>
      </c>
      <c r="H813">
        <f t="shared" si="148"/>
        <v>806</v>
      </c>
      <c r="I813" s="22">
        <f t="shared" si="149"/>
        <v>1779.5136678908095</v>
      </c>
      <c r="J813" s="18">
        <f t="shared" si="144"/>
        <v>8.5242545860058531E-6</v>
      </c>
      <c r="K813" s="22">
        <f t="shared" si="145"/>
        <v>1779.51</v>
      </c>
    </row>
    <row r="814" spans="1:11" x14ac:dyDescent="0.3">
      <c r="A814">
        <f t="shared" si="146"/>
        <v>807</v>
      </c>
      <c r="B814">
        <f t="shared" si="142"/>
        <v>806</v>
      </c>
      <c r="C814">
        <f t="shared" si="143"/>
        <v>68</v>
      </c>
      <c r="D814" s="18">
        <f t="shared" si="150"/>
        <v>8.5242545860058531E-6</v>
      </c>
      <c r="E814" s="18">
        <f t="shared" si="147"/>
        <v>9.6749733621675979E-3</v>
      </c>
      <c r="F814" s="18">
        <f t="shared" si="141"/>
        <v>4.8408846646673789E-6</v>
      </c>
      <c r="H814">
        <f t="shared" si="148"/>
        <v>807</v>
      </c>
      <c r="I814" s="22">
        <f t="shared" si="149"/>
        <v>1779.5137977059092</v>
      </c>
      <c r="J814" s="18">
        <f t="shared" si="144"/>
        <v>8.5062104943483306E-6</v>
      </c>
      <c r="K814" s="22">
        <f t="shared" si="145"/>
        <v>1779.51</v>
      </c>
    </row>
    <row r="815" spans="1:11" x14ac:dyDescent="0.3">
      <c r="A815">
        <f t="shared" si="146"/>
        <v>808</v>
      </c>
      <c r="B815">
        <f t="shared" si="142"/>
        <v>807</v>
      </c>
      <c r="C815">
        <f t="shared" si="143"/>
        <v>68</v>
      </c>
      <c r="D815" s="18">
        <f t="shared" si="150"/>
        <v>8.5062104943483306E-6</v>
      </c>
      <c r="E815" s="18">
        <f t="shared" si="147"/>
        <v>9.6664671516732501E-3</v>
      </c>
      <c r="F815" s="18">
        <f t="shared" si="141"/>
        <v>4.7679352552618706E-6</v>
      </c>
      <c r="H815">
        <f t="shared" si="148"/>
        <v>808</v>
      </c>
      <c r="I815" s="22">
        <f t="shared" si="149"/>
        <v>1779.5139255647682</v>
      </c>
      <c r="J815" s="18">
        <f t="shared" si="144"/>
        <v>8.4882268548115801E-6</v>
      </c>
      <c r="K815" s="22">
        <f t="shared" si="145"/>
        <v>1779.51</v>
      </c>
    </row>
    <row r="816" spans="1:11" x14ac:dyDescent="0.3">
      <c r="A816">
        <f t="shared" si="146"/>
        <v>809</v>
      </c>
      <c r="B816">
        <f t="shared" si="142"/>
        <v>808</v>
      </c>
      <c r="C816">
        <f t="shared" si="143"/>
        <v>68</v>
      </c>
      <c r="D816" s="18">
        <f t="shared" si="150"/>
        <v>8.4882268548115801E-6</v>
      </c>
      <c r="E816" s="18">
        <f t="shared" si="147"/>
        <v>9.6579789248184382E-3</v>
      </c>
      <c r="F816" s="18">
        <f t="shared" si="141"/>
        <v>4.6960851524296974E-6</v>
      </c>
      <c r="H816">
        <f t="shared" si="148"/>
        <v>809</v>
      </c>
      <c r="I816" s="22">
        <f t="shared" si="149"/>
        <v>1779.5140514968662</v>
      </c>
      <c r="J816" s="18">
        <f t="shared" si="144"/>
        <v>8.4703033904856148E-6</v>
      </c>
      <c r="K816" s="22">
        <f t="shared" si="145"/>
        <v>1779.51</v>
      </c>
    </row>
    <row r="817" spans="1:11" x14ac:dyDescent="0.3">
      <c r="A817">
        <f t="shared" si="146"/>
        <v>810</v>
      </c>
      <c r="B817">
        <f t="shared" si="142"/>
        <v>809</v>
      </c>
      <c r="C817">
        <f t="shared" si="143"/>
        <v>68</v>
      </c>
      <c r="D817" s="18">
        <f t="shared" si="150"/>
        <v>8.4703033904856148E-6</v>
      </c>
      <c r="E817" s="18">
        <f t="shared" si="147"/>
        <v>9.6495086214279518E-3</v>
      </c>
      <c r="F817" s="18">
        <f t="shared" si="141"/>
        <v>4.6253177902390386E-6</v>
      </c>
      <c r="H817">
        <f t="shared" si="148"/>
        <v>810</v>
      </c>
      <c r="I817" s="22">
        <f t="shared" si="149"/>
        <v>1779.5141755312382</v>
      </c>
      <c r="J817" s="18">
        <f t="shared" si="144"/>
        <v>8.4524398260687486E-6</v>
      </c>
      <c r="K817" s="22">
        <f t="shared" si="145"/>
        <v>1779.51</v>
      </c>
    </row>
    <row r="818" spans="1:11" x14ac:dyDescent="0.3">
      <c r="A818">
        <f t="shared" si="146"/>
        <v>811</v>
      </c>
      <c r="B818">
        <f t="shared" si="142"/>
        <v>810</v>
      </c>
      <c r="C818">
        <f t="shared" si="143"/>
        <v>68</v>
      </c>
      <c r="D818" s="18">
        <f t="shared" si="150"/>
        <v>8.4524398260687486E-6</v>
      </c>
      <c r="E818" s="18">
        <f t="shared" si="147"/>
        <v>9.6410561816018831E-3</v>
      </c>
      <c r="F818" s="18">
        <f t="shared" si="141"/>
        <v>4.555616852397359E-6</v>
      </c>
      <c r="H818">
        <f t="shared" si="148"/>
        <v>811</v>
      </c>
      <c r="I818" s="22">
        <f t="shared" si="149"/>
        <v>1779.5142976964819</v>
      </c>
      <c r="J818" s="18">
        <f t="shared" si="144"/>
        <v>8.4346358878562842E-6</v>
      </c>
      <c r="K818" s="22">
        <f t="shared" si="145"/>
        <v>1779.51</v>
      </c>
    </row>
    <row r="819" spans="1:11" x14ac:dyDescent="0.3">
      <c r="A819">
        <f t="shared" si="146"/>
        <v>812</v>
      </c>
      <c r="B819">
        <f t="shared" si="142"/>
        <v>811</v>
      </c>
      <c r="C819">
        <f t="shared" si="143"/>
        <v>68</v>
      </c>
      <c r="D819" s="18">
        <f t="shared" si="150"/>
        <v>8.4346358878562842E-6</v>
      </c>
      <c r="E819" s="18">
        <f t="shared" si="147"/>
        <v>9.632621545714027E-3</v>
      </c>
      <c r="F819" s="18">
        <f t="shared" si="141"/>
        <v>4.4869662684894703E-6</v>
      </c>
      <c r="H819">
        <f t="shared" si="148"/>
        <v>812</v>
      </c>
      <c r="I819" s="22">
        <f t="shared" si="149"/>
        <v>1779.5144180207642</v>
      </c>
      <c r="J819" s="18">
        <f t="shared" si="144"/>
        <v>8.4168913037292955E-6</v>
      </c>
      <c r="K819" s="22">
        <f t="shared" si="145"/>
        <v>1779.51</v>
      </c>
    </row>
    <row r="820" spans="1:11" x14ac:dyDescent="0.3">
      <c r="A820">
        <f t="shared" si="146"/>
        <v>813</v>
      </c>
      <c r="B820">
        <f t="shared" si="142"/>
        <v>812</v>
      </c>
      <c r="C820">
        <f t="shared" si="143"/>
        <v>68</v>
      </c>
      <c r="D820" s="18">
        <f t="shared" si="150"/>
        <v>8.4168913037292955E-6</v>
      </c>
      <c r="E820" s="18">
        <f t="shared" si="147"/>
        <v>9.6242046544102976E-3</v>
      </c>
      <c r="F820" s="18">
        <f t="shared" si="141"/>
        <v>4.4193502102723025E-6</v>
      </c>
      <c r="H820">
        <f t="shared" si="148"/>
        <v>813</v>
      </c>
      <c r="I820" s="22">
        <f t="shared" si="149"/>
        <v>1779.5145365318272</v>
      </c>
      <c r="J820" s="18">
        <f t="shared" si="144"/>
        <v>8.3992058031435043E-6</v>
      </c>
      <c r="K820" s="22">
        <f t="shared" si="145"/>
        <v>1779.51</v>
      </c>
    </row>
    <row r="821" spans="1:11" x14ac:dyDescent="0.3">
      <c r="A821">
        <f t="shared" si="146"/>
        <v>814</v>
      </c>
      <c r="B821">
        <f t="shared" si="142"/>
        <v>813</v>
      </c>
      <c r="C821">
        <f t="shared" si="143"/>
        <v>68</v>
      </c>
      <c r="D821" s="18">
        <f t="shared" si="150"/>
        <v>8.3992058031435043E-6</v>
      </c>
      <c r="E821" s="18">
        <f t="shared" si="147"/>
        <v>9.6158054486071547E-3</v>
      </c>
      <c r="F821" s="18">
        <f t="shared" si="141"/>
        <v>4.3527530880255128E-6</v>
      </c>
      <c r="H821">
        <f t="shared" si="148"/>
        <v>814</v>
      </c>
      <c r="I821" s="22">
        <f t="shared" si="149"/>
        <v>1779.514653256995</v>
      </c>
      <c r="J821" s="18">
        <f t="shared" si="144"/>
        <v>8.3815791171182465E-6</v>
      </c>
      <c r="K821" s="22">
        <f t="shared" si="145"/>
        <v>1779.51</v>
      </c>
    </row>
    <row r="822" spans="1:11" x14ac:dyDescent="0.3">
      <c r="A822">
        <f t="shared" si="146"/>
        <v>815</v>
      </c>
      <c r="B822">
        <f t="shared" si="142"/>
        <v>814</v>
      </c>
      <c r="C822">
        <f t="shared" si="143"/>
        <v>68</v>
      </c>
      <c r="D822" s="18">
        <f t="shared" si="150"/>
        <v>8.3815791171182465E-6</v>
      </c>
      <c r="E822" s="18">
        <f t="shared" si="147"/>
        <v>9.6074238694900359E-3</v>
      </c>
      <c r="F822" s="18">
        <f t="shared" si="141"/>
        <v>4.2871595469570699E-6</v>
      </c>
      <c r="H822">
        <f t="shared" si="148"/>
        <v>815</v>
      </c>
      <c r="I822" s="22">
        <f t="shared" si="149"/>
        <v>1779.5147682231802</v>
      </c>
      <c r="J822" s="18">
        <f t="shared" si="144"/>
        <v>8.3640109782255324E-6</v>
      </c>
      <c r="K822" s="22">
        <f t="shared" si="145"/>
        <v>1779.51</v>
      </c>
    </row>
    <row r="823" spans="1:11" x14ac:dyDescent="0.3">
      <c r="A823">
        <f t="shared" si="146"/>
        <v>816</v>
      </c>
      <c r="B823">
        <f t="shared" si="142"/>
        <v>815</v>
      </c>
      <c r="C823">
        <f t="shared" si="143"/>
        <v>68</v>
      </c>
      <c r="D823" s="18">
        <f t="shared" si="150"/>
        <v>8.3640109782255324E-6</v>
      </c>
      <c r="E823" s="18">
        <f t="shared" si="147"/>
        <v>9.5990598585118103E-3</v>
      </c>
      <c r="F823" s="18">
        <f t="shared" si="141"/>
        <v>4.2225544636630249E-6</v>
      </c>
      <c r="H823">
        <f t="shared" si="148"/>
        <v>816</v>
      </c>
      <c r="I823" s="22">
        <f t="shared" si="149"/>
        <v>1779.5148814568897</v>
      </c>
      <c r="J823" s="18">
        <f t="shared" si="144"/>
        <v>8.3465011205791921E-6</v>
      </c>
      <c r="K823" s="22">
        <f t="shared" si="145"/>
        <v>1779.51</v>
      </c>
    </row>
    <row r="824" spans="1:11" x14ac:dyDescent="0.3">
      <c r="A824">
        <f t="shared" si="146"/>
        <v>817</v>
      </c>
      <c r="B824">
        <f t="shared" si="142"/>
        <v>816</v>
      </c>
      <c r="C824">
        <f t="shared" si="143"/>
        <v>69</v>
      </c>
      <c r="D824" s="18">
        <f t="shared" si="150"/>
        <v>8.3465011205791921E-6</v>
      </c>
      <c r="E824" s="18">
        <f t="shared" si="147"/>
        <v>9.5907133573912319E-3</v>
      </c>
      <c r="F824" s="18">
        <f t="shared" si="141"/>
        <v>4.1589229426406234E-6</v>
      </c>
      <c r="H824">
        <f t="shared" si="148"/>
        <v>817</v>
      </c>
      <c r="I824" s="22">
        <f t="shared" si="149"/>
        <v>1779.514992984231</v>
      </c>
      <c r="J824" s="18">
        <f t="shared" si="144"/>
        <v>8.3290492798241122E-6</v>
      </c>
      <c r="K824" s="22">
        <f t="shared" si="145"/>
        <v>1779.51</v>
      </c>
    </row>
    <row r="825" spans="1:11" x14ac:dyDescent="0.3">
      <c r="A825">
        <f t="shared" si="146"/>
        <v>818</v>
      </c>
      <c r="B825">
        <f t="shared" si="142"/>
        <v>817</v>
      </c>
      <c r="C825">
        <f t="shared" si="143"/>
        <v>69</v>
      </c>
      <c r="D825" s="18">
        <f t="shared" si="150"/>
        <v>8.3290492798241122E-6</v>
      </c>
      <c r="E825" s="18">
        <f t="shared" si="147"/>
        <v>9.5823843081114073E-3</v>
      </c>
      <c r="F825" s="18">
        <f t="shared" si="141"/>
        <v>4.0962503128539577E-6</v>
      </c>
      <c r="H825">
        <f t="shared" si="148"/>
        <v>818</v>
      </c>
      <c r="I825" s="22">
        <f t="shared" si="149"/>
        <v>1779.5151028309178</v>
      </c>
      <c r="J825" s="18">
        <f t="shared" si="144"/>
        <v>8.3116551931255624E-6</v>
      </c>
      <c r="K825" s="22">
        <f t="shared" si="145"/>
        <v>1779.52</v>
      </c>
    </row>
    <row r="826" spans="1:11" x14ac:dyDescent="0.3">
      <c r="A826">
        <f t="shared" si="146"/>
        <v>819</v>
      </c>
      <c r="B826">
        <f t="shared" si="142"/>
        <v>818</v>
      </c>
      <c r="C826">
        <f t="shared" si="143"/>
        <v>69</v>
      </c>
      <c r="D826" s="18">
        <f t="shared" si="150"/>
        <v>8.3116551931255624E-6</v>
      </c>
      <c r="E826" s="18">
        <f t="shared" si="147"/>
        <v>9.5740726529182814E-3</v>
      </c>
      <c r="F826" s="18">
        <f t="shared" si="141"/>
        <v>4.0345221243513817E-6</v>
      </c>
      <c r="H826">
        <f t="shared" si="148"/>
        <v>819</v>
      </c>
      <c r="I826" s="22">
        <f t="shared" si="149"/>
        <v>1779.5152110222768</v>
      </c>
      <c r="J826" s="18">
        <f t="shared" si="144"/>
        <v>8.2943185991586101E-6</v>
      </c>
      <c r="K826" s="22">
        <f t="shared" si="145"/>
        <v>1779.52</v>
      </c>
    </row>
    <row r="827" spans="1:11" x14ac:dyDescent="0.3">
      <c r="A827">
        <f t="shared" si="146"/>
        <v>820</v>
      </c>
      <c r="B827">
        <f t="shared" si="142"/>
        <v>819</v>
      </c>
      <c r="C827">
        <f t="shared" si="143"/>
        <v>69</v>
      </c>
      <c r="D827" s="18">
        <f t="shared" si="150"/>
        <v>8.2943185991586101E-6</v>
      </c>
      <c r="E827" s="18">
        <f t="shared" si="147"/>
        <v>9.5657783343191232E-3</v>
      </c>
      <c r="F827" s="18">
        <f t="shared" si="141"/>
        <v>3.973724144933892E-6</v>
      </c>
      <c r="H827">
        <f t="shared" si="148"/>
        <v>820</v>
      </c>
      <c r="I827" s="22">
        <f t="shared" si="149"/>
        <v>1779.5153175832529</v>
      </c>
      <c r="J827" s="18">
        <f t="shared" si="144"/>
        <v>8.2770392380976129E-6</v>
      </c>
      <c r="K827" s="22">
        <f t="shared" si="145"/>
        <v>1779.52</v>
      </c>
    </row>
    <row r="828" spans="1:11" x14ac:dyDescent="0.3">
      <c r="A828">
        <f t="shared" si="146"/>
        <v>821</v>
      </c>
      <c r="B828">
        <f t="shared" si="142"/>
        <v>820</v>
      </c>
      <c r="C828">
        <f t="shared" si="143"/>
        <v>69</v>
      </c>
      <c r="D828" s="18">
        <f t="shared" si="150"/>
        <v>8.2770392380976129E-6</v>
      </c>
      <c r="E828" s="18">
        <f t="shared" si="147"/>
        <v>9.5575012950810251E-3</v>
      </c>
      <c r="F828" s="18">
        <f t="shared" si="141"/>
        <v>3.9138423568737251E-6</v>
      </c>
      <c r="H828">
        <f t="shared" si="148"/>
        <v>821</v>
      </c>
      <c r="I828" s="22">
        <f t="shared" si="149"/>
        <v>1779.5154225384151</v>
      </c>
      <c r="J828" s="18">
        <f t="shared" si="144"/>
        <v>8.2598168516058076E-6</v>
      </c>
      <c r="K828" s="22">
        <f t="shared" si="145"/>
        <v>1779.52</v>
      </c>
    </row>
    <row r="829" spans="1:11" x14ac:dyDescent="0.3">
      <c r="A829">
        <f t="shared" si="146"/>
        <v>822</v>
      </c>
      <c r="B829">
        <f t="shared" si="142"/>
        <v>821</v>
      </c>
      <c r="C829">
        <f t="shared" si="143"/>
        <v>69</v>
      </c>
      <c r="D829" s="18">
        <f t="shared" si="150"/>
        <v>8.2598168516058076E-6</v>
      </c>
      <c r="E829" s="18">
        <f t="shared" si="147"/>
        <v>9.5492414782294196E-3</v>
      </c>
      <c r="F829" s="18">
        <f t="shared" si="141"/>
        <v>3.8548629536823832E-6</v>
      </c>
      <c r="H829">
        <f t="shared" si="148"/>
        <v>822</v>
      </c>
      <c r="I829" s="22">
        <f t="shared" si="149"/>
        <v>1779.515525911962</v>
      </c>
      <c r="J829" s="18">
        <f t="shared" si="144"/>
        <v>8.242651182824983E-6</v>
      </c>
      <c r="K829" s="22">
        <f t="shared" si="145"/>
        <v>1779.52</v>
      </c>
    </row>
    <row r="830" spans="1:11" x14ac:dyDescent="0.3">
      <c r="A830">
        <f t="shared" si="146"/>
        <v>823</v>
      </c>
      <c r="B830">
        <f t="shared" si="142"/>
        <v>822</v>
      </c>
      <c r="C830">
        <f t="shared" si="143"/>
        <v>69</v>
      </c>
      <c r="D830" s="18">
        <f t="shared" si="150"/>
        <v>8.242651182824983E-6</v>
      </c>
      <c r="E830" s="18">
        <f t="shared" si="147"/>
        <v>9.5409988270465946E-3</v>
      </c>
      <c r="F830" s="18">
        <f t="shared" si="141"/>
        <v>3.796772336927395E-6</v>
      </c>
      <c r="H830">
        <f t="shared" si="148"/>
        <v>823</v>
      </c>
      <c r="I830" s="22">
        <f t="shared" si="149"/>
        <v>1779.5156277277276</v>
      </c>
      <c r="J830" s="18">
        <f t="shared" si="144"/>
        <v>8.2255419763652237E-6</v>
      </c>
      <c r="K830" s="22">
        <f t="shared" si="145"/>
        <v>1779.52</v>
      </c>
    </row>
    <row r="831" spans="1:11" x14ac:dyDescent="0.3">
      <c r="A831">
        <f t="shared" si="146"/>
        <v>824</v>
      </c>
      <c r="B831">
        <f t="shared" si="142"/>
        <v>823</v>
      </c>
      <c r="C831">
        <f t="shared" si="143"/>
        <v>69</v>
      </c>
      <c r="D831" s="18">
        <f t="shared" si="150"/>
        <v>8.2255419763652237E-6</v>
      </c>
      <c r="E831" s="18">
        <f t="shared" si="147"/>
        <v>9.5327732850702292E-3</v>
      </c>
      <c r="F831" s="18">
        <f t="shared" si="141"/>
        <v>3.7395571130970102E-6</v>
      </c>
      <c r="H831">
        <f t="shared" si="148"/>
        <v>824</v>
      </c>
      <c r="I831" s="22">
        <f t="shared" si="149"/>
        <v>1779.5157280091871</v>
      </c>
      <c r="J831" s="18">
        <f t="shared" si="144"/>
        <v>8.2084889782947597E-6</v>
      </c>
      <c r="K831" s="22">
        <f t="shared" si="145"/>
        <v>1779.52</v>
      </c>
    </row>
    <row r="832" spans="1:11" x14ac:dyDescent="0.3">
      <c r="A832">
        <f t="shared" si="146"/>
        <v>825</v>
      </c>
      <c r="B832">
        <f t="shared" si="142"/>
        <v>824</v>
      </c>
      <c r="C832">
        <f t="shared" si="143"/>
        <v>69</v>
      </c>
      <c r="D832" s="18">
        <f t="shared" si="150"/>
        <v>8.2084889782947597E-6</v>
      </c>
      <c r="E832" s="18">
        <f t="shared" si="147"/>
        <v>9.5245647960919347E-3</v>
      </c>
      <c r="F832" s="18">
        <f t="shared" si="141"/>
        <v>3.6832040905121741E-6</v>
      </c>
      <c r="H832">
        <f t="shared" si="148"/>
        <v>825</v>
      </c>
      <c r="I832" s="22">
        <f t="shared" si="149"/>
        <v>1779.5158267794613</v>
      </c>
      <c r="J832" s="18">
        <f t="shared" si="144"/>
        <v>8.1914919361298762E-6</v>
      </c>
      <c r="K832" s="22">
        <f t="shared" si="145"/>
        <v>1779.52</v>
      </c>
    </row>
    <row r="833" spans="1:11" x14ac:dyDescent="0.3">
      <c r="A833">
        <f t="shared" si="146"/>
        <v>826</v>
      </c>
      <c r="B833">
        <f t="shared" si="142"/>
        <v>825</v>
      </c>
      <c r="C833">
        <f t="shared" si="143"/>
        <v>69</v>
      </c>
      <c r="D833" s="18">
        <f t="shared" si="150"/>
        <v>8.1914919361298762E-6</v>
      </c>
      <c r="E833" s="18">
        <f t="shared" si="147"/>
        <v>9.5163733041558046E-3</v>
      </c>
      <c r="F833" s="18">
        <f t="shared" si="141"/>
        <v>3.6277002762850128E-6</v>
      </c>
      <c r="H833">
        <f t="shared" si="148"/>
        <v>826</v>
      </c>
      <c r="I833" s="22">
        <f t="shared" si="149"/>
        <v>1779.5159240613229</v>
      </c>
      <c r="J833" s="18">
        <f t="shared" si="144"/>
        <v>8.1745505988249188E-6</v>
      </c>
      <c r="K833" s="22">
        <f t="shared" si="145"/>
        <v>1779.52</v>
      </c>
    </row>
    <row r="834" spans="1:11" x14ac:dyDescent="0.3">
      <c r="A834">
        <f t="shared" si="146"/>
        <v>827</v>
      </c>
      <c r="B834">
        <f t="shared" si="142"/>
        <v>826</v>
      </c>
      <c r="C834">
        <f t="shared" si="143"/>
        <v>69</v>
      </c>
      <c r="D834" s="18">
        <f t="shared" si="150"/>
        <v>8.1745505988249188E-6</v>
      </c>
      <c r="E834" s="18">
        <f t="shared" si="147"/>
        <v>9.5081987535569797E-3</v>
      </c>
      <c r="F834" s="18">
        <f t="shared" si="141"/>
        <v>3.5730328733231681E-6</v>
      </c>
      <c r="H834">
        <f t="shared" si="148"/>
        <v>827</v>
      </c>
      <c r="I834" s="22">
        <f t="shared" si="149"/>
        <v>1779.5160198772016</v>
      </c>
      <c r="J834" s="18">
        <f t="shared" si="144"/>
        <v>8.1576647167623764E-6</v>
      </c>
      <c r="K834" s="22">
        <f t="shared" si="145"/>
        <v>1779.52</v>
      </c>
    </row>
    <row r="835" spans="1:11" x14ac:dyDescent="0.3">
      <c r="A835">
        <f t="shared" si="146"/>
        <v>828</v>
      </c>
      <c r="B835">
        <f t="shared" si="142"/>
        <v>827</v>
      </c>
      <c r="C835">
        <f t="shared" si="143"/>
        <v>69</v>
      </c>
      <c r="D835" s="18">
        <f t="shared" si="150"/>
        <v>8.1576647167623764E-6</v>
      </c>
      <c r="E835" s="18">
        <f t="shared" si="147"/>
        <v>9.5000410888402172E-3</v>
      </c>
      <c r="F835" s="18">
        <f t="shared" si="141"/>
        <v>3.5191892773792654E-6</v>
      </c>
      <c r="H835">
        <f t="shared" si="148"/>
        <v>828</v>
      </c>
      <c r="I835" s="22">
        <f t="shared" si="149"/>
        <v>1779.5161142491891</v>
      </c>
      <c r="J835" s="18">
        <f t="shared" si="144"/>
        <v>8.1408340417430421E-6</v>
      </c>
      <c r="K835" s="22">
        <f t="shared" si="145"/>
        <v>1779.52</v>
      </c>
    </row>
    <row r="836" spans="1:11" x14ac:dyDescent="0.3">
      <c r="A836">
        <f t="shared" si="146"/>
        <v>829</v>
      </c>
      <c r="B836">
        <f t="shared" si="142"/>
        <v>828</v>
      </c>
      <c r="C836">
        <f t="shared" si="143"/>
        <v>70</v>
      </c>
      <c r="D836" s="18">
        <f t="shared" si="150"/>
        <v>8.1408340417430421E-6</v>
      </c>
      <c r="E836" s="18">
        <f t="shared" si="147"/>
        <v>9.4919002547984733E-3</v>
      </c>
      <c r="F836" s="18">
        <f t="shared" si="141"/>
        <v>3.4661570741448484E-6</v>
      </c>
      <c r="H836">
        <f t="shared" si="148"/>
        <v>829</v>
      </c>
      <c r="I836" s="22">
        <f t="shared" si="149"/>
        <v>1779.5162071990437</v>
      </c>
      <c r="J836" s="18">
        <f t="shared" si="144"/>
        <v>8.1240583269762568E-6</v>
      </c>
      <c r="K836" s="22">
        <f t="shared" si="145"/>
        <v>1779.52</v>
      </c>
    </row>
    <row r="837" spans="1:11" x14ac:dyDescent="0.3">
      <c r="A837">
        <f t="shared" si="146"/>
        <v>830</v>
      </c>
      <c r="B837">
        <f t="shared" si="142"/>
        <v>829</v>
      </c>
      <c r="C837">
        <f t="shared" si="143"/>
        <v>70</v>
      </c>
      <c r="D837" s="18">
        <f t="shared" si="150"/>
        <v>8.1240583269762568E-6</v>
      </c>
      <c r="E837" s="18">
        <f t="shared" si="147"/>
        <v>9.4837761964714964E-3</v>
      </c>
      <c r="F837" s="18">
        <f t="shared" si="141"/>
        <v>3.4139240363881105E-6</v>
      </c>
      <c r="H837">
        <f t="shared" si="148"/>
        <v>830</v>
      </c>
      <c r="I837" s="22">
        <f t="shared" si="149"/>
        <v>1779.5162987481963</v>
      </c>
      <c r="J837" s="18">
        <f t="shared" si="144"/>
        <v>8.1073373270702316E-6</v>
      </c>
      <c r="K837" s="22">
        <f t="shared" si="145"/>
        <v>1779.52</v>
      </c>
    </row>
    <row r="838" spans="1:11" x14ac:dyDescent="0.3">
      <c r="A838">
        <f t="shared" si="146"/>
        <v>831</v>
      </c>
      <c r="B838">
        <f t="shared" si="142"/>
        <v>830</v>
      </c>
      <c r="C838">
        <f t="shared" si="143"/>
        <v>70</v>
      </c>
      <c r="D838" s="18">
        <f t="shared" si="150"/>
        <v>8.1073373270702316E-6</v>
      </c>
      <c r="E838" s="18">
        <f t="shared" si="147"/>
        <v>9.4756688591444253E-3</v>
      </c>
      <c r="F838" s="18">
        <f t="shared" si="141"/>
        <v>3.3624781211347483E-6</v>
      </c>
      <c r="H838">
        <f t="shared" si="148"/>
        <v>831</v>
      </c>
      <c r="I838" s="22">
        <f t="shared" si="149"/>
        <v>1779.5163889177545</v>
      </c>
      <c r="J838" s="18">
        <f t="shared" si="144"/>
        <v>8.0906707980224418E-6</v>
      </c>
      <c r="K838" s="22">
        <f t="shared" si="145"/>
        <v>1779.52</v>
      </c>
    </row>
    <row r="839" spans="1:11" x14ac:dyDescent="0.3">
      <c r="A839">
        <f t="shared" si="146"/>
        <v>832</v>
      </c>
      <c r="B839">
        <f t="shared" si="142"/>
        <v>831</v>
      </c>
      <c r="C839">
        <f t="shared" si="143"/>
        <v>70</v>
      </c>
      <c r="D839" s="18">
        <f t="shared" si="150"/>
        <v>8.0906707980224418E-6</v>
      </c>
      <c r="E839" s="18">
        <f t="shared" si="147"/>
        <v>9.4675781883464035E-3</v>
      </c>
      <c r="F839" s="18">
        <f t="shared" si="141"/>
        <v>3.311807466891312E-6</v>
      </c>
      <c r="H839">
        <f t="shared" si="148"/>
        <v>832</v>
      </c>
      <c r="I839" s="22">
        <f t="shared" si="149"/>
        <v>1779.5164777285083</v>
      </c>
      <c r="J839" s="18">
        <f t="shared" si="144"/>
        <v>8.0740584972101099E-6</v>
      </c>
      <c r="K839" s="22">
        <f t="shared" si="145"/>
        <v>1779.52</v>
      </c>
    </row>
    <row r="840" spans="1:11" x14ac:dyDescent="0.3">
      <c r="A840">
        <f t="shared" si="146"/>
        <v>833</v>
      </c>
      <c r="B840">
        <f t="shared" si="142"/>
        <v>832</v>
      </c>
      <c r="C840">
        <f t="shared" si="143"/>
        <v>70</v>
      </c>
      <c r="D840" s="18">
        <f t="shared" si="150"/>
        <v>8.0740584972101099E-6</v>
      </c>
      <c r="E840" s="18">
        <f t="shared" si="147"/>
        <v>9.4595041298491927E-3</v>
      </c>
      <c r="F840" s="18">
        <f t="shared" ref="F840:F903" si="151">1/(1+$F$5)^B840</f>
        <v>3.261900390910383E-6</v>
      </c>
      <c r="H840">
        <f t="shared" si="148"/>
        <v>833</v>
      </c>
      <c r="I840" s="22">
        <f t="shared" si="149"/>
        <v>1779.5165652009339</v>
      </c>
      <c r="J840" s="18">
        <f t="shared" si="144"/>
        <v>8.0575001833807564E-6</v>
      </c>
      <c r="K840" s="22">
        <f t="shared" si="145"/>
        <v>1779.52</v>
      </c>
    </row>
    <row r="841" spans="1:11" x14ac:dyDescent="0.3">
      <c r="A841">
        <f t="shared" si="146"/>
        <v>834</v>
      </c>
      <c r="B841">
        <f t="shared" ref="B841:B904" si="152">A841-1</f>
        <v>833</v>
      </c>
      <c r="C841">
        <f t="shared" ref="C841:C904" si="153">INT(B841/12)+1</f>
        <v>70</v>
      </c>
      <c r="D841" s="18">
        <f t="shared" si="150"/>
        <v>8.0575001833807564E-6</v>
      </c>
      <c r="E841" s="18">
        <f t="shared" si="147"/>
        <v>9.4514466296658113E-3</v>
      </c>
      <c r="F841" s="18">
        <f t="shared" si="151"/>
        <v>3.2127453864969786E-6</v>
      </c>
      <c r="H841">
        <f t="shared" si="148"/>
        <v>834</v>
      </c>
      <c r="I841" s="22">
        <f t="shared" si="149"/>
        <v>1779.5166513551992</v>
      </c>
      <c r="J841" s="18">
        <f t="shared" ref="J841:J904" si="154">D842</f>
        <v>8.0409956166428243E-6</v>
      </c>
      <c r="K841" s="22">
        <f t="shared" ref="K841:K904" si="155">ROUND(I841,2)</f>
        <v>1779.52</v>
      </c>
    </row>
    <row r="842" spans="1:11" x14ac:dyDescent="0.3">
      <c r="A842">
        <f t="shared" ref="A842:A905" si="156">A841+1</f>
        <v>835</v>
      </c>
      <c r="B842">
        <f t="shared" si="152"/>
        <v>834</v>
      </c>
      <c r="C842">
        <f t="shared" si="153"/>
        <v>70</v>
      </c>
      <c r="D842" s="18">
        <f t="shared" si="150"/>
        <v>8.0409956166428243E-6</v>
      </c>
      <c r="E842" s="18">
        <f t="shared" ref="E842:E905" si="157">E841-D842</f>
        <v>9.4434056340491693E-3</v>
      </c>
      <c r="F842" s="18">
        <f t="shared" si="151"/>
        <v>3.1643311203555388E-6</v>
      </c>
      <c r="H842">
        <f t="shared" ref="H842:H905" si="158">H841+1</f>
        <v>835</v>
      </c>
      <c r="I842" s="22">
        <f t="shared" ref="I842:I905" si="159">I841+$F$4*F842</f>
        <v>1779.5167362111683</v>
      </c>
      <c r="J842" s="18">
        <f t="shared" si="154"/>
        <v>8.0245445584563907E-6</v>
      </c>
      <c r="K842" s="22">
        <f t="shared" si="155"/>
        <v>1779.52</v>
      </c>
    </row>
    <row r="843" spans="1:11" x14ac:dyDescent="0.3">
      <c r="A843">
        <f t="shared" si="156"/>
        <v>836</v>
      </c>
      <c r="B843">
        <f t="shared" si="152"/>
        <v>835</v>
      </c>
      <c r="C843">
        <f t="shared" si="153"/>
        <v>70</v>
      </c>
      <c r="D843" s="18">
        <f t="shared" ref="D843:D906" si="160">($B$2+B843-2)/($B$1+$B$2+B843-1)*D842</f>
        <v>8.0245445584563907E-6</v>
      </c>
      <c r="E843" s="18">
        <f t="shared" si="157"/>
        <v>9.4353810894907131E-3</v>
      </c>
      <c r="F843" s="18">
        <f t="shared" si="151"/>
        <v>3.1166464299768917E-6</v>
      </c>
      <c r="H843">
        <f t="shared" si="158"/>
        <v>836</v>
      </c>
      <c r="I843" s="22">
        <f t="shared" si="159"/>
        <v>1779.5168197884057</v>
      </c>
      <c r="J843" s="18">
        <f t="shared" si="154"/>
        <v>8.0081467716239397E-6</v>
      </c>
      <c r="K843" s="22">
        <f t="shared" si="155"/>
        <v>1779.52</v>
      </c>
    </row>
    <row r="844" spans="1:11" x14ac:dyDescent="0.3">
      <c r="A844">
        <f t="shared" si="156"/>
        <v>837</v>
      </c>
      <c r="B844">
        <f t="shared" si="152"/>
        <v>836</v>
      </c>
      <c r="C844">
        <f t="shared" si="153"/>
        <v>70</v>
      </c>
      <c r="D844" s="18">
        <f t="shared" si="160"/>
        <v>8.0081467716239397E-6</v>
      </c>
      <c r="E844" s="18">
        <f t="shared" si="157"/>
        <v>9.4273729427190884E-3</v>
      </c>
      <c r="F844" s="18">
        <f t="shared" si="151"/>
        <v>3.0696803210646037E-6</v>
      </c>
      <c r="H844">
        <f t="shared" si="158"/>
        <v>837</v>
      </c>
      <c r="I844" s="22">
        <f t="shared" si="159"/>
        <v>1779.5169021061811</v>
      </c>
      <c r="J844" s="18">
        <f t="shared" si="154"/>
        <v>7.9918020202812171E-6</v>
      </c>
      <c r="K844" s="22">
        <f t="shared" si="155"/>
        <v>1779.52</v>
      </c>
    </row>
    <row r="845" spans="1:11" x14ac:dyDescent="0.3">
      <c r="A845">
        <f t="shared" si="156"/>
        <v>838</v>
      </c>
      <c r="B845">
        <f t="shared" si="152"/>
        <v>837</v>
      </c>
      <c r="C845">
        <f t="shared" si="153"/>
        <v>70</v>
      </c>
      <c r="D845" s="18">
        <f t="shared" si="160"/>
        <v>7.9918020202812171E-6</v>
      </c>
      <c r="E845" s="18">
        <f t="shared" si="157"/>
        <v>9.4193811406988077E-3</v>
      </c>
      <c r="F845" s="18">
        <f t="shared" si="151"/>
        <v>3.0234219650001013E-6</v>
      </c>
      <c r="H845">
        <f t="shared" si="158"/>
        <v>838</v>
      </c>
      <c r="I845" s="22">
        <f t="shared" si="159"/>
        <v>1779.5169831834739</v>
      </c>
      <c r="J845" s="18">
        <f t="shared" si="154"/>
        <v>7.9755100698881574E-6</v>
      </c>
      <c r="K845" s="22">
        <f t="shared" si="155"/>
        <v>1779.52</v>
      </c>
    </row>
    <row r="846" spans="1:11" x14ac:dyDescent="0.3">
      <c r="A846">
        <f t="shared" si="156"/>
        <v>839</v>
      </c>
      <c r="B846">
        <f t="shared" si="152"/>
        <v>838</v>
      </c>
      <c r="C846">
        <f t="shared" si="153"/>
        <v>70</v>
      </c>
      <c r="D846" s="18">
        <f t="shared" si="160"/>
        <v>7.9755100698881574E-6</v>
      </c>
      <c r="E846" s="18">
        <f t="shared" si="157"/>
        <v>9.41140563062892E-3</v>
      </c>
      <c r="F846" s="18">
        <f t="shared" si="151"/>
        <v>2.9778606963460075E-6</v>
      </c>
      <c r="H846">
        <f t="shared" si="158"/>
        <v>839</v>
      </c>
      <c r="I846" s="22">
        <f t="shared" si="159"/>
        <v>1779.5170630389775</v>
      </c>
      <c r="J846" s="18">
        <f t="shared" si="154"/>
        <v>7.9592706872198798E-6</v>
      </c>
      <c r="K846" s="22">
        <f t="shared" si="155"/>
        <v>1779.52</v>
      </c>
    </row>
    <row r="847" spans="1:11" x14ac:dyDescent="0.3">
      <c r="A847">
        <f t="shared" si="156"/>
        <v>840</v>
      </c>
      <c r="B847">
        <f t="shared" si="152"/>
        <v>839</v>
      </c>
      <c r="C847">
        <f t="shared" si="153"/>
        <v>70</v>
      </c>
      <c r="D847" s="18">
        <f t="shared" si="160"/>
        <v>7.9592706872198798E-6</v>
      </c>
      <c r="E847" s="18">
        <f t="shared" si="157"/>
        <v>9.4034463599417008E-3</v>
      </c>
      <c r="F847" s="18">
        <f t="shared" si="151"/>
        <v>2.9329860103870847E-6</v>
      </c>
      <c r="H847">
        <f t="shared" si="158"/>
        <v>840</v>
      </c>
      <c r="I847" s="22">
        <f t="shared" si="159"/>
        <v>1779.5171416911037</v>
      </c>
      <c r="J847" s="18">
        <f t="shared" si="154"/>
        <v>7.9430836403577589E-6</v>
      </c>
      <c r="K847" s="22">
        <f t="shared" si="155"/>
        <v>1779.52</v>
      </c>
    </row>
    <row r="848" spans="1:11" x14ac:dyDescent="0.3">
      <c r="A848">
        <f t="shared" si="156"/>
        <v>841</v>
      </c>
      <c r="B848">
        <f t="shared" si="152"/>
        <v>840</v>
      </c>
      <c r="C848">
        <f t="shared" si="153"/>
        <v>71</v>
      </c>
      <c r="D848" s="18">
        <f t="shared" si="160"/>
        <v>7.9430836403577589E-6</v>
      </c>
      <c r="E848" s="18">
        <f t="shared" si="157"/>
        <v>9.3955032763013424E-3</v>
      </c>
      <c r="F848" s="18">
        <f t="shared" si="151"/>
        <v>2.8887875607082491E-6</v>
      </c>
      <c r="H848">
        <f t="shared" si="158"/>
        <v>841</v>
      </c>
      <c r="I848" s="22">
        <f t="shared" si="159"/>
        <v>1779.5172191579863</v>
      </c>
      <c r="J848" s="18">
        <f t="shared" si="154"/>
        <v>7.9269486986805661E-6</v>
      </c>
      <c r="K848" s="22">
        <f t="shared" si="155"/>
        <v>1779.52</v>
      </c>
    </row>
    <row r="849" spans="1:11" x14ac:dyDescent="0.3">
      <c r="A849">
        <f t="shared" si="156"/>
        <v>842</v>
      </c>
      <c r="B849">
        <f t="shared" si="152"/>
        <v>841</v>
      </c>
      <c r="C849">
        <f t="shared" si="153"/>
        <v>71</v>
      </c>
      <c r="D849" s="18">
        <f t="shared" si="160"/>
        <v>7.9269486986805661E-6</v>
      </c>
      <c r="E849" s="18">
        <f t="shared" si="157"/>
        <v>9.3875763276026619E-3</v>
      </c>
      <c r="F849" s="18">
        <f t="shared" si="151"/>
        <v>2.8452551568090698E-6</v>
      </c>
      <c r="H849">
        <f t="shared" si="158"/>
        <v>842</v>
      </c>
      <c r="I849" s="22">
        <f t="shared" si="159"/>
        <v>1779.5172954574866</v>
      </c>
      <c r="J849" s="18">
        <f t="shared" si="154"/>
        <v>7.9108656328556843E-6</v>
      </c>
      <c r="K849" s="22">
        <f t="shared" si="155"/>
        <v>1779.52</v>
      </c>
    </row>
    <row r="850" spans="1:11" x14ac:dyDescent="0.3">
      <c r="A850">
        <f t="shared" si="156"/>
        <v>843</v>
      </c>
      <c r="B850">
        <f t="shared" si="152"/>
        <v>842</v>
      </c>
      <c r="C850">
        <f t="shared" si="153"/>
        <v>71</v>
      </c>
      <c r="D850" s="18">
        <f t="shared" si="160"/>
        <v>7.9108656328556843E-6</v>
      </c>
      <c r="E850" s="18">
        <f t="shared" si="157"/>
        <v>9.3796654619698067E-3</v>
      </c>
      <c r="F850" s="18">
        <f t="shared" si="151"/>
        <v>2.8023787617542299E-6</v>
      </c>
      <c r="H850">
        <f t="shared" si="158"/>
        <v>843</v>
      </c>
      <c r="I850" s="22">
        <f t="shared" si="159"/>
        <v>1779.5173706071964</v>
      </c>
      <c r="J850" s="18">
        <f t="shared" si="154"/>
        <v>7.894834214830382E-6</v>
      </c>
      <c r="K850" s="22">
        <f t="shared" si="155"/>
        <v>1779.52</v>
      </c>
    </row>
    <row r="851" spans="1:11" x14ac:dyDescent="0.3">
      <c r="A851">
        <f t="shared" si="156"/>
        <v>844</v>
      </c>
      <c r="B851">
        <f t="shared" si="152"/>
        <v>843</v>
      </c>
      <c r="C851">
        <f t="shared" si="153"/>
        <v>71</v>
      </c>
      <c r="D851" s="18">
        <f t="shared" si="160"/>
        <v>7.894834214830382E-6</v>
      </c>
      <c r="E851" s="18">
        <f t="shared" si="157"/>
        <v>9.3717706277549762E-3</v>
      </c>
      <c r="F851" s="18">
        <f t="shared" si="151"/>
        <v>2.7601484898593811E-6</v>
      </c>
      <c r="H851">
        <f t="shared" si="158"/>
        <v>844</v>
      </c>
      <c r="I851" s="22">
        <f t="shared" si="159"/>
        <v>1779.5174446244423</v>
      </c>
      <c r="J851" s="18">
        <f t="shared" si="154"/>
        <v>7.8788542178231732E-6</v>
      </c>
      <c r="K851" s="22">
        <f t="shared" si="155"/>
        <v>1779.52</v>
      </c>
    </row>
    <row r="852" spans="1:11" x14ac:dyDescent="0.3">
      <c r="A852">
        <f t="shared" si="156"/>
        <v>845</v>
      </c>
      <c r="B852">
        <f t="shared" si="152"/>
        <v>844</v>
      </c>
      <c r="C852">
        <f t="shared" si="153"/>
        <v>71</v>
      </c>
      <c r="D852" s="18">
        <f t="shared" si="160"/>
        <v>7.8788542178231732E-6</v>
      </c>
      <c r="E852" s="18">
        <f t="shared" si="157"/>
        <v>9.3638917735371537E-3</v>
      </c>
      <c r="F852" s="18">
        <f t="shared" si="151"/>
        <v>2.7185546044118793E-6</v>
      </c>
      <c r="H852">
        <f t="shared" si="158"/>
        <v>845</v>
      </c>
      <c r="I852" s="22">
        <f t="shared" si="159"/>
        <v>1779.51751752629</v>
      </c>
      <c r="J852" s="18">
        <f t="shared" si="154"/>
        <v>7.8629254163152322E-6</v>
      </c>
      <c r="K852" s="22">
        <f t="shared" si="155"/>
        <v>1779.52</v>
      </c>
    </row>
    <row r="853" spans="1:11" x14ac:dyDescent="0.3">
      <c r="A853">
        <f t="shared" si="156"/>
        <v>846</v>
      </c>
      <c r="B853">
        <f t="shared" si="152"/>
        <v>845</v>
      </c>
      <c r="C853">
        <f t="shared" si="153"/>
        <v>71</v>
      </c>
      <c r="D853" s="18">
        <f t="shared" si="160"/>
        <v>7.8629254163152322E-6</v>
      </c>
      <c r="E853" s="18">
        <f t="shared" si="157"/>
        <v>9.3560288481208381E-3</v>
      </c>
      <c r="F853" s="18">
        <f t="shared" si="151"/>
        <v>2.6775875154258629E-6</v>
      </c>
      <c r="H853">
        <f t="shared" si="158"/>
        <v>846</v>
      </c>
      <c r="I853" s="22">
        <f t="shared" si="159"/>
        <v>1779.5175893295479</v>
      </c>
      <c r="J853" s="18">
        <f t="shared" si="154"/>
        <v>7.8470475860418773E-6</v>
      </c>
      <c r="K853" s="22">
        <f t="shared" si="155"/>
        <v>1779.52</v>
      </c>
    </row>
    <row r="854" spans="1:11" x14ac:dyDescent="0.3">
      <c r="A854">
        <f t="shared" si="156"/>
        <v>847</v>
      </c>
      <c r="B854">
        <f t="shared" si="152"/>
        <v>846</v>
      </c>
      <c r="C854">
        <f t="shared" si="153"/>
        <v>71</v>
      </c>
      <c r="D854" s="18">
        <f t="shared" si="160"/>
        <v>7.8470475860418773E-6</v>
      </c>
      <c r="E854" s="18">
        <f t="shared" si="157"/>
        <v>9.348181800534797E-3</v>
      </c>
      <c r="F854" s="18">
        <f t="shared" si="151"/>
        <v>2.6372377774311669E-6</v>
      </c>
      <c r="H854">
        <f t="shared" si="158"/>
        <v>847</v>
      </c>
      <c r="I854" s="22">
        <f t="shared" si="159"/>
        <v>1779.5176600507712</v>
      </c>
      <c r="J854" s="18">
        <f t="shared" si="154"/>
        <v>7.8312205039841346E-6</v>
      </c>
      <c r="K854" s="22">
        <f t="shared" si="155"/>
        <v>1779.52</v>
      </c>
    </row>
    <row r="855" spans="1:11" x14ac:dyDescent="0.3">
      <c r="A855">
        <f t="shared" si="156"/>
        <v>848</v>
      </c>
      <c r="B855">
        <f t="shared" si="152"/>
        <v>847</v>
      </c>
      <c r="C855">
        <f t="shared" si="153"/>
        <v>71</v>
      </c>
      <c r="D855" s="18">
        <f t="shared" si="160"/>
        <v>7.8312205039841346E-6</v>
      </c>
      <c r="E855" s="18">
        <f t="shared" si="157"/>
        <v>9.3403505800308123E-3</v>
      </c>
      <c r="F855" s="18">
        <f t="shared" si="151"/>
        <v>2.5974960872955442E-6</v>
      </c>
      <c r="H855">
        <f t="shared" si="158"/>
        <v>848</v>
      </c>
      <c r="I855" s="22">
        <f t="shared" si="159"/>
        <v>1779.5177297062653</v>
      </c>
      <c r="J855" s="18">
        <f t="shared" si="154"/>
        <v>7.8154439483603485E-6</v>
      </c>
      <c r="K855" s="22">
        <f t="shared" si="155"/>
        <v>1779.52</v>
      </c>
    </row>
    <row r="856" spans="1:11" x14ac:dyDescent="0.3">
      <c r="A856">
        <f t="shared" si="156"/>
        <v>849</v>
      </c>
      <c r="B856">
        <f t="shared" si="152"/>
        <v>848</v>
      </c>
      <c r="C856">
        <f t="shared" si="153"/>
        <v>71</v>
      </c>
      <c r="D856" s="18">
        <f t="shared" si="160"/>
        <v>7.8154439483603485E-6</v>
      </c>
      <c r="E856" s="18">
        <f t="shared" si="157"/>
        <v>9.332535136082452E-3</v>
      </c>
      <c r="F856" s="18">
        <f t="shared" si="151"/>
        <v>2.5583532820797249E-6</v>
      </c>
      <c r="H856">
        <f t="shared" si="158"/>
        <v>849</v>
      </c>
      <c r="I856" s="22">
        <f t="shared" si="159"/>
        <v>1779.5177983120902</v>
      </c>
      <c r="J856" s="18">
        <f t="shared" si="154"/>
        <v>7.7997176986178814E-6</v>
      </c>
      <c r="K856" s="22">
        <f t="shared" si="155"/>
        <v>1779.52</v>
      </c>
    </row>
    <row r="857" spans="1:11" x14ac:dyDescent="0.3">
      <c r="A857">
        <f t="shared" si="156"/>
        <v>850</v>
      </c>
      <c r="B857">
        <f t="shared" si="152"/>
        <v>849</v>
      </c>
      <c r="C857">
        <f t="shared" si="153"/>
        <v>71</v>
      </c>
      <c r="D857" s="18">
        <f t="shared" si="160"/>
        <v>7.7997176986178814E-6</v>
      </c>
      <c r="E857" s="18">
        <f t="shared" si="157"/>
        <v>9.3247354183838334E-3</v>
      </c>
      <c r="F857" s="18">
        <f t="shared" si="151"/>
        <v>2.5198003369247753E-6</v>
      </c>
      <c r="H857">
        <f t="shared" si="158"/>
        <v>850</v>
      </c>
      <c r="I857" s="22">
        <f t="shared" si="159"/>
        <v>1779.5178658840639</v>
      </c>
      <c r="J857" s="18">
        <f t="shared" si="154"/>
        <v>7.7840415354248581E-6</v>
      </c>
      <c r="K857" s="22">
        <f t="shared" si="155"/>
        <v>1779.52</v>
      </c>
    </row>
    <row r="858" spans="1:11" x14ac:dyDescent="0.3">
      <c r="A858">
        <f t="shared" si="156"/>
        <v>851</v>
      </c>
      <c r="B858">
        <f t="shared" si="152"/>
        <v>850</v>
      </c>
      <c r="C858">
        <f t="shared" si="153"/>
        <v>71</v>
      </c>
      <c r="D858" s="18">
        <f t="shared" si="160"/>
        <v>7.7840415354248581E-6</v>
      </c>
      <c r="E858" s="18">
        <f t="shared" si="157"/>
        <v>9.3169513768484088E-3</v>
      </c>
      <c r="F858" s="18">
        <f t="shared" si="151"/>
        <v>2.4818283629713141E-6</v>
      </c>
      <c r="H858">
        <f t="shared" si="158"/>
        <v>851</v>
      </c>
      <c r="I858" s="22">
        <f t="shared" si="159"/>
        <v>1779.5179324377659</v>
      </c>
      <c r="J858" s="18">
        <f t="shared" si="154"/>
        <v>7.768415240661987E-6</v>
      </c>
      <c r="K858" s="22">
        <f t="shared" si="155"/>
        <v>1779.52</v>
      </c>
    </row>
    <row r="859" spans="1:11" x14ac:dyDescent="0.3">
      <c r="A859">
        <f t="shared" si="156"/>
        <v>852</v>
      </c>
      <c r="B859">
        <f t="shared" si="152"/>
        <v>851</v>
      </c>
      <c r="C859">
        <f t="shared" si="153"/>
        <v>71</v>
      </c>
      <c r="D859" s="18">
        <f t="shared" si="160"/>
        <v>7.768415240661987E-6</v>
      </c>
      <c r="E859" s="18">
        <f t="shared" si="157"/>
        <v>9.3091829616077475E-3</v>
      </c>
      <c r="F859" s="18">
        <f t="shared" si="151"/>
        <v>2.4444286053100697E-6</v>
      </c>
      <c r="H859">
        <f t="shared" si="158"/>
        <v>852</v>
      </c>
      <c r="I859" s="22">
        <f t="shared" si="159"/>
        <v>1779.5179979885411</v>
      </c>
      <c r="J859" s="18">
        <f t="shared" si="154"/>
        <v>7.7528385974144421E-6</v>
      </c>
      <c r="K859" s="22">
        <f t="shared" si="155"/>
        <v>1779.52</v>
      </c>
    </row>
    <row r="860" spans="1:11" x14ac:dyDescent="0.3">
      <c r="A860">
        <f t="shared" si="156"/>
        <v>853</v>
      </c>
      <c r="B860">
        <f t="shared" si="152"/>
        <v>852</v>
      </c>
      <c r="C860">
        <f t="shared" si="153"/>
        <v>72</v>
      </c>
      <c r="D860" s="18">
        <f t="shared" si="160"/>
        <v>7.7528385974144421E-6</v>
      </c>
      <c r="E860" s="18">
        <f t="shared" si="157"/>
        <v>9.3014301230103322E-3</v>
      </c>
      <c r="F860" s="18">
        <f t="shared" si="151"/>
        <v>2.4075924409633316E-6</v>
      </c>
      <c r="H860">
        <f t="shared" si="158"/>
        <v>853</v>
      </c>
      <c r="I860" s="22">
        <f t="shared" si="159"/>
        <v>1779.5180625515029</v>
      </c>
      <c r="J860" s="18">
        <f t="shared" si="154"/>
        <v>7.7373113899638093E-6</v>
      </c>
      <c r="K860" s="22">
        <f t="shared" si="155"/>
        <v>1779.52</v>
      </c>
    </row>
    <row r="861" spans="1:11" x14ac:dyDescent="0.3">
      <c r="A861">
        <f t="shared" si="156"/>
        <v>854</v>
      </c>
      <c r="B861">
        <f t="shared" si="152"/>
        <v>853</v>
      </c>
      <c r="C861">
        <f t="shared" si="153"/>
        <v>72</v>
      </c>
      <c r="D861" s="18">
        <f t="shared" si="160"/>
        <v>7.7373113899638093E-6</v>
      </c>
      <c r="E861" s="18">
        <f t="shared" si="157"/>
        <v>9.2936928116203691E-3</v>
      </c>
      <c r="F861" s="18">
        <f t="shared" si="151"/>
        <v>2.3713113768968095E-6</v>
      </c>
      <c r="H861">
        <f t="shared" si="158"/>
        <v>854</v>
      </c>
      <c r="I861" s="22">
        <f t="shared" si="159"/>
        <v>1779.5181261415373</v>
      </c>
      <c r="J861" s="18">
        <f t="shared" si="154"/>
        <v>7.7218334037800975E-6</v>
      </c>
      <c r="K861" s="22">
        <f t="shared" si="155"/>
        <v>1779.52</v>
      </c>
    </row>
    <row r="862" spans="1:11" x14ac:dyDescent="0.3">
      <c r="A862">
        <f t="shared" si="156"/>
        <v>855</v>
      </c>
      <c r="B862">
        <f t="shared" si="152"/>
        <v>854</v>
      </c>
      <c r="C862">
        <f t="shared" si="153"/>
        <v>72</v>
      </c>
      <c r="D862" s="18">
        <f t="shared" si="160"/>
        <v>7.7218334037800975E-6</v>
      </c>
      <c r="E862" s="18">
        <f t="shared" si="157"/>
        <v>9.2859709782165886E-3</v>
      </c>
      <c r="F862" s="18">
        <f t="shared" si="151"/>
        <v>2.3355770480614695E-6</v>
      </c>
      <c r="H862">
        <f t="shared" si="158"/>
        <v>855</v>
      </c>
      <c r="I862" s="22">
        <f t="shared" si="159"/>
        <v>1779.5181887733056</v>
      </c>
      <c r="J862" s="18">
        <f t="shared" si="154"/>
        <v>7.7064044255138084E-6</v>
      </c>
      <c r="K862" s="22">
        <f t="shared" si="155"/>
        <v>1779.52</v>
      </c>
    </row>
    <row r="863" spans="1:11" x14ac:dyDescent="0.3">
      <c r="A863">
        <f t="shared" si="156"/>
        <v>856</v>
      </c>
      <c r="B863">
        <f t="shared" si="152"/>
        <v>855</v>
      </c>
      <c r="C863">
        <f t="shared" si="153"/>
        <v>72</v>
      </c>
      <c r="D863" s="18">
        <f t="shared" si="160"/>
        <v>7.7064044255138084E-6</v>
      </c>
      <c r="E863" s="18">
        <f t="shared" si="157"/>
        <v>9.278264573791075E-3</v>
      </c>
      <c r="F863" s="18">
        <f t="shared" si="151"/>
        <v>2.3003812154648565E-6</v>
      </c>
      <c r="H863">
        <f t="shared" si="158"/>
        <v>856</v>
      </c>
      <c r="I863" s="22">
        <f t="shared" si="159"/>
        <v>1779.5182504612485</v>
      </c>
      <c r="J863" s="18">
        <f t="shared" si="154"/>
        <v>7.6910242429880726E-6</v>
      </c>
      <c r="K863" s="22">
        <f t="shared" si="155"/>
        <v>1779.52</v>
      </c>
    </row>
    <row r="864" spans="1:11" x14ac:dyDescent="0.3">
      <c r="A864">
        <f t="shared" si="156"/>
        <v>857</v>
      </c>
      <c r="B864">
        <f t="shared" si="152"/>
        <v>856</v>
      </c>
      <c r="C864">
        <f t="shared" si="153"/>
        <v>72</v>
      </c>
      <c r="D864" s="18">
        <f t="shared" si="160"/>
        <v>7.6910242429880726E-6</v>
      </c>
      <c r="E864" s="18">
        <f t="shared" si="157"/>
        <v>9.2705735495480866E-3</v>
      </c>
      <c r="F864" s="18">
        <f t="shared" si="151"/>
        <v>2.265715764271503E-6</v>
      </c>
      <c r="H864">
        <f t="shared" si="158"/>
        <v>857</v>
      </c>
      <c r="I864" s="22">
        <f t="shared" si="159"/>
        <v>1779.5183112195887</v>
      </c>
      <c r="J864" s="18">
        <f t="shared" si="154"/>
        <v>7.6756926451908437E-6</v>
      </c>
      <c r="K864" s="22">
        <f t="shared" si="155"/>
        <v>1779.52</v>
      </c>
    </row>
    <row r="865" spans="1:11" x14ac:dyDescent="0.3">
      <c r="A865">
        <f t="shared" si="156"/>
        <v>858</v>
      </c>
      <c r="B865">
        <f t="shared" si="152"/>
        <v>857</v>
      </c>
      <c r="C865">
        <f t="shared" si="153"/>
        <v>72</v>
      </c>
      <c r="D865" s="18">
        <f t="shared" si="160"/>
        <v>7.6756926451908437E-6</v>
      </c>
      <c r="E865" s="18">
        <f t="shared" si="157"/>
        <v>9.262897856902895E-3</v>
      </c>
      <c r="F865" s="18">
        <f t="shared" si="151"/>
        <v>2.2315727019319437E-6</v>
      </c>
      <c r="H865">
        <f t="shared" si="158"/>
        <v>858</v>
      </c>
      <c r="I865" s="22">
        <f t="shared" si="159"/>
        <v>1779.5183710623348</v>
      </c>
      <c r="J865" s="18">
        <f t="shared" si="154"/>
        <v>7.6604094222671559E-6</v>
      </c>
      <c r="K865" s="22">
        <f t="shared" si="155"/>
        <v>1779.52</v>
      </c>
    </row>
    <row r="866" spans="1:11" x14ac:dyDescent="0.3">
      <c r="A866">
        <f t="shared" si="156"/>
        <v>859</v>
      </c>
      <c r="B866">
        <f t="shared" si="152"/>
        <v>858</v>
      </c>
      <c r="C866">
        <f t="shared" si="153"/>
        <v>72</v>
      </c>
      <c r="D866" s="18">
        <f t="shared" si="160"/>
        <v>7.6604094222671559E-6</v>
      </c>
      <c r="E866" s="18">
        <f t="shared" si="157"/>
        <v>9.2552374474806284E-3</v>
      </c>
      <c r="F866" s="18">
        <f t="shared" si="151"/>
        <v>2.1979441563399425E-6</v>
      </c>
      <c r="H866">
        <f t="shared" si="158"/>
        <v>859</v>
      </c>
      <c r="I866" s="22">
        <f t="shared" si="159"/>
        <v>1779.5184300032845</v>
      </c>
      <c r="J866" s="18">
        <f t="shared" si="154"/>
        <v>7.645174365511442E-6</v>
      </c>
      <c r="K866" s="22">
        <f t="shared" si="155"/>
        <v>1779.52</v>
      </c>
    </row>
    <row r="867" spans="1:11" x14ac:dyDescent="0.3">
      <c r="A867">
        <f t="shared" si="156"/>
        <v>860</v>
      </c>
      <c r="B867">
        <f t="shared" si="152"/>
        <v>859</v>
      </c>
      <c r="C867">
        <f t="shared" si="153"/>
        <v>72</v>
      </c>
      <c r="D867" s="18">
        <f t="shared" si="160"/>
        <v>7.645174365511442E-6</v>
      </c>
      <c r="E867" s="18">
        <f t="shared" si="157"/>
        <v>9.2475922731151163E-3</v>
      </c>
      <c r="F867" s="18">
        <f t="shared" si="151"/>
        <v>2.1648223740174752E-6</v>
      </c>
      <c r="H867">
        <f t="shared" si="158"/>
        <v>860</v>
      </c>
      <c r="I867" s="22">
        <f t="shared" si="159"/>
        <v>1779.5184880560273</v>
      </c>
      <c r="J867" s="18">
        <f t="shared" si="154"/>
        <v>7.6299872673599097E-6</v>
      </c>
      <c r="K867" s="22">
        <f t="shared" si="155"/>
        <v>1779.52</v>
      </c>
    </row>
    <row r="868" spans="1:11" x14ac:dyDescent="0.3">
      <c r="A868">
        <f t="shared" si="156"/>
        <v>861</v>
      </c>
      <c r="B868">
        <f t="shared" si="152"/>
        <v>860</v>
      </c>
      <c r="C868">
        <f t="shared" si="153"/>
        <v>72</v>
      </c>
      <c r="D868" s="18">
        <f t="shared" si="160"/>
        <v>7.6299872673599097E-6</v>
      </c>
      <c r="E868" s="18">
        <f t="shared" si="157"/>
        <v>9.2399622858477561E-3</v>
      </c>
      <c r="F868" s="18">
        <f t="shared" si="151"/>
        <v>2.1321997183270705E-6</v>
      </c>
      <c r="H868">
        <f t="shared" si="158"/>
        <v>861</v>
      </c>
      <c r="I868" s="22">
        <f t="shared" si="159"/>
        <v>1779.5185452339479</v>
      </c>
      <c r="J868" s="18">
        <f t="shared" si="154"/>
        <v>7.6148479213829766E-6</v>
      </c>
      <c r="K868" s="22">
        <f t="shared" si="155"/>
        <v>1779.52</v>
      </c>
    </row>
    <row r="869" spans="1:11" x14ac:dyDescent="0.3">
      <c r="A869">
        <f t="shared" si="156"/>
        <v>862</v>
      </c>
      <c r="B869">
        <f t="shared" si="152"/>
        <v>861</v>
      </c>
      <c r="C869">
        <f t="shared" si="153"/>
        <v>72</v>
      </c>
      <c r="D869" s="18">
        <f t="shared" si="160"/>
        <v>7.6148479213829766E-6</v>
      </c>
      <c r="E869" s="18">
        <f t="shared" si="157"/>
        <v>9.2323474379263724E-3</v>
      </c>
      <c r="F869" s="18">
        <f t="shared" si="151"/>
        <v>2.1000686677110909E-6</v>
      </c>
      <c r="H869">
        <f t="shared" si="158"/>
        <v>862</v>
      </c>
      <c r="I869" s="22">
        <f t="shared" si="159"/>
        <v>1779.5186015502293</v>
      </c>
      <c r="J869" s="18">
        <f t="shared" si="154"/>
        <v>7.599756122277767E-6</v>
      </c>
      <c r="K869" s="22">
        <f t="shared" si="155"/>
        <v>1779.52</v>
      </c>
    </row>
    <row r="870" spans="1:11" x14ac:dyDescent="0.3">
      <c r="A870">
        <f t="shared" si="156"/>
        <v>863</v>
      </c>
      <c r="B870">
        <f t="shared" si="152"/>
        <v>862</v>
      </c>
      <c r="C870">
        <f t="shared" si="153"/>
        <v>72</v>
      </c>
      <c r="D870" s="18">
        <f t="shared" si="160"/>
        <v>7.599756122277767E-6</v>
      </c>
      <c r="E870" s="18">
        <f t="shared" si="157"/>
        <v>9.2247476818040942E-3</v>
      </c>
      <c r="F870" s="18">
        <f t="shared" si="151"/>
        <v>2.0684218139575405E-6</v>
      </c>
      <c r="H870">
        <f t="shared" si="158"/>
        <v>863</v>
      </c>
      <c r="I870" s="22">
        <f t="shared" si="159"/>
        <v>1779.518657017856</v>
      </c>
      <c r="J870" s="18">
        <f t="shared" si="154"/>
        <v>7.5847116658606649E-6</v>
      </c>
      <c r="K870" s="22">
        <f t="shared" si="155"/>
        <v>1779.52</v>
      </c>
    </row>
    <row r="871" spans="1:11" x14ac:dyDescent="0.3">
      <c r="A871">
        <f t="shared" si="156"/>
        <v>864</v>
      </c>
      <c r="B871">
        <f t="shared" si="152"/>
        <v>863</v>
      </c>
      <c r="C871">
        <f t="shared" si="153"/>
        <v>72</v>
      </c>
      <c r="D871" s="18">
        <f t="shared" si="160"/>
        <v>7.5847116658606649E-6</v>
      </c>
      <c r="E871" s="18">
        <f t="shared" si="157"/>
        <v>9.2171629701382329E-3</v>
      </c>
      <c r="F871" s="18">
        <f t="shared" si="151"/>
        <v>2.0372518604920125E-6</v>
      </c>
      <c r="H871">
        <f t="shared" si="158"/>
        <v>864</v>
      </c>
      <c r="I871" s="22">
        <f t="shared" si="159"/>
        <v>1779.5187116496168</v>
      </c>
      <c r="J871" s="18">
        <f t="shared" si="154"/>
        <v>7.569714349059925E-6</v>
      </c>
      <c r="K871" s="22">
        <f t="shared" si="155"/>
        <v>1779.52</v>
      </c>
    </row>
    <row r="872" spans="1:11" x14ac:dyDescent="0.3">
      <c r="A872">
        <f t="shared" si="156"/>
        <v>865</v>
      </c>
      <c r="B872">
        <f t="shared" si="152"/>
        <v>864</v>
      </c>
      <c r="C872">
        <f t="shared" si="153"/>
        <v>73</v>
      </c>
      <c r="D872" s="18">
        <f t="shared" si="160"/>
        <v>7.569714349059925E-6</v>
      </c>
      <c r="E872" s="18">
        <f t="shared" si="157"/>
        <v>9.2095932557891731E-3</v>
      </c>
      <c r="F872" s="18">
        <f t="shared" si="151"/>
        <v>2.0065516206953732E-6</v>
      </c>
      <c r="H872">
        <f t="shared" si="158"/>
        <v>865</v>
      </c>
      <c r="I872" s="22">
        <f t="shared" si="159"/>
        <v>1779.5187654581077</v>
      </c>
      <c r="J872" s="18">
        <f t="shared" si="154"/>
        <v>7.5547639699083422E-6</v>
      </c>
      <c r="K872" s="22">
        <f t="shared" si="155"/>
        <v>1779.52</v>
      </c>
    </row>
    <row r="873" spans="1:11" x14ac:dyDescent="0.3">
      <c r="A873">
        <f t="shared" si="156"/>
        <v>866</v>
      </c>
      <c r="B873">
        <f t="shared" si="152"/>
        <v>865</v>
      </c>
      <c r="C873">
        <f t="shared" si="153"/>
        <v>73</v>
      </c>
      <c r="D873" s="18">
        <f t="shared" si="160"/>
        <v>7.5547639699083422E-6</v>
      </c>
      <c r="E873" s="18">
        <f t="shared" si="157"/>
        <v>9.2020384918192651E-3</v>
      </c>
      <c r="F873" s="18">
        <f t="shared" si="151"/>
        <v>1.9763140162467971E-6</v>
      </c>
      <c r="H873">
        <f t="shared" si="158"/>
        <v>866</v>
      </c>
      <c r="I873" s="22">
        <f t="shared" si="159"/>
        <v>1779.5188184557348</v>
      </c>
      <c r="J873" s="18">
        <f t="shared" si="154"/>
        <v>7.5398603275359755E-6</v>
      </c>
      <c r="K873" s="22">
        <f t="shared" si="155"/>
        <v>1779.52</v>
      </c>
    </row>
    <row r="874" spans="1:11" x14ac:dyDescent="0.3">
      <c r="A874">
        <f t="shared" si="156"/>
        <v>867</v>
      </c>
      <c r="B874">
        <f t="shared" si="152"/>
        <v>866</v>
      </c>
      <c r="C874">
        <f t="shared" si="153"/>
        <v>73</v>
      </c>
      <c r="D874" s="18">
        <f t="shared" si="160"/>
        <v>7.5398603275359755E-6</v>
      </c>
      <c r="E874" s="18">
        <f t="shared" si="157"/>
        <v>9.1944986314917293E-3</v>
      </c>
      <c r="F874" s="18">
        <f t="shared" si="151"/>
        <v>1.9465320754917728E-6</v>
      </c>
      <c r="H874">
        <f t="shared" si="158"/>
        <v>867</v>
      </c>
      <c r="I874" s="22">
        <f t="shared" si="159"/>
        <v>1779.5188706547176</v>
      </c>
      <c r="J874" s="18">
        <f t="shared" si="154"/>
        <v>7.5250032221629293E-6</v>
      </c>
      <c r="K874" s="22">
        <f t="shared" si="155"/>
        <v>1779.52</v>
      </c>
    </row>
    <row r="875" spans="1:11" x14ac:dyDescent="0.3">
      <c r="A875">
        <f t="shared" si="156"/>
        <v>868</v>
      </c>
      <c r="B875">
        <f t="shared" si="152"/>
        <v>867</v>
      </c>
      <c r="C875">
        <f t="shared" si="153"/>
        <v>73</v>
      </c>
      <c r="D875" s="18">
        <f t="shared" si="160"/>
        <v>7.5250032221629293E-6</v>
      </c>
      <c r="E875" s="18">
        <f t="shared" si="157"/>
        <v>9.1869736282695659E-3</v>
      </c>
      <c r="F875" s="18">
        <f t="shared" si="151"/>
        <v>1.9171989318347015E-6</v>
      </c>
      <c r="H875">
        <f t="shared" si="158"/>
        <v>868</v>
      </c>
      <c r="I875" s="22">
        <f t="shared" si="159"/>
        <v>1779.5189220670911</v>
      </c>
      <c r="J875" s="18">
        <f t="shared" si="154"/>
        <v>7.5101924550921919E-6</v>
      </c>
      <c r="K875" s="22">
        <f t="shared" si="155"/>
        <v>1779.52</v>
      </c>
    </row>
    <row r="876" spans="1:11" x14ac:dyDescent="0.3">
      <c r="A876">
        <f t="shared" si="156"/>
        <v>869</v>
      </c>
      <c r="B876">
        <f t="shared" si="152"/>
        <v>868</v>
      </c>
      <c r="C876">
        <f t="shared" si="153"/>
        <v>73</v>
      </c>
      <c r="D876" s="18">
        <f t="shared" si="160"/>
        <v>7.5101924550921919E-6</v>
      </c>
      <c r="E876" s="18">
        <f t="shared" si="157"/>
        <v>9.1794634358144736E-3</v>
      </c>
      <c r="F876" s="18">
        <f t="shared" si="151"/>
        <v>1.8883078221557196E-6</v>
      </c>
      <c r="H876">
        <f t="shared" si="158"/>
        <v>869</v>
      </c>
      <c r="I876" s="22">
        <f t="shared" si="159"/>
        <v>1779.5189727047091</v>
      </c>
      <c r="J876" s="18">
        <f t="shared" si="154"/>
        <v>7.4954278287025274E-6</v>
      </c>
      <c r="K876" s="22">
        <f t="shared" si="155"/>
        <v>1779.52</v>
      </c>
    </row>
    <row r="877" spans="1:11" x14ac:dyDescent="0.3">
      <c r="A877">
        <f t="shared" si="156"/>
        <v>870</v>
      </c>
      <c r="B877">
        <f t="shared" si="152"/>
        <v>869</v>
      </c>
      <c r="C877">
        <f t="shared" si="153"/>
        <v>73</v>
      </c>
      <c r="D877" s="18">
        <f t="shared" si="160"/>
        <v>7.4954278287025274E-6</v>
      </c>
      <c r="E877" s="18">
        <f t="shared" si="157"/>
        <v>9.1719680079857709E-3</v>
      </c>
      <c r="F877" s="18">
        <f t="shared" si="151"/>
        <v>1.8598520852513732E-6</v>
      </c>
      <c r="H877">
        <f t="shared" si="158"/>
        <v>870</v>
      </c>
      <c r="I877" s="22">
        <f t="shared" si="159"/>
        <v>1779.5190225792464</v>
      </c>
      <c r="J877" s="18">
        <f t="shared" si="154"/>
        <v>7.4807091464414212E-6</v>
      </c>
      <c r="K877" s="22">
        <f t="shared" si="155"/>
        <v>1779.52</v>
      </c>
    </row>
    <row r="878" spans="1:11" x14ac:dyDescent="0.3">
      <c r="A878">
        <f t="shared" si="156"/>
        <v>871</v>
      </c>
      <c r="B878">
        <f t="shared" si="152"/>
        <v>870</v>
      </c>
      <c r="C878">
        <f t="shared" si="153"/>
        <v>73</v>
      </c>
      <c r="D878" s="18">
        <f t="shared" si="160"/>
        <v>7.4807091464414212E-6</v>
      </c>
      <c r="E878" s="18">
        <f t="shared" si="157"/>
        <v>9.164487298839329E-3</v>
      </c>
      <c r="F878" s="18">
        <f t="shared" si="151"/>
        <v>1.8318251602988019E-6</v>
      </c>
      <c r="H878">
        <f t="shared" si="158"/>
        <v>871</v>
      </c>
      <c r="I878" s="22">
        <f t="shared" si="159"/>
        <v>1779.5190717022026</v>
      </c>
      <c r="J878" s="18">
        <f t="shared" si="154"/>
        <v>7.4660362128180854E-6</v>
      </c>
      <c r="K878" s="22">
        <f t="shared" si="155"/>
        <v>1779.52</v>
      </c>
    </row>
    <row r="879" spans="1:11" x14ac:dyDescent="0.3">
      <c r="A879">
        <f t="shared" si="156"/>
        <v>872</v>
      </c>
      <c r="B879">
        <f t="shared" si="152"/>
        <v>871</v>
      </c>
      <c r="C879">
        <f t="shared" si="153"/>
        <v>73</v>
      </c>
      <c r="D879" s="18">
        <f t="shared" si="160"/>
        <v>7.4660362128180854E-6</v>
      </c>
      <c r="E879" s="18">
        <f t="shared" si="157"/>
        <v>9.1570212626265104E-3</v>
      </c>
      <c r="F879" s="18">
        <f t="shared" si="151"/>
        <v>1.8042205853430526E-6</v>
      </c>
      <c r="H879">
        <f t="shared" si="158"/>
        <v>872</v>
      </c>
      <c r="I879" s="22">
        <f t="shared" si="159"/>
        <v>1779.5191200849035</v>
      </c>
      <c r="J879" s="18">
        <f t="shared" si="154"/>
        <v>7.4514088333965102E-6</v>
      </c>
      <c r="K879" s="22">
        <f t="shared" si="155"/>
        <v>1779.52</v>
      </c>
    </row>
    <row r="880" spans="1:11" x14ac:dyDescent="0.3">
      <c r="A880">
        <f t="shared" si="156"/>
        <v>873</v>
      </c>
      <c r="B880">
        <f t="shared" si="152"/>
        <v>872</v>
      </c>
      <c r="C880">
        <f t="shared" si="153"/>
        <v>73</v>
      </c>
      <c r="D880" s="18">
        <f t="shared" si="160"/>
        <v>7.4514088333965102E-6</v>
      </c>
      <c r="E880" s="18">
        <f t="shared" si="157"/>
        <v>9.1495698537931141E-3</v>
      </c>
      <c r="F880" s="18">
        <f t="shared" si="151"/>
        <v>1.7770319958072027E-6</v>
      </c>
      <c r="H880">
        <f t="shared" si="158"/>
        <v>873</v>
      </c>
      <c r="I880" s="22">
        <f t="shared" si="159"/>
        <v>1779.5191677385044</v>
      </c>
      <c r="J880" s="18">
        <f t="shared" si="154"/>
        <v>7.4368268147885747E-6</v>
      </c>
      <c r="K880" s="22">
        <f t="shared" si="155"/>
        <v>1779.52</v>
      </c>
    </row>
    <row r="881" spans="1:11" x14ac:dyDescent="0.3">
      <c r="A881">
        <f t="shared" si="156"/>
        <v>874</v>
      </c>
      <c r="B881">
        <f t="shared" si="152"/>
        <v>873</v>
      </c>
      <c r="C881">
        <f t="shared" si="153"/>
        <v>73</v>
      </c>
      <c r="D881" s="18">
        <f t="shared" si="160"/>
        <v>7.4368268147885747E-6</v>
      </c>
      <c r="E881" s="18">
        <f t="shared" si="157"/>
        <v>9.142133026978326E-3</v>
      </c>
      <c r="F881" s="18">
        <f t="shared" si="151"/>
        <v>1.7502531230249211E-6</v>
      </c>
      <c r="H881">
        <f t="shared" si="158"/>
        <v>874</v>
      </c>
      <c r="I881" s="22">
        <f t="shared" si="159"/>
        <v>1779.5192146739923</v>
      </c>
      <c r="J881" s="18">
        <f t="shared" si="154"/>
        <v>7.4222899646472065E-6</v>
      </c>
      <c r="K881" s="22">
        <f t="shared" si="155"/>
        <v>1779.52</v>
      </c>
    </row>
    <row r="882" spans="1:11" x14ac:dyDescent="0.3">
      <c r="A882">
        <f t="shared" si="156"/>
        <v>875</v>
      </c>
      <c r="B882">
        <f t="shared" si="152"/>
        <v>874</v>
      </c>
      <c r="C882">
        <f t="shared" si="153"/>
        <v>73</v>
      </c>
      <c r="D882" s="18">
        <f t="shared" si="160"/>
        <v>7.4222899646472065E-6</v>
      </c>
      <c r="E882" s="18">
        <f t="shared" si="157"/>
        <v>9.1347107370136783E-3</v>
      </c>
      <c r="F882" s="18">
        <f t="shared" si="151"/>
        <v>1.7238777927951554E-6</v>
      </c>
      <c r="H882">
        <f t="shared" si="158"/>
        <v>875</v>
      </c>
      <c r="I882" s="22">
        <f t="shared" si="159"/>
        <v>1779.5192609021888</v>
      </c>
      <c r="J882" s="18">
        <f t="shared" si="154"/>
        <v>7.4077980916595985E-6</v>
      </c>
      <c r="K882" s="22">
        <f t="shared" si="155"/>
        <v>1779.52</v>
      </c>
    </row>
    <row r="883" spans="1:11" x14ac:dyDescent="0.3">
      <c r="A883">
        <f t="shared" si="156"/>
        <v>876</v>
      </c>
      <c r="B883">
        <f t="shared" si="152"/>
        <v>875</v>
      </c>
      <c r="C883">
        <f t="shared" si="153"/>
        <v>73</v>
      </c>
      <c r="D883" s="18">
        <f t="shared" si="160"/>
        <v>7.4077980916595985E-6</v>
      </c>
      <c r="E883" s="18">
        <f t="shared" si="157"/>
        <v>9.1273029389220186E-3</v>
      </c>
      <c r="F883" s="18">
        <f t="shared" si="151"/>
        <v>1.6978999239585888E-6</v>
      </c>
      <c r="H883">
        <f t="shared" si="158"/>
        <v>876</v>
      </c>
      <c r="I883" s="22">
        <f t="shared" si="159"/>
        <v>1779.5193064337523</v>
      </c>
      <c r="J883" s="18">
        <f t="shared" si="154"/>
        <v>7.39335100554047E-6</v>
      </c>
      <c r="K883" s="22">
        <f t="shared" si="155"/>
        <v>1779.52</v>
      </c>
    </row>
    <row r="884" spans="1:11" x14ac:dyDescent="0.3">
      <c r="A884">
        <f t="shared" si="156"/>
        <v>877</v>
      </c>
      <c r="B884">
        <f t="shared" si="152"/>
        <v>876</v>
      </c>
      <c r="C884">
        <f t="shared" si="153"/>
        <v>74</v>
      </c>
      <c r="D884" s="18">
        <f t="shared" si="160"/>
        <v>7.39335100554047E-6</v>
      </c>
      <c r="E884" s="18">
        <f t="shared" si="157"/>
        <v>9.1199095879164783E-3</v>
      </c>
      <c r="F884" s="18">
        <f t="shared" si="151"/>
        <v>1.6723135269955564E-6</v>
      </c>
      <c r="H884">
        <f t="shared" si="158"/>
        <v>877</v>
      </c>
      <c r="I884" s="22">
        <f t="shared" si="159"/>
        <v>1779.5193512791807</v>
      </c>
      <c r="J884" s="18">
        <f t="shared" si="154"/>
        <v>7.3789485170253893E-6</v>
      </c>
      <c r="K884" s="22">
        <f t="shared" si="155"/>
        <v>1779.52</v>
      </c>
    </row>
    <row r="885" spans="1:11" x14ac:dyDescent="0.3">
      <c r="A885">
        <f t="shared" si="156"/>
        <v>878</v>
      </c>
      <c r="B885">
        <f t="shared" si="152"/>
        <v>877</v>
      </c>
      <c r="C885">
        <f t="shared" si="153"/>
        <v>74</v>
      </c>
      <c r="D885" s="18">
        <f t="shared" si="160"/>
        <v>7.3789485170253893E-6</v>
      </c>
      <c r="E885" s="18">
        <f t="shared" si="157"/>
        <v>9.1125306393994524E-3</v>
      </c>
      <c r="F885" s="18">
        <f t="shared" si="151"/>
        <v>1.6471127026450865E-6</v>
      </c>
      <c r="H885">
        <f t="shared" si="158"/>
        <v>878</v>
      </c>
      <c r="I885" s="22">
        <f t="shared" si="159"/>
        <v>1779.5193954488138</v>
      </c>
      <c r="J885" s="18">
        <f t="shared" si="154"/>
        <v>7.3645904378641385E-6</v>
      </c>
      <c r="K885" s="22">
        <f t="shared" si="155"/>
        <v>1779.52</v>
      </c>
    </row>
    <row r="886" spans="1:11" x14ac:dyDescent="0.3">
      <c r="A886">
        <f t="shared" si="156"/>
        <v>879</v>
      </c>
      <c r="B886">
        <f t="shared" si="152"/>
        <v>878</v>
      </c>
      <c r="C886">
        <f t="shared" si="153"/>
        <v>74</v>
      </c>
      <c r="D886" s="18">
        <f t="shared" si="160"/>
        <v>7.3645904378641385E-6</v>
      </c>
      <c r="E886" s="18">
        <f t="shared" si="157"/>
        <v>9.1051660489615879E-3</v>
      </c>
      <c r="F886" s="18">
        <f t="shared" si="151"/>
        <v>1.6222916405447522E-6</v>
      </c>
      <c r="H886">
        <f t="shared" si="158"/>
        <v>879</v>
      </c>
      <c r="I886" s="22">
        <f t="shared" si="159"/>
        <v>1779.5194389528353</v>
      </c>
      <c r="J886" s="18">
        <f t="shared" si="154"/>
        <v>7.3502765808141324E-6</v>
      </c>
      <c r="K886" s="22">
        <f t="shared" si="155"/>
        <v>1779.52</v>
      </c>
    </row>
    <row r="887" spans="1:11" x14ac:dyDescent="0.3">
      <c r="A887">
        <f t="shared" si="156"/>
        <v>880</v>
      </c>
      <c r="B887">
        <f t="shared" si="152"/>
        <v>879</v>
      </c>
      <c r="C887">
        <f t="shared" si="153"/>
        <v>74</v>
      </c>
      <c r="D887" s="18">
        <f t="shared" si="160"/>
        <v>7.3502765808141324E-6</v>
      </c>
      <c r="E887" s="18">
        <f t="shared" si="157"/>
        <v>9.0978157723807743E-3</v>
      </c>
      <c r="F887" s="18">
        <f t="shared" si="151"/>
        <v>1.5978446178910189E-6</v>
      </c>
      <c r="H887">
        <f t="shared" si="158"/>
        <v>880</v>
      </c>
      <c r="I887" s="22">
        <f t="shared" si="159"/>
        <v>1779.5194818012758</v>
      </c>
      <c r="J887" s="18">
        <f t="shared" si="154"/>
        <v>7.3360067596338892E-6</v>
      </c>
      <c r="K887" s="22">
        <f t="shared" si="155"/>
        <v>1779.52</v>
      </c>
    </row>
    <row r="888" spans="1:11" x14ac:dyDescent="0.3">
      <c r="A888">
        <f t="shared" si="156"/>
        <v>881</v>
      </c>
      <c r="B888">
        <f t="shared" si="152"/>
        <v>880</v>
      </c>
      <c r="C888">
        <f t="shared" si="153"/>
        <v>74</v>
      </c>
      <c r="D888" s="18">
        <f t="shared" si="160"/>
        <v>7.3360067596338892E-6</v>
      </c>
      <c r="E888" s="18">
        <f t="shared" si="157"/>
        <v>9.0904797656211397E-3</v>
      </c>
      <c r="F888" s="18">
        <f t="shared" si="151"/>
        <v>1.5737659981197863E-6</v>
      </c>
      <c r="H888">
        <f t="shared" si="158"/>
        <v>881</v>
      </c>
      <c r="I888" s="22">
        <f t="shared" si="159"/>
        <v>1779.5195240040143</v>
      </c>
      <c r="J888" s="18">
        <f t="shared" si="154"/>
        <v>7.3217807890765468E-6</v>
      </c>
      <c r="K888" s="22">
        <f t="shared" si="155"/>
        <v>1779.52</v>
      </c>
    </row>
    <row r="889" spans="1:11" x14ac:dyDescent="0.3">
      <c r="A889">
        <f t="shared" si="156"/>
        <v>882</v>
      </c>
      <c r="B889">
        <f t="shared" si="152"/>
        <v>881</v>
      </c>
      <c r="C889">
        <f t="shared" si="153"/>
        <v>74</v>
      </c>
      <c r="D889" s="18">
        <f t="shared" si="160"/>
        <v>7.3217807890765468E-6</v>
      </c>
      <c r="E889" s="18">
        <f t="shared" si="157"/>
        <v>9.0831579848320628E-3</v>
      </c>
      <c r="F889" s="18">
        <f t="shared" si="151"/>
        <v>1.5500502296068023E-6</v>
      </c>
      <c r="H889">
        <f t="shared" si="158"/>
        <v>882</v>
      </c>
      <c r="I889" s="22">
        <f t="shared" si="159"/>
        <v>1779.5195655707812</v>
      </c>
      <c r="J889" s="18">
        <f t="shared" si="154"/>
        <v>7.3075984848834326E-6</v>
      </c>
      <c r="K889" s="22">
        <f t="shared" si="155"/>
        <v>1779.52</v>
      </c>
    </row>
    <row r="890" spans="1:11" x14ac:dyDescent="0.3">
      <c r="A890">
        <f t="shared" si="156"/>
        <v>883</v>
      </c>
      <c r="B890">
        <f t="shared" si="152"/>
        <v>882</v>
      </c>
      <c r="C890">
        <f t="shared" si="153"/>
        <v>74</v>
      </c>
      <c r="D890" s="18">
        <f t="shared" si="160"/>
        <v>7.3075984848834326E-6</v>
      </c>
      <c r="E890" s="18">
        <f t="shared" si="157"/>
        <v>9.0758503863471798E-3</v>
      </c>
      <c r="F890" s="18">
        <f t="shared" si="151"/>
        <v>1.5266918443876709E-6</v>
      </c>
      <c r="H890">
        <f t="shared" si="158"/>
        <v>883</v>
      </c>
      <c r="I890" s="22">
        <f t="shared" si="159"/>
        <v>1779.5196065111604</v>
      </c>
      <c r="J890" s="18">
        <f t="shared" si="154"/>
        <v>7.2934596637776783E-6</v>
      </c>
      <c r="K890" s="22">
        <f t="shared" si="155"/>
        <v>1779.52</v>
      </c>
    </row>
    <row r="891" spans="1:11" x14ac:dyDescent="0.3">
      <c r="A891">
        <f t="shared" si="156"/>
        <v>884</v>
      </c>
      <c r="B891">
        <f t="shared" si="152"/>
        <v>883</v>
      </c>
      <c r="C891">
        <f t="shared" si="153"/>
        <v>74</v>
      </c>
      <c r="D891" s="18">
        <f t="shared" si="160"/>
        <v>7.2934596637776783E-6</v>
      </c>
      <c r="E891" s="18">
        <f t="shared" si="157"/>
        <v>9.0685569266834021E-3</v>
      </c>
      <c r="F891" s="18">
        <f t="shared" si="151"/>
        <v>1.5036854568971445E-6</v>
      </c>
      <c r="H891">
        <f t="shared" si="158"/>
        <v>884</v>
      </c>
      <c r="I891" s="22">
        <f t="shared" si="159"/>
        <v>1779.5196468345912</v>
      </c>
      <c r="J891" s="18">
        <f t="shared" si="154"/>
        <v>7.2793641434578893E-6</v>
      </c>
      <c r="K891" s="22">
        <f t="shared" si="155"/>
        <v>1779.52</v>
      </c>
    </row>
    <row r="892" spans="1:11" x14ac:dyDescent="0.3">
      <c r="A892">
        <f t="shared" si="156"/>
        <v>885</v>
      </c>
      <c r="B892">
        <f t="shared" si="152"/>
        <v>884</v>
      </c>
      <c r="C892">
        <f t="shared" si="153"/>
        <v>74</v>
      </c>
      <c r="D892" s="18">
        <f t="shared" si="160"/>
        <v>7.2793641434578893E-6</v>
      </c>
      <c r="E892" s="18">
        <f t="shared" si="157"/>
        <v>9.0612775625399447E-3</v>
      </c>
      <c r="F892" s="18">
        <f t="shared" si="151"/>
        <v>1.4810257627274151E-6</v>
      </c>
      <c r="H892">
        <f t="shared" si="158"/>
        <v>885</v>
      </c>
      <c r="I892" s="22">
        <f t="shared" si="159"/>
        <v>1779.5196865503704</v>
      </c>
      <c r="J892" s="18">
        <f t="shared" si="154"/>
        <v>7.2653117425918509E-6</v>
      </c>
      <c r="K892" s="22">
        <f t="shared" si="155"/>
        <v>1779.52</v>
      </c>
    </row>
    <row r="893" spans="1:11" x14ac:dyDescent="0.3">
      <c r="A893">
        <f t="shared" si="156"/>
        <v>886</v>
      </c>
      <c r="B893">
        <f t="shared" si="152"/>
        <v>885</v>
      </c>
      <c r="C893">
        <f t="shared" si="153"/>
        <v>74</v>
      </c>
      <c r="D893" s="18">
        <f t="shared" si="160"/>
        <v>7.2653117425918509E-6</v>
      </c>
      <c r="E893" s="18">
        <f t="shared" si="157"/>
        <v>9.0540122507973535E-3</v>
      </c>
      <c r="F893" s="18">
        <f t="shared" si="151"/>
        <v>1.4587075374051164E-6</v>
      </c>
      <c r="H893">
        <f t="shared" si="158"/>
        <v>886</v>
      </c>
      <c r="I893" s="22">
        <f t="shared" si="159"/>
        <v>1779.5197256676552</v>
      </c>
      <c r="J893" s="18">
        <f t="shared" si="154"/>
        <v>7.2513022808102939E-6</v>
      </c>
      <c r="K893" s="22">
        <f t="shared" si="155"/>
        <v>1779.52</v>
      </c>
    </row>
    <row r="894" spans="1:11" x14ac:dyDescent="0.3">
      <c r="A894">
        <f t="shared" si="156"/>
        <v>887</v>
      </c>
      <c r="B894">
        <f t="shared" si="152"/>
        <v>886</v>
      </c>
      <c r="C894">
        <f t="shared" si="153"/>
        <v>74</v>
      </c>
      <c r="D894" s="18">
        <f t="shared" si="160"/>
        <v>7.2513022808102939E-6</v>
      </c>
      <c r="E894" s="18">
        <f t="shared" si="157"/>
        <v>9.046760948516544E-3</v>
      </c>
      <c r="F894" s="18">
        <f t="shared" si="151"/>
        <v>1.436725635186759E-6</v>
      </c>
      <c r="H894">
        <f t="shared" si="158"/>
        <v>887</v>
      </c>
      <c r="I894" s="22">
        <f t="shared" si="159"/>
        <v>1779.5197641954644</v>
      </c>
      <c r="J894" s="18">
        <f t="shared" si="154"/>
        <v>7.2373355787007023E-6</v>
      </c>
      <c r="K894" s="22">
        <f t="shared" si="155"/>
        <v>1779.52</v>
      </c>
    </row>
    <row r="895" spans="1:11" x14ac:dyDescent="0.3">
      <c r="A895">
        <f t="shared" si="156"/>
        <v>888</v>
      </c>
      <c r="B895">
        <f t="shared" si="152"/>
        <v>887</v>
      </c>
      <c r="C895">
        <f t="shared" si="153"/>
        <v>74</v>
      </c>
      <c r="D895" s="18">
        <f t="shared" si="160"/>
        <v>7.2373355787007023E-6</v>
      </c>
      <c r="E895" s="18">
        <f t="shared" si="157"/>
        <v>9.0395236129378435E-3</v>
      </c>
      <c r="F895" s="18">
        <f t="shared" si="151"/>
        <v>1.4150749878723127E-6</v>
      </c>
      <c r="H895">
        <f t="shared" si="158"/>
        <v>888</v>
      </c>
      <c r="I895" s="22">
        <f t="shared" si="159"/>
        <v>1779.5198021426813</v>
      </c>
      <c r="J895" s="18">
        <f t="shared" si="154"/>
        <v>7.223411457801165E-6</v>
      </c>
      <c r="K895" s="22">
        <f t="shared" si="155"/>
        <v>1779.52</v>
      </c>
    </row>
    <row r="896" spans="1:11" x14ac:dyDescent="0.3">
      <c r="A896">
        <f t="shared" si="156"/>
        <v>889</v>
      </c>
      <c r="B896">
        <f t="shared" si="152"/>
        <v>888</v>
      </c>
      <c r="C896">
        <f t="shared" si="153"/>
        <v>75</v>
      </c>
      <c r="D896" s="18">
        <f t="shared" si="160"/>
        <v>7.223411457801165E-6</v>
      </c>
      <c r="E896" s="18">
        <f t="shared" si="157"/>
        <v>9.0323002014800428E-3</v>
      </c>
      <c r="F896" s="18">
        <f t="shared" si="151"/>
        <v>1.3937506036366716E-6</v>
      </c>
      <c r="H896">
        <f t="shared" si="158"/>
        <v>889</v>
      </c>
      <c r="I896" s="22">
        <f t="shared" si="159"/>
        <v>1779.5198395180551</v>
      </c>
      <c r="J896" s="18">
        <f t="shared" si="154"/>
        <v>7.2095297405942801E-6</v>
      </c>
      <c r="K896" s="22">
        <f t="shared" si="155"/>
        <v>1779.52</v>
      </c>
    </row>
    <row r="897" spans="1:11" x14ac:dyDescent="0.3">
      <c r="A897">
        <f t="shared" si="156"/>
        <v>890</v>
      </c>
      <c r="B897">
        <f t="shared" si="152"/>
        <v>889</v>
      </c>
      <c r="C897">
        <f t="shared" si="153"/>
        <v>75</v>
      </c>
      <c r="D897" s="18">
        <f t="shared" si="160"/>
        <v>7.2095297405942801E-6</v>
      </c>
      <c r="E897" s="18">
        <f t="shared" si="157"/>
        <v>9.0250906717394483E-3</v>
      </c>
      <c r="F897" s="18">
        <f t="shared" si="151"/>
        <v>1.3727475658787269E-6</v>
      </c>
      <c r="H897">
        <f t="shared" si="158"/>
        <v>890</v>
      </c>
      <c r="I897" s="22">
        <f t="shared" si="159"/>
        <v>1779.5198763302028</v>
      </c>
      <c r="J897" s="18">
        <f t="shared" si="154"/>
        <v>7.1956902505010983E-6</v>
      </c>
      <c r="K897" s="22">
        <f t="shared" si="155"/>
        <v>1779.52</v>
      </c>
    </row>
    <row r="898" spans="1:11" x14ac:dyDescent="0.3">
      <c r="A898">
        <f t="shared" si="156"/>
        <v>891</v>
      </c>
      <c r="B898">
        <f t="shared" si="152"/>
        <v>890</v>
      </c>
      <c r="C898">
        <f t="shared" si="153"/>
        <v>75</v>
      </c>
      <c r="D898" s="18">
        <f t="shared" si="160"/>
        <v>7.1956902505010983E-6</v>
      </c>
      <c r="E898" s="18">
        <f t="shared" si="157"/>
        <v>9.0178949814889477E-3</v>
      </c>
      <c r="F898" s="18">
        <f t="shared" si="151"/>
        <v>1.3520610320877836E-6</v>
      </c>
      <c r="H898">
        <f t="shared" si="158"/>
        <v>891</v>
      </c>
      <c r="I898" s="22">
        <f t="shared" si="159"/>
        <v>1779.5199125876122</v>
      </c>
      <c r="J898" s="18">
        <f t="shared" si="154"/>
        <v>7.1818928118751173E-6</v>
      </c>
      <c r="K898" s="22">
        <f t="shared" si="155"/>
        <v>1779.52</v>
      </c>
    </row>
    <row r="899" spans="1:11" x14ac:dyDescent="0.3">
      <c r="A899">
        <f t="shared" si="156"/>
        <v>892</v>
      </c>
      <c r="B899">
        <f t="shared" si="152"/>
        <v>891</v>
      </c>
      <c r="C899">
        <f t="shared" si="153"/>
        <v>75</v>
      </c>
      <c r="D899" s="18">
        <f t="shared" si="160"/>
        <v>7.1818928118751173E-6</v>
      </c>
      <c r="E899" s="18">
        <f t="shared" si="157"/>
        <v>9.0107130886770727E-3</v>
      </c>
      <c r="F899" s="18">
        <f t="shared" si="151"/>
        <v>1.3316862327270595E-6</v>
      </c>
      <c r="H899">
        <f t="shared" si="158"/>
        <v>892</v>
      </c>
      <c r="I899" s="22">
        <f t="shared" si="159"/>
        <v>1779.5199482986429</v>
      </c>
      <c r="J899" s="18">
        <f t="shared" si="154"/>
        <v>7.1681372499963182E-6</v>
      </c>
      <c r="K899" s="22">
        <f t="shared" si="155"/>
        <v>1779.52</v>
      </c>
    </row>
    <row r="900" spans="1:11" x14ac:dyDescent="0.3">
      <c r="A900">
        <f t="shared" si="156"/>
        <v>893</v>
      </c>
      <c r="B900">
        <f t="shared" si="152"/>
        <v>892</v>
      </c>
      <c r="C900">
        <f t="shared" si="153"/>
        <v>75</v>
      </c>
      <c r="D900" s="18">
        <f t="shared" si="160"/>
        <v>7.1681372499963182E-6</v>
      </c>
      <c r="E900" s="18">
        <f t="shared" si="157"/>
        <v>9.0035449514270765E-3</v>
      </c>
      <c r="F900" s="18">
        <f t="shared" si="151"/>
        <v>1.3116184701340092E-6</v>
      </c>
      <c r="H900">
        <f t="shared" si="158"/>
        <v>893</v>
      </c>
      <c r="I900" s="22">
        <f t="shared" si="159"/>
        <v>1779.5199834715286</v>
      </c>
      <c r="J900" s="18">
        <f t="shared" si="154"/>
        <v>7.1544233910652498E-6</v>
      </c>
      <c r="K900" s="22">
        <f t="shared" si="155"/>
        <v>1779.52</v>
      </c>
    </row>
    <row r="901" spans="1:11" x14ac:dyDescent="0.3">
      <c r="A901">
        <f t="shared" si="156"/>
        <v>894</v>
      </c>
      <c r="B901">
        <f t="shared" si="152"/>
        <v>893</v>
      </c>
      <c r="C901">
        <f t="shared" si="153"/>
        <v>75</v>
      </c>
      <c r="D901" s="18">
        <f t="shared" si="160"/>
        <v>7.1544233910652498E-6</v>
      </c>
      <c r="E901" s="18">
        <f t="shared" si="157"/>
        <v>8.9963905280360107E-3</v>
      </c>
      <c r="F901" s="18">
        <f t="shared" si="151"/>
        <v>1.2918531174372197E-6</v>
      </c>
      <c r="H901">
        <f t="shared" si="158"/>
        <v>894</v>
      </c>
      <c r="I901" s="22">
        <f t="shared" si="159"/>
        <v>1779.5200181143784</v>
      </c>
      <c r="J901" s="18">
        <f t="shared" si="154"/>
        <v>7.1407510621971529E-6</v>
      </c>
      <c r="K901" s="22">
        <f t="shared" si="155"/>
        <v>1779.52</v>
      </c>
    </row>
    <row r="902" spans="1:11" x14ac:dyDescent="0.3">
      <c r="A902">
        <f t="shared" si="156"/>
        <v>895</v>
      </c>
      <c r="B902">
        <f t="shared" si="152"/>
        <v>894</v>
      </c>
      <c r="C902">
        <f t="shared" si="153"/>
        <v>75</v>
      </c>
      <c r="D902" s="18">
        <f t="shared" si="160"/>
        <v>7.1407510621971529E-6</v>
      </c>
      <c r="E902" s="18">
        <f t="shared" si="157"/>
        <v>8.9892497769738129E-3</v>
      </c>
      <c r="F902" s="18">
        <f t="shared" si="151"/>
        <v>1.2723856174896284E-6</v>
      </c>
      <c r="H902">
        <f t="shared" si="158"/>
        <v>895</v>
      </c>
      <c r="I902" s="22">
        <f t="shared" si="159"/>
        <v>1779.5200522351802</v>
      </c>
      <c r="J902" s="18">
        <f t="shared" si="154"/>
        <v>7.1271200914161304E-6</v>
      </c>
      <c r="K902" s="22">
        <f t="shared" si="155"/>
        <v>1779.52</v>
      </c>
    </row>
    <row r="903" spans="1:11" x14ac:dyDescent="0.3">
      <c r="A903">
        <f t="shared" si="156"/>
        <v>896</v>
      </c>
      <c r="B903">
        <f t="shared" si="152"/>
        <v>895</v>
      </c>
      <c r="C903">
        <f t="shared" si="153"/>
        <v>75</v>
      </c>
      <c r="D903" s="18">
        <f t="shared" si="160"/>
        <v>7.1271200914161304E-6</v>
      </c>
      <c r="E903" s="18">
        <f t="shared" si="157"/>
        <v>8.9821226568823961E-3</v>
      </c>
      <c r="F903" s="18">
        <f t="shared" si="151"/>
        <v>1.2532114818178158E-6</v>
      </c>
      <c r="H903">
        <f t="shared" si="158"/>
        <v>896</v>
      </c>
      <c r="I903" s="22">
        <f t="shared" si="159"/>
        <v>1779.5200858418007</v>
      </c>
      <c r="J903" s="18">
        <f t="shared" si="154"/>
        <v>7.1135303076493648E-6</v>
      </c>
      <c r="K903" s="22">
        <f t="shared" si="155"/>
        <v>1779.52</v>
      </c>
    </row>
    <row r="904" spans="1:11" x14ac:dyDescent="0.3">
      <c r="A904">
        <f t="shared" si="156"/>
        <v>897</v>
      </c>
      <c r="B904">
        <f t="shared" si="152"/>
        <v>896</v>
      </c>
      <c r="C904">
        <f t="shared" si="153"/>
        <v>75</v>
      </c>
      <c r="D904" s="18">
        <f t="shared" si="160"/>
        <v>7.1135303076493648E-6</v>
      </c>
      <c r="E904" s="18">
        <f t="shared" si="157"/>
        <v>8.9750091265747463E-3</v>
      </c>
      <c r="F904" s="18">
        <f t="shared" ref="F904:F967" si="161">1/(1+$F$5)^B904</f>
        <v>1.2343262895871327E-6</v>
      </c>
      <c r="H904">
        <f t="shared" si="158"/>
        <v>897</v>
      </c>
      <c r="I904" s="22">
        <f t="shared" si="159"/>
        <v>1779.5201189419881</v>
      </c>
      <c r="J904" s="18">
        <f t="shared" si="154"/>
        <v>7.0999815407213715E-6</v>
      </c>
      <c r="K904" s="22">
        <f t="shared" si="155"/>
        <v>1779.52</v>
      </c>
    </row>
    <row r="905" spans="1:11" x14ac:dyDescent="0.3">
      <c r="A905">
        <f t="shared" si="156"/>
        <v>898</v>
      </c>
      <c r="B905">
        <f t="shared" ref="B905:B968" si="162">A905-1</f>
        <v>897</v>
      </c>
      <c r="C905">
        <f t="shared" ref="C905:C968" si="163">INT(B905/12)+1</f>
        <v>75</v>
      </c>
      <c r="D905" s="18">
        <f t="shared" si="160"/>
        <v>7.0999815407213715E-6</v>
      </c>
      <c r="E905" s="18">
        <f t="shared" si="157"/>
        <v>8.9679091450340243E-3</v>
      </c>
      <c r="F905" s="18">
        <f t="shared" si="161"/>
        <v>1.2157256865824214E-6</v>
      </c>
      <c r="H905">
        <f t="shared" si="158"/>
        <v>898</v>
      </c>
      <c r="I905" s="22">
        <f t="shared" si="159"/>
        <v>1779.5201515433744</v>
      </c>
      <c r="J905" s="18">
        <f t="shared" ref="J905:J968" si="164">D906</f>
        <v>7.0864736213483031E-6</v>
      </c>
      <c r="K905" s="22">
        <f t="shared" ref="K905:K968" si="165">ROUND(I905,2)</f>
        <v>1779.52</v>
      </c>
    </row>
    <row r="906" spans="1:11" x14ac:dyDescent="0.3">
      <c r="A906">
        <f t="shared" ref="A906:A969" si="166">A905+1</f>
        <v>899</v>
      </c>
      <c r="B906">
        <f t="shared" si="162"/>
        <v>898</v>
      </c>
      <c r="C906">
        <f t="shared" si="163"/>
        <v>75</v>
      </c>
      <c r="D906" s="18">
        <f t="shared" si="160"/>
        <v>7.0864736213483031E-6</v>
      </c>
      <c r="E906" s="18">
        <f t="shared" ref="E906:E969" si="167">E905-D906</f>
        <v>8.9608226714126757E-3</v>
      </c>
      <c r="F906" s="18">
        <f t="shared" si="161"/>
        <v>1.1974053842040987E-6</v>
      </c>
      <c r="H906">
        <f t="shared" ref="H906:H969" si="168">H905+1</f>
        <v>899</v>
      </c>
      <c r="I906" s="22">
        <f t="shared" ref="I906:I969" si="169">I905+$F$4*F906</f>
        <v>1779.5201836534761</v>
      </c>
      <c r="J906" s="18">
        <f t="shared" si="164"/>
        <v>7.0730063811322888E-6</v>
      </c>
      <c r="K906" s="22">
        <f t="shared" si="165"/>
        <v>1779.52</v>
      </c>
    </row>
    <row r="907" spans="1:11" x14ac:dyDescent="0.3">
      <c r="A907">
        <f t="shared" si="166"/>
        <v>900</v>
      </c>
      <c r="B907">
        <f t="shared" si="162"/>
        <v>899</v>
      </c>
      <c r="C907">
        <f t="shared" si="163"/>
        <v>75</v>
      </c>
      <c r="D907" s="18">
        <f t="shared" ref="D907:D970" si="170">($B$2+B907-2)/($B$1+$B$2+B907-1)*D906</f>
        <v>7.0730063811322888E-6</v>
      </c>
      <c r="E907" s="18">
        <f t="shared" si="167"/>
        <v>8.9537496650315442E-3</v>
      </c>
      <c r="F907" s="18">
        <f t="shared" si="161"/>
        <v>1.1793611584793641E-6</v>
      </c>
      <c r="H907">
        <f t="shared" si="168"/>
        <v>900</v>
      </c>
      <c r="I907" s="22">
        <f t="shared" si="169"/>
        <v>1779.5202152796967</v>
      </c>
      <c r="J907" s="18">
        <f t="shared" si="164"/>
        <v>7.0595796525558209E-6</v>
      </c>
      <c r="K907" s="22">
        <f t="shared" si="165"/>
        <v>1779.52</v>
      </c>
    </row>
    <row r="908" spans="1:11" x14ac:dyDescent="0.3">
      <c r="A908">
        <f t="shared" si="166"/>
        <v>901</v>
      </c>
      <c r="B908">
        <f t="shared" si="162"/>
        <v>900</v>
      </c>
      <c r="C908">
        <f t="shared" si="163"/>
        <v>76</v>
      </c>
      <c r="D908" s="18">
        <f t="shared" si="170"/>
        <v>7.0595796525558209E-6</v>
      </c>
      <c r="E908" s="18">
        <f t="shared" si="167"/>
        <v>8.9466900853789888E-3</v>
      </c>
      <c r="F908" s="18">
        <f t="shared" si="161"/>
        <v>1.1615888490883131E-6</v>
      </c>
      <c r="H908">
        <f t="shared" si="168"/>
        <v>901</v>
      </c>
      <c r="I908" s="22">
        <f t="shared" si="169"/>
        <v>1779.5202464293279</v>
      </c>
      <c r="J908" s="18">
        <f t="shared" si="164"/>
        <v>7.0461932689761827E-6</v>
      </c>
      <c r="K908" s="22">
        <f t="shared" si="165"/>
        <v>1779.52</v>
      </c>
    </row>
    <row r="909" spans="1:11" x14ac:dyDescent="0.3">
      <c r="A909">
        <f t="shared" si="166"/>
        <v>902</v>
      </c>
      <c r="B909">
        <f t="shared" si="162"/>
        <v>901</v>
      </c>
      <c r="C909">
        <f t="shared" si="163"/>
        <v>76</v>
      </c>
      <c r="D909" s="18">
        <f t="shared" si="170"/>
        <v>7.0461932689761827E-6</v>
      </c>
      <c r="E909" s="18">
        <f t="shared" si="167"/>
        <v>8.9396438921100132E-3</v>
      </c>
      <c r="F909" s="18">
        <f t="shared" si="161"/>
        <v>1.1440843584047206E-6</v>
      </c>
      <c r="H909">
        <f t="shared" si="168"/>
        <v>902</v>
      </c>
      <c r="I909" s="22">
        <f t="shared" si="169"/>
        <v>1779.5202771095517</v>
      </c>
      <c r="J909" s="18">
        <f t="shared" si="164"/>
        <v>7.0328470646199132E-6</v>
      </c>
      <c r="K909" s="22">
        <f t="shared" si="165"/>
        <v>1779.52</v>
      </c>
    </row>
    <row r="910" spans="1:11" x14ac:dyDescent="0.3">
      <c r="A910">
        <f t="shared" si="166"/>
        <v>903</v>
      </c>
      <c r="B910">
        <f t="shared" si="162"/>
        <v>902</v>
      </c>
      <c r="C910">
        <f t="shared" si="163"/>
        <v>76</v>
      </c>
      <c r="D910" s="18">
        <f t="shared" si="170"/>
        <v>7.0328470646199132E-6</v>
      </c>
      <c r="E910" s="18">
        <f t="shared" si="167"/>
        <v>8.9326110450453928E-3</v>
      </c>
      <c r="F910" s="18">
        <f t="shared" si="161"/>
        <v>1.126843650551286E-6</v>
      </c>
      <c r="H910">
        <f t="shared" si="168"/>
        <v>903</v>
      </c>
      <c r="I910" s="22">
        <f t="shared" si="169"/>
        <v>1779.5203073274417</v>
      </c>
      <c r="J910" s="18">
        <f t="shared" si="164"/>
        <v>7.0195408745773192E-6</v>
      </c>
      <c r="K910" s="22">
        <f t="shared" si="165"/>
        <v>1779.52</v>
      </c>
    </row>
    <row r="911" spans="1:11" x14ac:dyDescent="0.3">
      <c r="A911">
        <f t="shared" si="166"/>
        <v>904</v>
      </c>
      <c r="B911">
        <f t="shared" si="162"/>
        <v>903</v>
      </c>
      <c r="C911">
        <f t="shared" si="163"/>
        <v>76</v>
      </c>
      <c r="D911" s="18">
        <f t="shared" si="170"/>
        <v>7.0195408745773192E-6</v>
      </c>
      <c r="E911" s="18">
        <f t="shared" si="167"/>
        <v>8.9255915041708163E-3</v>
      </c>
      <c r="F911" s="18">
        <f t="shared" si="161"/>
        <v>1.1098627504691088E-6</v>
      </c>
      <c r="H911">
        <f t="shared" si="168"/>
        <v>904</v>
      </c>
      <c r="I911" s="22">
        <f t="shared" si="169"/>
        <v>1779.5203370899651</v>
      </c>
      <c r="J911" s="18">
        <f t="shared" si="164"/>
        <v>7.0062745347970236E-6</v>
      </c>
      <c r="K911" s="22">
        <f t="shared" si="165"/>
        <v>1779.52</v>
      </c>
    </row>
    <row r="912" spans="1:11" x14ac:dyDescent="0.3">
      <c r="A912">
        <f t="shared" si="166"/>
        <v>905</v>
      </c>
      <c r="B912">
        <f t="shared" si="162"/>
        <v>904</v>
      </c>
      <c r="C912">
        <f t="shared" si="163"/>
        <v>76</v>
      </c>
      <c r="D912" s="18">
        <f t="shared" si="170"/>
        <v>7.0062745347970236E-6</v>
      </c>
      <c r="E912" s="18">
        <f t="shared" si="167"/>
        <v>8.91858522963602E-3</v>
      </c>
      <c r="F912" s="18">
        <f t="shared" si="161"/>
        <v>1.0931377430011903E-6</v>
      </c>
      <c r="H912">
        <f t="shared" si="168"/>
        <v>905</v>
      </c>
      <c r="I912" s="22">
        <f t="shared" si="169"/>
        <v>1779.5203664039841</v>
      </c>
      <c r="J912" s="18">
        <f t="shared" si="164"/>
        <v>6.9930478820805575E-6</v>
      </c>
      <c r="K912" s="22">
        <f t="shared" si="165"/>
        <v>1779.52</v>
      </c>
    </row>
    <row r="913" spans="1:11" x14ac:dyDescent="0.3">
      <c r="A913">
        <f t="shared" si="166"/>
        <v>906</v>
      </c>
      <c r="B913">
        <f t="shared" si="162"/>
        <v>905</v>
      </c>
      <c r="C913">
        <f t="shared" si="163"/>
        <v>76</v>
      </c>
      <c r="D913" s="18">
        <f t="shared" si="170"/>
        <v>6.9930478820805575E-6</v>
      </c>
      <c r="E913" s="18">
        <f t="shared" si="167"/>
        <v>8.9115921817539395E-3</v>
      </c>
      <c r="F913" s="18">
        <f t="shared" si="161"/>
        <v>1.0766647719897472E-6</v>
      </c>
      <c r="H913">
        <f t="shared" si="168"/>
        <v>906</v>
      </c>
      <c r="I913" s="22">
        <f t="shared" si="169"/>
        <v>1779.5203952762572</v>
      </c>
      <c r="J913" s="18">
        <f t="shared" si="164"/>
        <v>6.9798607540769881E-6</v>
      </c>
      <c r="K913" s="22">
        <f t="shared" si="165"/>
        <v>1779.52</v>
      </c>
    </row>
    <row r="914" spans="1:11" x14ac:dyDescent="0.3">
      <c r="A914">
        <f t="shared" si="166"/>
        <v>907</v>
      </c>
      <c r="B914">
        <f t="shared" si="162"/>
        <v>906</v>
      </c>
      <c r="C914">
        <f t="shared" si="163"/>
        <v>76</v>
      </c>
      <c r="D914" s="18">
        <f t="shared" si="170"/>
        <v>6.9798607540769881E-6</v>
      </c>
      <c r="E914" s="18">
        <f t="shared" si="167"/>
        <v>8.9046123209998631E-3</v>
      </c>
      <c r="F914" s="18">
        <f t="shared" si="161"/>
        <v>1.0604400393871243E-6</v>
      </c>
      <c r="H914">
        <f t="shared" si="168"/>
        <v>907</v>
      </c>
      <c r="I914" s="22">
        <f t="shared" si="169"/>
        <v>1779.5204237134415</v>
      </c>
      <c r="J914" s="18">
        <f t="shared" si="164"/>
        <v>6.9667129892775906E-6</v>
      </c>
      <c r="K914" s="22">
        <f t="shared" si="165"/>
        <v>1779.52</v>
      </c>
    </row>
    <row r="915" spans="1:11" x14ac:dyDescent="0.3">
      <c r="A915">
        <f t="shared" si="166"/>
        <v>908</v>
      </c>
      <c r="B915">
        <f t="shared" si="162"/>
        <v>907</v>
      </c>
      <c r="C915">
        <f t="shared" si="163"/>
        <v>76</v>
      </c>
      <c r="D915" s="18">
        <f t="shared" si="170"/>
        <v>6.9667129892775906E-6</v>
      </c>
      <c r="E915" s="18">
        <f t="shared" si="167"/>
        <v>8.8976456080105855E-3</v>
      </c>
      <c r="F915" s="18">
        <f t="shared" si="161"/>
        <v>1.0444598043801084E-6</v>
      </c>
      <c r="H915">
        <f t="shared" si="168"/>
        <v>908</v>
      </c>
      <c r="I915" s="22">
        <f t="shared" si="169"/>
        <v>1779.5204517220934</v>
      </c>
      <c r="J915" s="18">
        <f t="shared" si="164"/>
        <v>6.9536044270105556E-6</v>
      </c>
      <c r="K915" s="22">
        <f t="shared" si="165"/>
        <v>1779.52</v>
      </c>
    </row>
    <row r="916" spans="1:11" x14ac:dyDescent="0.3">
      <c r="A916">
        <f t="shared" si="166"/>
        <v>909</v>
      </c>
      <c r="B916">
        <f t="shared" si="162"/>
        <v>908</v>
      </c>
      <c r="C916">
        <f t="shared" si="163"/>
        <v>76</v>
      </c>
      <c r="D916" s="18">
        <f t="shared" si="170"/>
        <v>6.9536044270105556E-6</v>
      </c>
      <c r="E916" s="18">
        <f t="shared" si="167"/>
        <v>8.8906920035835748E-3</v>
      </c>
      <c r="F916" s="18">
        <f t="shared" si="161"/>
        <v>1.0287203825274385E-6</v>
      </c>
      <c r="H916">
        <f t="shared" si="168"/>
        <v>909</v>
      </c>
      <c r="I916" s="22">
        <f t="shared" si="169"/>
        <v>1779.5204793086707</v>
      </c>
      <c r="J916" s="18">
        <f t="shared" si="164"/>
        <v>6.9405349074357404E-6</v>
      </c>
      <c r="K916" s="22">
        <f t="shared" si="165"/>
        <v>1779.52</v>
      </c>
    </row>
    <row r="917" spans="1:11" x14ac:dyDescent="0.3">
      <c r="A917">
        <f t="shared" si="166"/>
        <v>910</v>
      </c>
      <c r="B917">
        <f t="shared" si="162"/>
        <v>909</v>
      </c>
      <c r="C917">
        <f t="shared" si="163"/>
        <v>76</v>
      </c>
      <c r="D917" s="18">
        <f t="shared" si="170"/>
        <v>6.9405349074357404E-6</v>
      </c>
      <c r="E917" s="18">
        <f t="shared" si="167"/>
        <v>8.8837514686761383E-3</v>
      </c>
      <c r="F917" s="18">
        <f t="shared" si="161"/>
        <v>1.0132181449103106E-6</v>
      </c>
      <c r="H917">
        <f t="shared" si="168"/>
        <v>910</v>
      </c>
      <c r="I917" s="22">
        <f t="shared" si="169"/>
        <v>1779.5205064795337</v>
      </c>
      <c r="J917" s="18">
        <f t="shared" si="164"/>
        <v>6.9275042715394517E-6</v>
      </c>
      <c r="K917" s="22">
        <f t="shared" si="165"/>
        <v>1779.52</v>
      </c>
    </row>
    <row r="918" spans="1:11" x14ac:dyDescent="0.3">
      <c r="A918">
        <f t="shared" si="166"/>
        <v>911</v>
      </c>
      <c r="B918">
        <f t="shared" si="162"/>
        <v>910</v>
      </c>
      <c r="C918">
        <f t="shared" si="163"/>
        <v>76</v>
      </c>
      <c r="D918" s="18">
        <f t="shared" si="170"/>
        <v>6.9275042715394517E-6</v>
      </c>
      <c r="E918" s="18">
        <f t="shared" si="167"/>
        <v>8.8768239644045985E-3</v>
      </c>
      <c r="F918" s="18">
        <f t="shared" si="161"/>
        <v>9.9794951729568666E-7</v>
      </c>
      <c r="H918">
        <f t="shared" si="168"/>
        <v>911</v>
      </c>
      <c r="I918" s="22">
        <f t="shared" si="169"/>
        <v>1779.5205332409471</v>
      </c>
      <c r="J918" s="18">
        <f t="shared" si="164"/>
        <v>6.9145123611292749E-6</v>
      </c>
      <c r="K918" s="22">
        <f t="shared" si="165"/>
        <v>1779.52</v>
      </c>
    </row>
    <row r="919" spans="1:11" x14ac:dyDescent="0.3">
      <c r="A919">
        <f t="shared" si="166"/>
        <v>912</v>
      </c>
      <c r="B919">
        <f t="shared" si="162"/>
        <v>911</v>
      </c>
      <c r="C919">
        <f t="shared" si="163"/>
        <v>76</v>
      </c>
      <c r="D919" s="18">
        <f t="shared" si="170"/>
        <v>6.9145123611292749E-6</v>
      </c>
      <c r="E919" s="18">
        <f t="shared" si="167"/>
        <v>8.8699094520434691E-3</v>
      </c>
      <c r="F919" s="18">
        <f t="shared" si="161"/>
        <v>9.8291097931220984E-7</v>
      </c>
      <c r="H919">
        <f t="shared" si="168"/>
        <v>912</v>
      </c>
      <c r="I919" s="22">
        <f t="shared" si="169"/>
        <v>1779.520559599081</v>
      </c>
      <c r="J919" s="18">
        <f t="shared" si="164"/>
        <v>6.9015590188289356E-6</v>
      </c>
      <c r="K919" s="22">
        <f t="shared" si="165"/>
        <v>1779.52</v>
      </c>
    </row>
    <row r="920" spans="1:11" x14ac:dyDescent="0.3">
      <c r="A920">
        <f t="shared" si="166"/>
        <v>913</v>
      </c>
      <c r="B920">
        <f t="shared" si="162"/>
        <v>912</v>
      </c>
      <c r="C920">
        <f t="shared" si="163"/>
        <v>77</v>
      </c>
      <c r="D920" s="18">
        <f t="shared" si="170"/>
        <v>6.9015590188289356E-6</v>
      </c>
      <c r="E920" s="18">
        <f t="shared" si="167"/>
        <v>8.8630078930246395E-3</v>
      </c>
      <c r="F920" s="18">
        <f t="shared" si="161"/>
        <v>9.6809906363854022E-7</v>
      </c>
      <c r="H920">
        <f t="shared" si="168"/>
        <v>913</v>
      </c>
      <c r="I920" s="22">
        <f t="shared" si="169"/>
        <v>1779.5205855600127</v>
      </c>
      <c r="J920" s="18">
        <f t="shared" si="164"/>
        <v>6.8886440880732008E-6</v>
      </c>
      <c r="K920" s="22">
        <f t="shared" si="165"/>
        <v>1779.52</v>
      </c>
    </row>
    <row r="921" spans="1:11" x14ac:dyDescent="0.3">
      <c r="A921">
        <f t="shared" si="166"/>
        <v>914</v>
      </c>
      <c r="B921">
        <f t="shared" si="162"/>
        <v>913</v>
      </c>
      <c r="C921">
        <f t="shared" si="163"/>
        <v>77</v>
      </c>
      <c r="D921" s="18">
        <f t="shared" si="170"/>
        <v>6.8886440880732008E-6</v>
      </c>
      <c r="E921" s="18">
        <f t="shared" si="167"/>
        <v>8.8561192489365666E-3</v>
      </c>
      <c r="F921" s="18">
        <f t="shared" si="161"/>
        <v>9.5351035520392004E-7</v>
      </c>
      <c r="H921">
        <f t="shared" si="168"/>
        <v>914</v>
      </c>
      <c r="I921" s="22">
        <f t="shared" si="169"/>
        <v>1779.5206111297277</v>
      </c>
      <c r="J921" s="18">
        <f t="shared" si="164"/>
        <v>6.8757674131028168E-6</v>
      </c>
      <c r="K921" s="22">
        <f t="shared" si="165"/>
        <v>1779.52</v>
      </c>
    </row>
    <row r="922" spans="1:11" x14ac:dyDescent="0.3">
      <c r="A922">
        <f t="shared" si="166"/>
        <v>915</v>
      </c>
      <c r="B922">
        <f t="shared" si="162"/>
        <v>914</v>
      </c>
      <c r="C922">
        <f t="shared" si="163"/>
        <v>77</v>
      </c>
      <c r="D922" s="18">
        <f t="shared" si="170"/>
        <v>6.8757674131028168E-6</v>
      </c>
      <c r="E922" s="18">
        <f t="shared" si="167"/>
        <v>8.8492434815234632E-3</v>
      </c>
      <c r="F922" s="18">
        <f t="shared" si="161"/>
        <v>9.3914149040078802E-7</v>
      </c>
      <c r="H922">
        <f t="shared" si="168"/>
        <v>915</v>
      </c>
      <c r="I922" s="22">
        <f t="shared" si="169"/>
        <v>1779.5206363141217</v>
      </c>
      <c r="J922" s="18">
        <f t="shared" si="164"/>
        <v>6.8629288389594873E-6</v>
      </c>
      <c r="K922" s="22">
        <f t="shared" si="165"/>
        <v>1779.52</v>
      </c>
    </row>
    <row r="923" spans="1:11" x14ac:dyDescent="0.3">
      <c r="A923">
        <f t="shared" si="166"/>
        <v>916</v>
      </c>
      <c r="B923">
        <f t="shared" si="162"/>
        <v>915</v>
      </c>
      <c r="C923">
        <f t="shared" si="163"/>
        <v>77</v>
      </c>
      <c r="D923" s="18">
        <f t="shared" si="170"/>
        <v>6.8629288389594873E-6</v>
      </c>
      <c r="E923" s="18">
        <f t="shared" si="167"/>
        <v>8.8423805526845044E-3</v>
      </c>
      <c r="F923" s="18">
        <f t="shared" si="161"/>
        <v>9.2498915630925616E-7</v>
      </c>
      <c r="H923">
        <f t="shared" si="168"/>
        <v>916</v>
      </c>
      <c r="I923" s="22">
        <f t="shared" si="169"/>
        <v>1779.5206611190008</v>
      </c>
      <c r="J923" s="18">
        <f t="shared" si="164"/>
        <v>6.8501282114808824E-6</v>
      </c>
      <c r="K923" s="22">
        <f t="shared" si="165"/>
        <v>1779.52</v>
      </c>
    </row>
    <row r="924" spans="1:11" x14ac:dyDescent="0.3">
      <c r="A924">
        <f t="shared" si="166"/>
        <v>917</v>
      </c>
      <c r="B924">
        <f t="shared" si="162"/>
        <v>916</v>
      </c>
      <c r="C924">
        <f t="shared" si="163"/>
        <v>77</v>
      </c>
      <c r="D924" s="18">
        <f t="shared" si="170"/>
        <v>6.8501282114808824E-6</v>
      </c>
      <c r="E924" s="18">
        <f t="shared" si="167"/>
        <v>8.8355304244730239E-3</v>
      </c>
      <c r="F924" s="18">
        <f t="shared" si="161"/>
        <v>9.1105008993327737E-7</v>
      </c>
      <c r="H924">
        <f t="shared" si="168"/>
        <v>917</v>
      </c>
      <c r="I924" s="22">
        <f t="shared" si="169"/>
        <v>1779.5206855500844</v>
      </c>
      <c r="J924" s="18">
        <f t="shared" si="164"/>
        <v>6.8373653772956891E-6</v>
      </c>
      <c r="K924" s="22">
        <f t="shared" si="165"/>
        <v>1779.52</v>
      </c>
    </row>
    <row r="925" spans="1:11" x14ac:dyDescent="0.3">
      <c r="A925">
        <f t="shared" si="166"/>
        <v>918</v>
      </c>
      <c r="B925">
        <f t="shared" si="162"/>
        <v>917</v>
      </c>
      <c r="C925">
        <f t="shared" si="163"/>
        <v>77</v>
      </c>
      <c r="D925" s="18">
        <f t="shared" si="170"/>
        <v>6.8373653772956891E-6</v>
      </c>
      <c r="E925" s="18">
        <f t="shared" si="167"/>
        <v>8.8286930590957286E-3</v>
      </c>
      <c r="F925" s="18">
        <f t="shared" si="161"/>
        <v>8.9732107744831768E-7</v>
      </c>
      <c r="H925">
        <f t="shared" si="168"/>
        <v>918</v>
      </c>
      <c r="I925" s="22">
        <f t="shared" si="169"/>
        <v>1779.5207096130052</v>
      </c>
      <c r="J925" s="18">
        <f t="shared" si="164"/>
        <v>6.8246401838186968E-6</v>
      </c>
      <c r="K925" s="22">
        <f t="shared" si="165"/>
        <v>1779.52</v>
      </c>
    </row>
    <row r="926" spans="1:11" x14ac:dyDescent="0.3">
      <c r="A926">
        <f t="shared" si="166"/>
        <v>919</v>
      </c>
      <c r="B926">
        <f t="shared" si="162"/>
        <v>918</v>
      </c>
      <c r="C926">
        <f t="shared" si="163"/>
        <v>77</v>
      </c>
      <c r="D926" s="18">
        <f t="shared" si="170"/>
        <v>6.8246401838186968E-6</v>
      </c>
      <c r="E926" s="18">
        <f t="shared" si="167"/>
        <v>8.8218684189119104E-3</v>
      </c>
      <c r="F926" s="18">
        <f t="shared" si="161"/>
        <v>8.8379895346037408E-7</v>
      </c>
      <c r="H926">
        <f t="shared" si="168"/>
        <v>919</v>
      </c>
      <c r="I926" s="22">
        <f t="shared" si="169"/>
        <v>1779.5207333133114</v>
      </c>
      <c r="J926" s="18">
        <f t="shared" si="164"/>
        <v>6.8119524792459176E-6</v>
      </c>
      <c r="K926" s="22">
        <f t="shared" si="165"/>
        <v>1779.52</v>
      </c>
    </row>
    <row r="927" spans="1:11" x14ac:dyDescent="0.3">
      <c r="A927">
        <f t="shared" si="166"/>
        <v>920</v>
      </c>
      <c r="B927">
        <f t="shared" si="162"/>
        <v>919</v>
      </c>
      <c r="C927">
        <f t="shared" si="163"/>
        <v>77</v>
      </c>
      <c r="D927" s="18">
        <f t="shared" si="170"/>
        <v>6.8119524792459176E-6</v>
      </c>
      <c r="E927" s="18">
        <f t="shared" si="167"/>
        <v>8.815056466432665E-3</v>
      </c>
      <c r="F927" s="18">
        <f t="shared" si="161"/>
        <v>8.7048060027614905E-7</v>
      </c>
      <c r="H927">
        <f t="shared" si="168"/>
        <v>920</v>
      </c>
      <c r="I927" s="22">
        <f t="shared" si="169"/>
        <v>1779.5207566564675</v>
      </c>
      <c r="J927" s="18">
        <f t="shared" si="164"/>
        <v>6.7993021125497408E-6</v>
      </c>
      <c r="K927" s="22">
        <f t="shared" si="165"/>
        <v>1779.52</v>
      </c>
    </row>
    <row r="928" spans="1:11" x14ac:dyDescent="0.3">
      <c r="A928">
        <f t="shared" si="166"/>
        <v>921</v>
      </c>
      <c r="B928">
        <f t="shared" si="162"/>
        <v>920</v>
      </c>
      <c r="C928">
        <f t="shared" si="163"/>
        <v>77</v>
      </c>
      <c r="D928" s="18">
        <f t="shared" si="170"/>
        <v>6.7993021125497408E-6</v>
      </c>
      <c r="E928" s="18">
        <f t="shared" si="167"/>
        <v>8.8082571643201147E-3</v>
      </c>
      <c r="F928" s="18">
        <f t="shared" si="161"/>
        <v>8.5736294718423029E-7</v>
      </c>
      <c r="H928">
        <f t="shared" si="168"/>
        <v>921</v>
      </c>
      <c r="I928" s="22">
        <f t="shared" si="169"/>
        <v>1779.5207796478553</v>
      </c>
      <c r="J928" s="18">
        <f t="shared" si="164"/>
        <v>6.7866889334741277E-6</v>
      </c>
      <c r="K928" s="22">
        <f t="shared" si="165"/>
        <v>1779.52</v>
      </c>
    </row>
    <row r="929" spans="1:11" x14ac:dyDescent="0.3">
      <c r="A929">
        <f t="shared" si="166"/>
        <v>922</v>
      </c>
      <c r="B929">
        <f t="shared" si="162"/>
        <v>921</v>
      </c>
      <c r="C929">
        <f t="shared" si="163"/>
        <v>77</v>
      </c>
      <c r="D929" s="18">
        <f t="shared" si="170"/>
        <v>6.7866889334741277E-6</v>
      </c>
      <c r="E929" s="18">
        <f t="shared" si="167"/>
        <v>8.8014704753866402E-3</v>
      </c>
      <c r="F929" s="18">
        <f t="shared" si="161"/>
        <v>8.444429697470995E-7</v>
      </c>
      <c r="H929">
        <f t="shared" si="168"/>
        <v>922</v>
      </c>
      <c r="I929" s="22">
        <f t="shared" si="169"/>
        <v>1779.5208022927757</v>
      </c>
      <c r="J929" s="18">
        <f t="shared" si="164"/>
        <v>6.7741127925298359E-6</v>
      </c>
      <c r="K929" s="22">
        <f t="shared" si="165"/>
        <v>1779.52</v>
      </c>
    </row>
    <row r="930" spans="1:11" x14ac:dyDescent="0.3">
      <c r="A930">
        <f t="shared" si="166"/>
        <v>923</v>
      </c>
      <c r="B930">
        <f t="shared" si="162"/>
        <v>922</v>
      </c>
      <c r="C930">
        <f t="shared" si="163"/>
        <v>77</v>
      </c>
      <c r="D930" s="18">
        <f t="shared" si="170"/>
        <v>6.7741127925298359E-6</v>
      </c>
      <c r="E930" s="18">
        <f t="shared" si="167"/>
        <v>8.7946963625941104E-3</v>
      </c>
      <c r="F930" s="18">
        <f t="shared" si="161"/>
        <v>8.3171768910381121E-7</v>
      </c>
      <c r="H930">
        <f t="shared" si="168"/>
        <v>923</v>
      </c>
      <c r="I930" s="22">
        <f t="shared" si="169"/>
        <v>1779.52082459645</v>
      </c>
      <c r="J930" s="18">
        <f t="shared" si="164"/>
        <v>6.7615735409896808E-6</v>
      </c>
      <c r="K930" s="22">
        <f t="shared" si="165"/>
        <v>1779.52</v>
      </c>
    </row>
    <row r="931" spans="1:11" x14ac:dyDescent="0.3">
      <c r="A931">
        <f t="shared" si="166"/>
        <v>924</v>
      </c>
      <c r="B931">
        <f t="shared" si="162"/>
        <v>923</v>
      </c>
      <c r="C931">
        <f t="shared" si="163"/>
        <v>77</v>
      </c>
      <c r="D931" s="18">
        <f t="shared" si="170"/>
        <v>6.7615735409896808E-6</v>
      </c>
      <c r="E931" s="18">
        <f t="shared" si="167"/>
        <v>8.7879347890531204E-3</v>
      </c>
      <c r="F931" s="18">
        <f t="shared" si="161"/>
        <v>8.1918417128317846E-7</v>
      </c>
      <c r="H931">
        <f t="shared" si="168"/>
        <v>924</v>
      </c>
      <c r="I931" s="22">
        <f t="shared" si="169"/>
        <v>1779.5208465640203</v>
      </c>
      <c r="J931" s="18">
        <f t="shared" si="164"/>
        <v>6.7490710308838319E-6</v>
      </c>
      <c r="K931" s="22">
        <f t="shared" si="165"/>
        <v>1779.52</v>
      </c>
    </row>
    <row r="932" spans="1:11" x14ac:dyDescent="0.3">
      <c r="A932">
        <f t="shared" si="166"/>
        <v>925</v>
      </c>
      <c r="B932">
        <f t="shared" si="162"/>
        <v>924</v>
      </c>
      <c r="C932">
        <f t="shared" si="163"/>
        <v>78</v>
      </c>
      <c r="D932" s="18">
        <f t="shared" si="170"/>
        <v>6.7490710308838319E-6</v>
      </c>
      <c r="E932" s="18">
        <f t="shared" si="167"/>
        <v>8.7811857180222358E-3</v>
      </c>
      <c r="F932" s="18">
        <f t="shared" si="161"/>
        <v>8.0683952652731059E-7</v>
      </c>
      <c r="H932">
        <f t="shared" si="168"/>
        <v>925</v>
      </c>
      <c r="I932" s="22">
        <f t="shared" si="169"/>
        <v>1779.5208682005518</v>
      </c>
      <c r="J932" s="18">
        <f t="shared" si="164"/>
        <v>6.7366051149951423E-6</v>
      </c>
      <c r="K932" s="22">
        <f t="shared" si="165"/>
        <v>1779.52</v>
      </c>
    </row>
    <row r="933" spans="1:11" x14ac:dyDescent="0.3">
      <c r="A933">
        <f t="shared" si="166"/>
        <v>926</v>
      </c>
      <c r="B933">
        <f t="shared" si="162"/>
        <v>925</v>
      </c>
      <c r="C933">
        <f t="shared" si="163"/>
        <v>78</v>
      </c>
      <c r="D933" s="18">
        <f t="shared" si="170"/>
        <v>6.7366051149951423E-6</v>
      </c>
      <c r="E933" s="18">
        <f t="shared" si="167"/>
        <v>8.774449112907241E-3</v>
      </c>
      <c r="F933" s="18">
        <f t="shared" si="161"/>
        <v>7.946809086253427E-7</v>
      </c>
      <c r="H933">
        <f t="shared" si="168"/>
        <v>926</v>
      </c>
      <c r="I933" s="22">
        <f t="shared" si="169"/>
        <v>1779.5208895110329</v>
      </c>
      <c r="J933" s="18">
        <f t="shared" si="164"/>
        <v>6.7241756468545121E-6</v>
      </c>
      <c r="K933" s="22">
        <f t="shared" si="165"/>
        <v>1779.52</v>
      </c>
    </row>
    <row r="934" spans="1:11" x14ac:dyDescent="0.3">
      <c r="A934">
        <f t="shared" si="166"/>
        <v>927</v>
      </c>
      <c r="B934">
        <f t="shared" si="162"/>
        <v>926</v>
      </c>
      <c r="C934">
        <f t="shared" si="163"/>
        <v>78</v>
      </c>
      <c r="D934" s="18">
        <f t="shared" si="170"/>
        <v>6.7241756468545121E-6</v>
      </c>
      <c r="E934" s="18">
        <f t="shared" si="167"/>
        <v>8.7677249372603867E-3</v>
      </c>
      <c r="F934" s="18">
        <f t="shared" si="161"/>
        <v>7.8270551425720741E-7</v>
      </c>
      <c r="H934">
        <f t="shared" si="168"/>
        <v>927</v>
      </c>
      <c r="I934" s="22">
        <f t="shared" si="169"/>
        <v>1779.5209105003771</v>
      </c>
      <c r="J934" s="18">
        <f t="shared" si="164"/>
        <v>6.7117824807362857E-6</v>
      </c>
      <c r="K934" s="22">
        <f t="shared" si="165"/>
        <v>1779.52</v>
      </c>
    </row>
    <row r="935" spans="1:11" x14ac:dyDescent="0.3">
      <c r="A935">
        <f t="shared" si="166"/>
        <v>928</v>
      </c>
      <c r="B935">
        <f t="shared" si="162"/>
        <v>927</v>
      </c>
      <c r="C935">
        <f t="shared" si="163"/>
        <v>78</v>
      </c>
      <c r="D935" s="18">
        <f t="shared" si="170"/>
        <v>6.7117824807362857E-6</v>
      </c>
      <c r="E935" s="18">
        <f t="shared" si="167"/>
        <v>8.7610131547796507E-3</v>
      </c>
      <c r="F935" s="18">
        <f t="shared" si="161"/>
        <v>7.7091058234729373E-7</v>
      </c>
      <c r="H935">
        <f t="shared" si="168"/>
        <v>928</v>
      </c>
      <c r="I935" s="22">
        <f t="shared" si="169"/>
        <v>1779.5209311734236</v>
      </c>
      <c r="J935" s="18">
        <f t="shared" si="164"/>
        <v>6.6994254716536802E-6</v>
      </c>
      <c r="K935" s="22">
        <f t="shared" si="165"/>
        <v>1779.52</v>
      </c>
    </row>
    <row r="936" spans="1:11" x14ac:dyDescent="0.3">
      <c r="A936">
        <f t="shared" si="166"/>
        <v>929</v>
      </c>
      <c r="B936">
        <f t="shared" si="162"/>
        <v>928</v>
      </c>
      <c r="C936">
        <f t="shared" si="163"/>
        <v>78</v>
      </c>
      <c r="D936" s="18">
        <f t="shared" si="170"/>
        <v>6.6994254716536802E-6</v>
      </c>
      <c r="E936" s="18">
        <f t="shared" si="167"/>
        <v>8.7543137293079974E-3</v>
      </c>
      <c r="F936" s="18">
        <f t="shared" si="161"/>
        <v>7.5929339342784782E-7</v>
      </c>
      <c r="H936">
        <f t="shared" si="168"/>
        <v>929</v>
      </c>
      <c r="I936" s="22">
        <f t="shared" si="169"/>
        <v>1779.5209515349391</v>
      </c>
      <c r="J936" s="18">
        <f t="shared" si="164"/>
        <v>6.6871044753542513E-6</v>
      </c>
      <c r="K936" s="22">
        <f t="shared" si="165"/>
        <v>1779.52</v>
      </c>
    </row>
    <row r="937" spans="1:11" x14ac:dyDescent="0.3">
      <c r="A937">
        <f t="shared" si="166"/>
        <v>930</v>
      </c>
      <c r="B937">
        <f t="shared" si="162"/>
        <v>929</v>
      </c>
      <c r="C937">
        <f t="shared" si="163"/>
        <v>78</v>
      </c>
      <c r="D937" s="18">
        <f t="shared" si="170"/>
        <v>6.6871044753542513E-6</v>
      </c>
      <c r="E937" s="18">
        <f t="shared" si="167"/>
        <v>8.7476266248326436E-3</v>
      </c>
      <c r="F937" s="18">
        <f t="shared" si="161"/>
        <v>7.4785126901196467E-7</v>
      </c>
      <c r="H937">
        <f t="shared" si="168"/>
        <v>930</v>
      </c>
      <c r="I937" s="22">
        <f t="shared" si="169"/>
        <v>1779.5209715896178</v>
      </c>
      <c r="J937" s="18">
        <f t="shared" si="164"/>
        <v>6.674819348315388E-6</v>
      </c>
      <c r="K937" s="22">
        <f t="shared" si="165"/>
        <v>1779.52</v>
      </c>
    </row>
    <row r="938" spans="1:11" x14ac:dyDescent="0.3">
      <c r="A938">
        <f t="shared" si="166"/>
        <v>931</v>
      </c>
      <c r="B938">
        <f t="shared" si="162"/>
        <v>930</v>
      </c>
      <c r="C938">
        <f t="shared" si="163"/>
        <v>78</v>
      </c>
      <c r="D938" s="18">
        <f t="shared" si="170"/>
        <v>6.674819348315388E-6</v>
      </c>
      <c r="E938" s="18">
        <f t="shared" si="167"/>
        <v>8.7409518054843288E-3</v>
      </c>
      <c r="F938" s="18">
        <f t="shared" si="161"/>
        <v>7.3658157097603133E-7</v>
      </c>
      <c r="H938">
        <f t="shared" si="168"/>
        <v>931</v>
      </c>
      <c r="I938" s="22">
        <f t="shared" si="169"/>
        <v>1779.5209913420838</v>
      </c>
      <c r="J938" s="18">
        <f t="shared" si="164"/>
        <v>6.6625699477398408E-6</v>
      </c>
      <c r="K938" s="22">
        <f t="shared" si="165"/>
        <v>1779.52</v>
      </c>
    </row>
    <row r="939" spans="1:11" x14ac:dyDescent="0.3">
      <c r="A939">
        <f t="shared" si="166"/>
        <v>932</v>
      </c>
      <c r="B939">
        <f t="shared" si="162"/>
        <v>931</v>
      </c>
      <c r="C939">
        <f t="shared" si="163"/>
        <v>78</v>
      </c>
      <c r="D939" s="18">
        <f t="shared" si="170"/>
        <v>6.6625699477398408E-6</v>
      </c>
      <c r="E939" s="18">
        <f t="shared" si="167"/>
        <v>8.7342892355365895E-3</v>
      </c>
      <c r="F939" s="18">
        <f t="shared" si="161"/>
        <v>7.2548170095147379E-7</v>
      </c>
      <c r="H939">
        <f t="shared" si="168"/>
        <v>932</v>
      </c>
      <c r="I939" s="22">
        <f t="shared" si="169"/>
        <v>1779.5210107968912</v>
      </c>
      <c r="J939" s="18">
        <f t="shared" si="164"/>
        <v>6.6503561315512822E-6</v>
      </c>
      <c r="K939" s="22">
        <f t="shared" si="165"/>
        <v>1779.52</v>
      </c>
    </row>
    <row r="940" spans="1:11" x14ac:dyDescent="0.3">
      <c r="A940">
        <f t="shared" si="166"/>
        <v>933</v>
      </c>
      <c r="B940">
        <f t="shared" si="162"/>
        <v>932</v>
      </c>
      <c r="C940">
        <f t="shared" si="163"/>
        <v>78</v>
      </c>
      <c r="D940" s="18">
        <f t="shared" si="170"/>
        <v>6.6503561315512822E-6</v>
      </c>
      <c r="E940" s="18">
        <f t="shared" si="167"/>
        <v>8.7276388794050377E-3</v>
      </c>
      <c r="F940" s="18">
        <f t="shared" si="161"/>
        <v>7.1454909972567104E-7</v>
      </c>
      <c r="H940">
        <f t="shared" si="168"/>
        <v>933</v>
      </c>
      <c r="I940" s="22">
        <f t="shared" si="169"/>
        <v>1779.5210299585258</v>
      </c>
      <c r="J940" s="18">
        <f t="shared" si="164"/>
        <v>6.6381777583898997E-6</v>
      </c>
      <c r="K940" s="22">
        <f t="shared" si="165"/>
        <v>1779.52</v>
      </c>
    </row>
    <row r="941" spans="1:11" x14ac:dyDescent="0.3">
      <c r="A941">
        <f t="shared" si="166"/>
        <v>934</v>
      </c>
      <c r="B941">
        <f t="shared" si="162"/>
        <v>933</v>
      </c>
      <c r="C941">
        <f t="shared" si="163"/>
        <v>78</v>
      </c>
      <c r="D941" s="18">
        <f t="shared" si="170"/>
        <v>6.6381777583898997E-6</v>
      </c>
      <c r="E941" s="18">
        <f t="shared" si="167"/>
        <v>8.7210007016466484E-3</v>
      </c>
      <c r="F941" s="18">
        <f t="shared" si="161"/>
        <v>7.0378124665189687E-7</v>
      </c>
      <c r="H941">
        <f t="shared" si="168"/>
        <v>934</v>
      </c>
      <c r="I941" s="22">
        <f t="shared" si="169"/>
        <v>1779.5210488314051</v>
      </c>
      <c r="J941" s="18">
        <f t="shared" si="164"/>
        <v>6.6260346876080196E-6</v>
      </c>
      <c r="K941" s="22">
        <f t="shared" si="165"/>
        <v>1779.52</v>
      </c>
    </row>
    <row r="942" spans="1:11" x14ac:dyDescent="0.3">
      <c r="A942">
        <f t="shared" si="166"/>
        <v>935</v>
      </c>
      <c r="B942">
        <f t="shared" si="162"/>
        <v>934</v>
      </c>
      <c r="C942">
        <f t="shared" si="163"/>
        <v>78</v>
      </c>
      <c r="D942" s="18">
        <f t="shared" si="170"/>
        <v>6.6260346876080196E-6</v>
      </c>
      <c r="E942" s="18">
        <f t="shared" si="167"/>
        <v>8.7143746669590405E-3</v>
      </c>
      <c r="F942" s="18">
        <f t="shared" si="161"/>
        <v>6.9317565906815428E-7</v>
      </c>
      <c r="H942">
        <f t="shared" si="168"/>
        <v>935</v>
      </c>
      <c r="I942" s="22">
        <f t="shared" si="169"/>
        <v>1779.5210674198809</v>
      </c>
      <c r="J942" s="18">
        <f t="shared" si="164"/>
        <v>6.6139267792657618E-6</v>
      </c>
      <c r="K942" s="22">
        <f t="shared" si="165"/>
        <v>1779.52</v>
      </c>
    </row>
    <row r="943" spans="1:11" x14ac:dyDescent="0.3">
      <c r="A943">
        <f t="shared" si="166"/>
        <v>936</v>
      </c>
      <c r="B943">
        <f t="shared" si="162"/>
        <v>935</v>
      </c>
      <c r="C943">
        <f t="shared" si="163"/>
        <v>78</v>
      </c>
      <c r="D943" s="18">
        <f t="shared" si="170"/>
        <v>6.6139267792657618E-6</v>
      </c>
      <c r="E943" s="18">
        <f t="shared" si="167"/>
        <v>8.7077607401797753E-3</v>
      </c>
      <c r="F943" s="18">
        <f t="shared" si="161"/>
        <v>6.8272989172476528E-7</v>
      </c>
      <c r="H943">
        <f t="shared" si="168"/>
        <v>936</v>
      </c>
      <c r="I943" s="22">
        <f t="shared" si="169"/>
        <v>1779.5210857282386</v>
      </c>
      <c r="J943" s="18">
        <f t="shared" si="164"/>
        <v>6.6018538941267272E-6</v>
      </c>
      <c r="K943" s="22">
        <f t="shared" si="165"/>
        <v>1779.52</v>
      </c>
    </row>
    <row r="944" spans="1:11" x14ac:dyDescent="0.3">
      <c r="A944">
        <f t="shared" si="166"/>
        <v>937</v>
      </c>
      <c r="B944">
        <f t="shared" si="162"/>
        <v>936</v>
      </c>
      <c r="C944">
        <f t="shared" si="163"/>
        <v>79</v>
      </c>
      <c r="D944" s="18">
        <f t="shared" si="170"/>
        <v>6.6018538941267272E-6</v>
      </c>
      <c r="E944" s="18">
        <f t="shared" si="167"/>
        <v>8.7011588862856478E-3</v>
      </c>
      <c r="F944" s="18">
        <f t="shared" si="161"/>
        <v>6.7244153622059016E-7</v>
      </c>
      <c r="H944">
        <f t="shared" si="168"/>
        <v>937</v>
      </c>
      <c r="I944" s="22">
        <f t="shared" si="169"/>
        <v>1779.5211037606998</v>
      </c>
      <c r="J944" s="18">
        <f t="shared" si="164"/>
        <v>6.5898158936537154E-6</v>
      </c>
      <c r="K944" s="22">
        <f t="shared" si="165"/>
        <v>1779.52</v>
      </c>
    </row>
    <row r="945" spans="1:11" x14ac:dyDescent="0.3">
      <c r="A945">
        <f t="shared" si="166"/>
        <v>938</v>
      </c>
      <c r="B945">
        <f t="shared" si="162"/>
        <v>937</v>
      </c>
      <c r="C945">
        <f t="shared" si="163"/>
        <v>79</v>
      </c>
      <c r="D945" s="18">
        <f t="shared" si="170"/>
        <v>6.5898158936537154E-6</v>
      </c>
      <c r="E945" s="18">
        <f t="shared" si="167"/>
        <v>8.6945690703919935E-3</v>
      </c>
      <c r="F945" s="18">
        <f t="shared" si="161"/>
        <v>6.6230822044773966E-7</v>
      </c>
      <c r="H945">
        <f t="shared" si="168"/>
        <v>938</v>
      </c>
      <c r="I945" s="22">
        <f t="shared" si="169"/>
        <v>1779.5211215214219</v>
      </c>
      <c r="J945" s="18">
        <f t="shared" si="164"/>
        <v>6.5778126400044707E-6</v>
      </c>
      <c r="K945" s="22">
        <f t="shared" si="165"/>
        <v>1779.52</v>
      </c>
    </row>
    <row r="946" spans="1:11" x14ac:dyDescent="0.3">
      <c r="A946">
        <f t="shared" si="166"/>
        <v>939</v>
      </c>
      <c r="B946">
        <f t="shared" si="162"/>
        <v>938</v>
      </c>
      <c r="C946">
        <f t="shared" si="163"/>
        <v>79</v>
      </c>
      <c r="D946" s="18">
        <f t="shared" si="170"/>
        <v>6.5778126400044707E-6</v>
      </c>
      <c r="E946" s="18">
        <f t="shared" si="167"/>
        <v>8.687991257751989E-3</v>
      </c>
      <c r="F946" s="18">
        <f t="shared" si="161"/>
        <v>6.523276080446565E-7</v>
      </c>
      <c r="H946">
        <f t="shared" si="168"/>
        <v>939</v>
      </c>
      <c r="I946" s="22">
        <f t="shared" si="169"/>
        <v>1779.5211390145</v>
      </c>
      <c r="J946" s="18">
        <f t="shared" si="164"/>
        <v>6.5658439960274623E-6</v>
      </c>
      <c r="K946" s="22">
        <f t="shared" si="165"/>
        <v>1779.52</v>
      </c>
    </row>
    <row r="947" spans="1:11" x14ac:dyDescent="0.3">
      <c r="A947">
        <f t="shared" si="166"/>
        <v>940</v>
      </c>
      <c r="B947">
        <f t="shared" si="162"/>
        <v>939</v>
      </c>
      <c r="C947">
        <f t="shared" si="163"/>
        <v>79</v>
      </c>
      <c r="D947" s="18">
        <f t="shared" si="170"/>
        <v>6.5658439960274623E-6</v>
      </c>
      <c r="E947" s="18">
        <f t="shared" si="167"/>
        <v>8.6814254137559613E-3</v>
      </c>
      <c r="F947" s="18">
        <f t="shared" si="161"/>
        <v>6.4249739785743776E-7</v>
      </c>
      <c r="H947">
        <f t="shared" si="168"/>
        <v>940</v>
      </c>
      <c r="I947" s="22">
        <f t="shared" si="169"/>
        <v>1779.5211562439672</v>
      </c>
      <c r="J947" s="18">
        <f t="shared" si="164"/>
        <v>6.5539098252576924E-6</v>
      </c>
      <c r="K947" s="22">
        <f t="shared" si="165"/>
        <v>1779.52</v>
      </c>
    </row>
    <row r="948" spans="1:11" x14ac:dyDescent="0.3">
      <c r="A948">
        <f t="shared" si="166"/>
        <v>941</v>
      </c>
      <c r="B948">
        <f t="shared" si="162"/>
        <v>940</v>
      </c>
      <c r="C948">
        <f t="shared" si="163"/>
        <v>79</v>
      </c>
      <c r="D948" s="18">
        <f t="shared" si="170"/>
        <v>6.5539098252576924E-6</v>
      </c>
      <c r="E948" s="18">
        <f t="shared" si="167"/>
        <v>8.6748715039307034E-3</v>
      </c>
      <c r="F948" s="18">
        <f t="shared" si="161"/>
        <v>6.3281532340927552E-7</v>
      </c>
      <c r="H948">
        <f t="shared" si="168"/>
        <v>941</v>
      </c>
      <c r="I948" s="22">
        <f t="shared" si="169"/>
        <v>1779.5211732137961</v>
      </c>
      <c r="J948" s="18">
        <f t="shared" si="164"/>
        <v>6.5420099919125354E-6</v>
      </c>
      <c r="K948" s="22">
        <f t="shared" si="165"/>
        <v>1779.52</v>
      </c>
    </row>
    <row r="949" spans="1:11" x14ac:dyDescent="0.3">
      <c r="A949">
        <f t="shared" si="166"/>
        <v>942</v>
      </c>
      <c r="B949">
        <f t="shared" si="162"/>
        <v>941</v>
      </c>
      <c r="C949">
        <f t="shared" si="163"/>
        <v>79</v>
      </c>
      <c r="D949" s="18">
        <f t="shared" si="170"/>
        <v>6.5420099919125354E-6</v>
      </c>
      <c r="E949" s="18">
        <f t="shared" si="167"/>
        <v>8.6683294939387916E-3</v>
      </c>
      <c r="F949" s="18">
        <f t="shared" si="161"/>
        <v>6.2327915237789369E-7</v>
      </c>
      <c r="H949">
        <f t="shared" si="168"/>
        <v>942</v>
      </c>
      <c r="I949" s="22">
        <f t="shared" si="169"/>
        <v>1779.5211899278993</v>
      </c>
      <c r="J949" s="18">
        <f t="shared" si="164"/>
        <v>6.5301443608876036E-6</v>
      </c>
      <c r="K949" s="22">
        <f t="shared" si="165"/>
        <v>1779.52</v>
      </c>
    </row>
    <row r="950" spans="1:11" x14ac:dyDescent="0.3">
      <c r="A950">
        <f t="shared" si="166"/>
        <v>943</v>
      </c>
      <c r="B950">
        <f t="shared" si="162"/>
        <v>942</v>
      </c>
      <c r="C950">
        <f t="shared" si="163"/>
        <v>79</v>
      </c>
      <c r="D950" s="18">
        <f t="shared" si="170"/>
        <v>6.5301443608876036E-6</v>
      </c>
      <c r="E950" s="18">
        <f t="shared" si="167"/>
        <v>8.6617993495779044E-3</v>
      </c>
      <c r="F950" s="18">
        <f t="shared" si="161"/>
        <v>6.1388668608085676E-7</v>
      </c>
      <c r="H950">
        <f t="shared" si="168"/>
        <v>943</v>
      </c>
      <c r="I950" s="22">
        <f t="shared" si="169"/>
        <v>1779.5212063901301</v>
      </c>
      <c r="J950" s="18">
        <f t="shared" si="164"/>
        <v>6.5183127977526452E-6</v>
      </c>
      <c r="K950" s="22">
        <f t="shared" si="165"/>
        <v>1779.52</v>
      </c>
    </row>
    <row r="951" spans="1:11" x14ac:dyDescent="0.3">
      <c r="A951">
        <f t="shared" si="166"/>
        <v>944</v>
      </c>
      <c r="B951">
        <f t="shared" si="162"/>
        <v>943</v>
      </c>
      <c r="C951">
        <f t="shared" si="163"/>
        <v>79</v>
      </c>
      <c r="D951" s="18">
        <f t="shared" si="170"/>
        <v>6.5183127977526452E-6</v>
      </c>
      <c r="E951" s="18">
        <f t="shared" si="167"/>
        <v>8.6552810367801509E-3</v>
      </c>
      <c r="F951" s="18">
        <f t="shared" si="161"/>
        <v>6.046357589686365E-7</v>
      </c>
      <c r="H951">
        <f t="shared" si="168"/>
        <v>944</v>
      </c>
      <c r="I951" s="22">
        <f t="shared" si="169"/>
        <v>1779.5212226042845</v>
      </c>
      <c r="J951" s="18">
        <f t="shared" si="164"/>
        <v>6.506515168747473E-6</v>
      </c>
      <c r="K951" s="22">
        <f t="shared" si="165"/>
        <v>1779.52</v>
      </c>
    </row>
    <row r="952" spans="1:11" x14ac:dyDescent="0.3">
      <c r="A952">
        <f t="shared" si="166"/>
        <v>945</v>
      </c>
      <c r="B952">
        <f t="shared" si="162"/>
        <v>944</v>
      </c>
      <c r="C952">
        <f t="shared" si="163"/>
        <v>79</v>
      </c>
      <c r="D952" s="18">
        <f t="shared" si="170"/>
        <v>6.506515168747473E-6</v>
      </c>
      <c r="E952" s="18">
        <f t="shared" si="167"/>
        <v>8.6487745216114031E-3</v>
      </c>
      <c r="F952" s="18">
        <f t="shared" si="161"/>
        <v>5.9552423812531905E-7</v>
      </c>
      <c r="H952">
        <f t="shared" si="168"/>
        <v>945</v>
      </c>
      <c r="I952" s="22">
        <f t="shared" si="169"/>
        <v>1779.5212385741006</v>
      </c>
      <c r="J952" s="18">
        <f t="shared" si="164"/>
        <v>6.4947513407779161E-6</v>
      </c>
      <c r="K952" s="22">
        <f t="shared" si="165"/>
        <v>1779.52</v>
      </c>
    </row>
    <row r="953" spans="1:11" x14ac:dyDescent="0.3">
      <c r="A953">
        <f t="shared" si="166"/>
        <v>946</v>
      </c>
      <c r="B953">
        <f t="shared" si="162"/>
        <v>945</v>
      </c>
      <c r="C953">
        <f t="shared" si="163"/>
        <v>79</v>
      </c>
      <c r="D953" s="18">
        <f t="shared" si="170"/>
        <v>6.4947513407779161E-6</v>
      </c>
      <c r="E953" s="18">
        <f t="shared" si="167"/>
        <v>8.6422797702706243E-3</v>
      </c>
      <c r="F953" s="18">
        <f t="shared" si="161"/>
        <v>5.865500227768336E-7</v>
      </c>
      <c r="H953">
        <f t="shared" si="168"/>
        <v>946</v>
      </c>
      <c r="I953" s="22">
        <f t="shared" si="169"/>
        <v>1779.5212543032605</v>
      </c>
      <c r="J953" s="18">
        <f t="shared" si="164"/>
        <v>6.4830211814118072E-6</v>
      </c>
      <c r="K953" s="22">
        <f t="shared" si="165"/>
        <v>1779.52</v>
      </c>
    </row>
    <row r="954" spans="1:11" x14ac:dyDescent="0.3">
      <c r="A954">
        <f t="shared" si="166"/>
        <v>947</v>
      </c>
      <c r="B954">
        <f t="shared" si="162"/>
        <v>946</v>
      </c>
      <c r="C954">
        <f t="shared" si="163"/>
        <v>79</v>
      </c>
      <c r="D954" s="18">
        <f t="shared" si="170"/>
        <v>6.4830211814118072E-6</v>
      </c>
      <c r="E954" s="18">
        <f t="shared" si="167"/>
        <v>8.6357967490892119E-3</v>
      </c>
      <c r="F954" s="18">
        <f t="shared" si="161"/>
        <v>5.7771104380659266E-7</v>
      </c>
      <c r="H954">
        <f t="shared" si="168"/>
        <v>947</v>
      </c>
      <c r="I954" s="22">
        <f t="shared" si="169"/>
        <v>1779.5212697953909</v>
      </c>
      <c r="J954" s="18">
        <f t="shared" si="164"/>
        <v>6.4713245588749924E-6</v>
      </c>
      <c r="K954" s="22">
        <f t="shared" si="165"/>
        <v>1779.52</v>
      </c>
    </row>
    <row r="955" spans="1:11" x14ac:dyDescent="0.3">
      <c r="A955">
        <f t="shared" si="166"/>
        <v>948</v>
      </c>
      <c r="B955">
        <f t="shared" si="162"/>
        <v>947</v>
      </c>
      <c r="C955">
        <f t="shared" si="163"/>
        <v>79</v>
      </c>
      <c r="D955" s="18">
        <f t="shared" si="170"/>
        <v>6.4713245588749924E-6</v>
      </c>
      <c r="E955" s="18">
        <f t="shared" si="167"/>
        <v>8.6293254245303364E-3</v>
      </c>
      <c r="F955" s="18">
        <f t="shared" si="161"/>
        <v>5.6900526327843265E-7</v>
      </c>
      <c r="H955">
        <f t="shared" si="168"/>
        <v>948</v>
      </c>
      <c r="I955" s="22">
        <f t="shared" si="169"/>
        <v>1779.5212850540636</v>
      </c>
      <c r="J955" s="18">
        <f t="shared" si="164"/>
        <v>6.4596613420473736E-6</v>
      </c>
      <c r="K955" s="22">
        <f t="shared" si="165"/>
        <v>1779.52</v>
      </c>
    </row>
    <row r="956" spans="1:11" x14ac:dyDescent="0.3">
      <c r="A956">
        <f t="shared" si="166"/>
        <v>949</v>
      </c>
      <c r="B956">
        <f t="shared" si="162"/>
        <v>948</v>
      </c>
      <c r="C956">
        <f t="shared" si="163"/>
        <v>80</v>
      </c>
      <c r="D956" s="18">
        <f t="shared" si="170"/>
        <v>6.4596613420473736E-6</v>
      </c>
      <c r="E956" s="18">
        <f t="shared" si="167"/>
        <v>8.622865763188289E-3</v>
      </c>
      <c r="F956" s="18">
        <f t="shared" si="161"/>
        <v>5.6043067396674152E-7</v>
      </c>
      <c r="H956">
        <f t="shared" si="168"/>
        <v>949</v>
      </c>
      <c r="I956" s="22">
        <f t="shared" si="169"/>
        <v>1779.5213000827966</v>
      </c>
      <c r="J956" s="18">
        <f t="shared" si="164"/>
        <v>6.448031400458977E-6</v>
      </c>
      <c r="K956" s="22">
        <f t="shared" si="165"/>
        <v>1779.52</v>
      </c>
    </row>
    <row r="957" spans="1:11" x14ac:dyDescent="0.3">
      <c r="A957">
        <f t="shared" si="166"/>
        <v>950</v>
      </c>
      <c r="B957">
        <f t="shared" si="162"/>
        <v>949</v>
      </c>
      <c r="C957">
        <f t="shared" si="163"/>
        <v>80</v>
      </c>
      <c r="D957" s="18">
        <f t="shared" si="170"/>
        <v>6.448031400458977E-6</v>
      </c>
      <c r="E957" s="18">
        <f t="shared" si="167"/>
        <v>8.6164177317878295E-3</v>
      </c>
      <c r="F957" s="18">
        <f t="shared" si="161"/>
        <v>5.5198529889366825E-7</v>
      </c>
      <c r="H957">
        <f t="shared" si="168"/>
        <v>950</v>
      </c>
      <c r="I957" s="22">
        <f t="shared" si="169"/>
        <v>1779.5213148850553</v>
      </c>
      <c r="J957" s="18">
        <f t="shared" si="164"/>
        <v>6.4364346042860478E-6</v>
      </c>
      <c r="K957" s="22">
        <f t="shared" si="165"/>
        <v>1779.52</v>
      </c>
    </row>
    <row r="958" spans="1:11" x14ac:dyDescent="0.3">
      <c r="A958">
        <f t="shared" si="166"/>
        <v>951</v>
      </c>
      <c r="B958">
        <f t="shared" si="162"/>
        <v>950</v>
      </c>
      <c r="C958">
        <f t="shared" si="163"/>
        <v>80</v>
      </c>
      <c r="D958" s="18">
        <f t="shared" si="170"/>
        <v>6.4364346042860478E-6</v>
      </c>
      <c r="E958" s="18">
        <f t="shared" si="167"/>
        <v>8.6099812971835426E-3</v>
      </c>
      <c r="F958" s="18">
        <f t="shared" si="161"/>
        <v>5.4366719087330671E-7</v>
      </c>
      <c r="H958">
        <f t="shared" si="168"/>
        <v>951</v>
      </c>
      <c r="I958" s="22">
        <f t="shared" si="169"/>
        <v>1779.5213294642522</v>
      </c>
      <c r="J958" s="18">
        <f t="shared" si="164"/>
        <v>6.4248708243471761E-6</v>
      </c>
      <c r="K958" s="22">
        <f t="shared" si="165"/>
        <v>1779.52</v>
      </c>
    </row>
    <row r="959" spans="1:11" x14ac:dyDescent="0.3">
      <c r="A959">
        <f t="shared" si="166"/>
        <v>952</v>
      </c>
      <c r="B959">
        <f t="shared" si="162"/>
        <v>951</v>
      </c>
      <c r="C959">
        <f t="shared" si="163"/>
        <v>80</v>
      </c>
      <c r="D959" s="18">
        <f t="shared" si="170"/>
        <v>6.4248708243471761E-6</v>
      </c>
      <c r="E959" s="18">
        <f t="shared" si="167"/>
        <v>8.6035564263591963E-3</v>
      </c>
      <c r="F959" s="18">
        <f t="shared" si="161"/>
        <v>5.3547443206274661E-7</v>
      </c>
      <c r="H959">
        <f t="shared" si="168"/>
        <v>952</v>
      </c>
      <c r="I959" s="22">
        <f t="shared" si="169"/>
        <v>1779.5213438237488</v>
      </c>
      <c r="J959" s="18">
        <f t="shared" si="164"/>
        <v>6.4133399320994456E-6</v>
      </c>
      <c r="K959" s="22">
        <f t="shared" si="165"/>
        <v>1779.52</v>
      </c>
    </row>
    <row r="960" spans="1:11" x14ac:dyDescent="0.3">
      <c r="A960">
        <f t="shared" si="166"/>
        <v>953</v>
      </c>
      <c r="B960">
        <f t="shared" si="162"/>
        <v>952</v>
      </c>
      <c r="C960">
        <f t="shared" si="163"/>
        <v>80</v>
      </c>
      <c r="D960" s="18">
        <f t="shared" si="170"/>
        <v>6.4133399320994456E-6</v>
      </c>
      <c r="E960" s="18">
        <f t="shared" si="167"/>
        <v>8.5971430864270962E-3</v>
      </c>
      <c r="F960" s="18">
        <f t="shared" si="161"/>
        <v>5.2740513351989232E-7</v>
      </c>
      <c r="H960">
        <f t="shared" si="168"/>
        <v>953</v>
      </c>
      <c r="I960" s="22">
        <f t="shared" si="169"/>
        <v>1779.5213579668557</v>
      </c>
      <c r="J960" s="18">
        <f t="shared" si="164"/>
        <v>6.4018417996346148E-6</v>
      </c>
      <c r="K960" s="22">
        <f t="shared" si="165"/>
        <v>1779.52</v>
      </c>
    </row>
    <row r="961" spans="1:11" x14ac:dyDescent="0.3">
      <c r="A961">
        <f t="shared" si="166"/>
        <v>954</v>
      </c>
      <c r="B961">
        <f t="shared" si="162"/>
        <v>953</v>
      </c>
      <c r="C961">
        <f t="shared" si="163"/>
        <v>80</v>
      </c>
      <c r="D961" s="18">
        <f t="shared" si="170"/>
        <v>6.4018417996346148E-6</v>
      </c>
      <c r="E961" s="18">
        <f t="shared" si="167"/>
        <v>8.5907412446274613E-3</v>
      </c>
      <c r="F961" s="18">
        <f t="shared" si="161"/>
        <v>5.1945743476794255E-7</v>
      </c>
      <c r="H961">
        <f t="shared" si="168"/>
        <v>954</v>
      </c>
      <c r="I961" s="22">
        <f t="shared" si="169"/>
        <v>1779.5213718968341</v>
      </c>
      <c r="J961" s="18">
        <f t="shared" si="164"/>
        <v>6.3903762996753194E-6</v>
      </c>
      <c r="K961" s="22">
        <f t="shared" si="165"/>
        <v>1779.52</v>
      </c>
    </row>
    <row r="962" spans="1:11" x14ac:dyDescent="0.3">
      <c r="A962">
        <f t="shared" si="166"/>
        <v>955</v>
      </c>
      <c r="B962">
        <f t="shared" si="162"/>
        <v>954</v>
      </c>
      <c r="C962">
        <f t="shared" si="163"/>
        <v>80</v>
      </c>
      <c r="D962" s="18">
        <f t="shared" si="170"/>
        <v>6.3903762996753194E-6</v>
      </c>
      <c r="E962" s="18">
        <f t="shared" si="167"/>
        <v>8.5843508683277857E-3</v>
      </c>
      <c r="F962" s="18">
        <f t="shared" si="161"/>
        <v>5.1162950336643617E-7</v>
      </c>
      <c r="H962">
        <f t="shared" si="168"/>
        <v>955</v>
      </c>
      <c r="I962" s="22">
        <f t="shared" si="169"/>
        <v>1779.5213856168955</v>
      </c>
      <c r="J962" s="18">
        <f t="shared" si="164"/>
        <v>6.3789433055713058E-6</v>
      </c>
      <c r="K962" s="22">
        <f t="shared" si="165"/>
        <v>1779.52</v>
      </c>
    </row>
    <row r="963" spans="1:11" x14ac:dyDescent="0.3">
      <c r="A963">
        <f t="shared" si="166"/>
        <v>956</v>
      </c>
      <c r="B963">
        <f t="shared" si="162"/>
        <v>955</v>
      </c>
      <c r="C963">
        <f t="shared" si="163"/>
        <v>80</v>
      </c>
      <c r="D963" s="18">
        <f t="shared" si="170"/>
        <v>6.3789433055713058E-6</v>
      </c>
      <c r="E963" s="18">
        <f t="shared" si="167"/>
        <v>8.5779719250222135E-3</v>
      </c>
      <c r="F963" s="18">
        <f t="shared" si="161"/>
        <v>5.0391953448875821E-7</v>
      </c>
      <c r="H963">
        <f t="shared" si="168"/>
        <v>956</v>
      </c>
      <c r="I963" s="22">
        <f t="shared" si="169"/>
        <v>1779.5213991302032</v>
      </c>
      <c r="J963" s="18">
        <f t="shared" si="164"/>
        <v>6.3675426912956877E-6</v>
      </c>
      <c r="K963" s="22">
        <f t="shared" si="165"/>
        <v>1779.52</v>
      </c>
    </row>
    <row r="964" spans="1:11" x14ac:dyDescent="0.3">
      <c r="A964">
        <f t="shared" si="166"/>
        <v>957</v>
      </c>
      <c r="B964">
        <f t="shared" si="162"/>
        <v>956</v>
      </c>
      <c r="C964">
        <f t="shared" si="163"/>
        <v>80</v>
      </c>
      <c r="D964" s="18">
        <f t="shared" si="170"/>
        <v>6.3675426912956877E-6</v>
      </c>
      <c r="E964" s="18">
        <f t="shared" si="167"/>
        <v>8.5716043823309187E-3</v>
      </c>
      <c r="F964" s="18">
        <f t="shared" si="161"/>
        <v>4.9632575050601604E-7</v>
      </c>
      <c r="H964">
        <f t="shared" si="168"/>
        <v>957</v>
      </c>
      <c r="I964" s="22">
        <f t="shared" si="169"/>
        <v>1779.5214124398731</v>
      </c>
      <c r="J964" s="18">
        <f t="shared" si="164"/>
        <v>6.3561743314412317E-6</v>
      </c>
      <c r="K964" s="22">
        <f t="shared" si="165"/>
        <v>1779.52</v>
      </c>
    </row>
    <row r="965" spans="1:11" x14ac:dyDescent="0.3">
      <c r="A965">
        <f t="shared" si="166"/>
        <v>958</v>
      </c>
      <c r="B965">
        <f t="shared" si="162"/>
        <v>957</v>
      </c>
      <c r="C965">
        <f t="shared" si="163"/>
        <v>80</v>
      </c>
      <c r="D965" s="18">
        <f t="shared" si="170"/>
        <v>6.3561743314412317E-6</v>
      </c>
      <c r="E965" s="18">
        <f t="shared" si="167"/>
        <v>8.565248207999478E-3</v>
      </c>
      <c r="F965" s="18">
        <f t="shared" si="161"/>
        <v>4.8884640057718514E-7</v>
      </c>
      <c r="H965">
        <f t="shared" si="168"/>
        <v>958</v>
      </c>
      <c r="I965" s="22">
        <f t="shared" si="169"/>
        <v>1779.5214255489736</v>
      </c>
      <c r="J965" s="18">
        <f t="shared" si="164"/>
        <v>6.3448381012166675E-6</v>
      </c>
      <c r="K965" s="22">
        <f t="shared" si="165"/>
        <v>1779.52</v>
      </c>
    </row>
    <row r="966" spans="1:11" x14ac:dyDescent="0.3">
      <c r="A966">
        <f t="shared" si="166"/>
        <v>959</v>
      </c>
      <c r="B966">
        <f t="shared" si="162"/>
        <v>958</v>
      </c>
      <c r="C966">
        <f t="shared" si="163"/>
        <v>80</v>
      </c>
      <c r="D966" s="18">
        <f t="shared" si="170"/>
        <v>6.3448381012166675E-6</v>
      </c>
      <c r="E966" s="18">
        <f t="shared" si="167"/>
        <v>8.558903369898261E-3</v>
      </c>
      <c r="F966" s="18">
        <f t="shared" si="161"/>
        <v>4.8147976024543004E-7</v>
      </c>
      <c r="H966">
        <f t="shared" si="168"/>
        <v>959</v>
      </c>
      <c r="I966" s="22">
        <f t="shared" si="169"/>
        <v>1779.5214384605274</v>
      </c>
      <c r="J966" s="18">
        <f t="shared" si="164"/>
        <v>6.3335338764430229E-6</v>
      </c>
      <c r="K966" s="22">
        <f t="shared" si="165"/>
        <v>1779.52</v>
      </c>
    </row>
    <row r="967" spans="1:11" x14ac:dyDescent="0.3">
      <c r="A967">
        <f t="shared" si="166"/>
        <v>960</v>
      </c>
      <c r="B967">
        <f t="shared" si="162"/>
        <v>959</v>
      </c>
      <c r="C967">
        <f t="shared" si="163"/>
        <v>80</v>
      </c>
      <c r="D967" s="18">
        <f t="shared" si="170"/>
        <v>6.3335338764430229E-6</v>
      </c>
      <c r="E967" s="18">
        <f t="shared" si="167"/>
        <v>8.5525698360218172E-3</v>
      </c>
      <c r="F967" s="18">
        <f t="shared" si="161"/>
        <v>4.7422413104051017E-7</v>
      </c>
      <c r="H967">
        <f t="shared" si="168"/>
        <v>960</v>
      </c>
      <c r="I967" s="22">
        <f t="shared" si="169"/>
        <v>1779.5214511775114</v>
      </c>
      <c r="J967" s="18">
        <f t="shared" si="164"/>
        <v>6.3222615335499867E-6</v>
      </c>
      <c r="K967" s="22">
        <f t="shared" si="165"/>
        <v>1779.52</v>
      </c>
    </row>
    <row r="968" spans="1:11" x14ac:dyDescent="0.3">
      <c r="A968">
        <f t="shared" si="166"/>
        <v>961</v>
      </c>
      <c r="B968">
        <f t="shared" si="162"/>
        <v>960</v>
      </c>
      <c r="C968">
        <f t="shared" si="163"/>
        <v>81</v>
      </c>
      <c r="D968" s="18">
        <f t="shared" si="170"/>
        <v>6.3222615335499867E-6</v>
      </c>
      <c r="E968" s="18">
        <f t="shared" si="167"/>
        <v>8.5462475744882676E-3</v>
      </c>
      <c r="F968" s="18">
        <f t="shared" ref="F968:F1031" si="171">1/(1+$F$5)^B968</f>
        <v>4.6707784008717639E-7</v>
      </c>
      <c r="H968">
        <f t="shared" si="168"/>
        <v>961</v>
      </c>
      <c r="I968" s="22">
        <f t="shared" si="169"/>
        <v>1779.5214637028575</v>
      </c>
      <c r="J968" s="18">
        <f t="shared" si="164"/>
        <v>6.3110209495722951E-6</v>
      </c>
      <c r="K968" s="22">
        <f t="shared" si="165"/>
        <v>1779.52</v>
      </c>
    </row>
    <row r="969" spans="1:11" x14ac:dyDescent="0.3">
      <c r="A969">
        <f t="shared" si="166"/>
        <v>962</v>
      </c>
      <c r="B969">
        <f t="shared" ref="B969:B1032" si="172">A969-1</f>
        <v>961</v>
      </c>
      <c r="C969">
        <f t="shared" ref="C969:C1032" si="173">INT(B969/12)+1</f>
        <v>81</v>
      </c>
      <c r="D969" s="18">
        <f t="shared" si="170"/>
        <v>6.3110209495722951E-6</v>
      </c>
      <c r="E969" s="18">
        <f t="shared" si="167"/>
        <v>8.5399365535386955E-3</v>
      </c>
      <c r="F969" s="18">
        <f t="shared" si="171"/>
        <v>4.6003923971946854E-7</v>
      </c>
      <c r="H969">
        <f t="shared" si="168"/>
        <v>962</v>
      </c>
      <c r="I969" s="22">
        <f t="shared" si="169"/>
        <v>1779.5214760394538</v>
      </c>
      <c r="J969" s="18">
        <f t="shared" ref="J969:J1032" si="174">D970</f>
        <v>6.299812002146144E-6</v>
      </c>
      <c r="K969" s="22">
        <f t="shared" ref="K969:K1032" si="175">ROUND(I969,2)</f>
        <v>1779.52</v>
      </c>
    </row>
    <row r="970" spans="1:11" x14ac:dyDescent="0.3">
      <c r="A970">
        <f t="shared" ref="A970:A1033" si="176">A969+1</f>
        <v>963</v>
      </c>
      <c r="B970">
        <f t="shared" si="172"/>
        <v>962</v>
      </c>
      <c r="C970">
        <f t="shared" si="173"/>
        <v>81</v>
      </c>
      <c r="D970" s="18">
        <f t="shared" si="170"/>
        <v>6.299812002146144E-6</v>
      </c>
      <c r="E970" s="18">
        <f t="shared" ref="E970:E1033" si="177">E969-D970</f>
        <v>8.5336367415365499E-3</v>
      </c>
      <c r="F970" s="18">
        <f t="shared" si="171"/>
        <v>4.5310670710082586E-7</v>
      </c>
      <c r="H970">
        <f t="shared" ref="H970:H1033" si="178">H969+1</f>
        <v>963</v>
      </c>
      <c r="I970" s="22">
        <f t="shared" ref="I970:I1033" si="179">I969+$F$4*F970</f>
        <v>1779.5214881901445</v>
      </c>
      <c r="J970" s="18">
        <f t="shared" si="174"/>
        <v>6.2886345695056259E-6</v>
      </c>
      <c r="K970" s="22">
        <f t="shared" si="175"/>
        <v>1779.52</v>
      </c>
    </row>
    <row r="971" spans="1:11" x14ac:dyDescent="0.3">
      <c r="A971">
        <f t="shared" si="176"/>
        <v>964</v>
      </c>
      <c r="B971">
        <f t="shared" si="172"/>
        <v>963</v>
      </c>
      <c r="C971">
        <f t="shared" si="173"/>
        <v>81</v>
      </c>
      <c r="D971" s="18">
        <f t="shared" ref="D971:D1034" si="180">($B$2+B971-2)/($B$1+$B$2+B971-1)*D970</f>
        <v>6.2886345695056259E-6</v>
      </c>
      <c r="E971" s="18">
        <f t="shared" si="177"/>
        <v>8.5273481069670434E-3</v>
      </c>
      <c r="F971" s="18">
        <f t="shared" si="171"/>
        <v>4.4627864384992191E-7</v>
      </c>
      <c r="H971">
        <f t="shared" si="178"/>
        <v>964</v>
      </c>
      <c r="I971" s="22">
        <f t="shared" si="179"/>
        <v>1779.5215001577312</v>
      </c>
      <c r="J971" s="18">
        <f t="shared" si="174"/>
        <v>6.2774885304791929E-6</v>
      </c>
      <c r="K971" s="22">
        <f t="shared" si="175"/>
        <v>1779.52</v>
      </c>
    </row>
    <row r="972" spans="1:11" x14ac:dyDescent="0.3">
      <c r="A972">
        <f t="shared" si="176"/>
        <v>965</v>
      </c>
      <c r="B972">
        <f t="shared" si="172"/>
        <v>964</v>
      </c>
      <c r="C972">
        <f t="shared" si="173"/>
        <v>81</v>
      </c>
      <c r="D972" s="18">
        <f t="shared" si="180"/>
        <v>6.2774885304791929E-6</v>
      </c>
      <c r="E972" s="18">
        <f t="shared" si="177"/>
        <v>8.5210706184365645E-3</v>
      </c>
      <c r="F972" s="18">
        <f t="shared" si="171"/>
        <v>4.3955347567213827E-7</v>
      </c>
      <c r="H972">
        <f t="shared" si="178"/>
        <v>965</v>
      </c>
      <c r="I972" s="22">
        <f t="shared" si="179"/>
        <v>1779.5215119449731</v>
      </c>
      <c r="J972" s="18">
        <f t="shared" si="174"/>
        <v>6.2663737644861444E-6</v>
      </c>
      <c r="K972" s="22">
        <f t="shared" si="175"/>
        <v>1779.52</v>
      </c>
    </row>
    <row r="973" spans="1:11" x14ac:dyDescent="0.3">
      <c r="A973">
        <f t="shared" si="176"/>
        <v>966</v>
      </c>
      <c r="B973">
        <f t="shared" si="172"/>
        <v>965</v>
      </c>
      <c r="C973">
        <f t="shared" si="173"/>
        <v>81</v>
      </c>
      <c r="D973" s="18">
        <f t="shared" si="180"/>
        <v>6.2663737644861444E-6</v>
      </c>
      <c r="E973" s="18">
        <f t="shared" si="177"/>
        <v>8.5148042446720786E-3</v>
      </c>
      <c r="F973" s="18">
        <f t="shared" si="171"/>
        <v>4.3292965199659038E-7</v>
      </c>
      <c r="H973">
        <f t="shared" si="178"/>
        <v>966</v>
      </c>
      <c r="I973" s="22">
        <f t="shared" si="179"/>
        <v>1779.5215235545879</v>
      </c>
      <c r="J973" s="18">
        <f t="shared" si="174"/>
        <v>6.2552901515331331E-6</v>
      </c>
      <c r="K973" s="22">
        <f t="shared" si="175"/>
        <v>1779.52</v>
      </c>
    </row>
    <row r="974" spans="1:11" x14ac:dyDescent="0.3">
      <c r="A974">
        <f t="shared" si="176"/>
        <v>967</v>
      </c>
      <c r="B974">
        <f t="shared" si="172"/>
        <v>966</v>
      </c>
      <c r="C974">
        <f t="shared" si="173"/>
        <v>81</v>
      </c>
      <c r="D974" s="18">
        <f t="shared" si="180"/>
        <v>6.2552901515331331E-6</v>
      </c>
      <c r="E974" s="18">
        <f t="shared" si="177"/>
        <v>8.5085489545205454E-3</v>
      </c>
      <c r="F974" s="18">
        <f t="shared" si="171"/>
        <v>4.2640564561862537E-7</v>
      </c>
      <c r="H974">
        <f t="shared" si="178"/>
        <v>967</v>
      </c>
      <c r="I974" s="22">
        <f t="shared" si="179"/>
        <v>1779.5215349892524</v>
      </c>
      <c r="J974" s="18">
        <f t="shared" si="174"/>
        <v>6.2442375722107069E-6</v>
      </c>
      <c r="K974" s="22">
        <f t="shared" si="175"/>
        <v>1779.52</v>
      </c>
    </row>
    <row r="975" spans="1:11" x14ac:dyDescent="0.3">
      <c r="A975">
        <f t="shared" si="176"/>
        <v>968</v>
      </c>
      <c r="B975">
        <f t="shared" si="172"/>
        <v>967</v>
      </c>
      <c r="C975">
        <f t="shared" si="173"/>
        <v>81</v>
      </c>
      <c r="D975" s="18">
        <f t="shared" si="180"/>
        <v>6.2442375722107069E-6</v>
      </c>
      <c r="E975" s="18">
        <f t="shared" si="177"/>
        <v>8.5023047169483345E-3</v>
      </c>
      <c r="F975" s="18">
        <f t="shared" si="171"/>
        <v>4.1997995234770551E-7</v>
      </c>
      <c r="H975">
        <f t="shared" si="178"/>
        <v>968</v>
      </c>
      <c r="I975" s="22">
        <f t="shared" si="179"/>
        <v>1779.5215462516028</v>
      </c>
      <c r="J975" s="18">
        <f t="shared" si="174"/>
        <v>6.233215907689861E-6</v>
      </c>
      <c r="K975" s="22">
        <f t="shared" si="175"/>
        <v>1779.52</v>
      </c>
    </row>
    <row r="976" spans="1:11" x14ac:dyDescent="0.3">
      <c r="A976">
        <f t="shared" si="176"/>
        <v>969</v>
      </c>
      <c r="B976">
        <f t="shared" si="172"/>
        <v>968</v>
      </c>
      <c r="C976">
        <f t="shared" si="173"/>
        <v>81</v>
      </c>
      <c r="D976" s="18">
        <f t="shared" si="180"/>
        <v>6.233215907689861E-6</v>
      </c>
      <c r="E976" s="18">
        <f t="shared" si="177"/>
        <v>8.4960715010406439E-3</v>
      </c>
      <c r="F976" s="18">
        <f t="shared" si="171"/>
        <v>4.1365109066059833E-7</v>
      </c>
      <c r="H976">
        <f t="shared" si="178"/>
        <v>969</v>
      </c>
      <c r="I976" s="22">
        <f t="shared" si="179"/>
        <v>1779.5215573442358</v>
      </c>
      <c r="J976" s="18">
        <f t="shared" si="174"/>
        <v>6.2222250397186272E-6</v>
      </c>
      <c r="K976" s="22">
        <f t="shared" si="175"/>
        <v>1779.52</v>
      </c>
    </row>
    <row r="977" spans="1:11" x14ac:dyDescent="0.3">
      <c r="A977">
        <f t="shared" si="176"/>
        <v>970</v>
      </c>
      <c r="B977">
        <f t="shared" si="172"/>
        <v>969</v>
      </c>
      <c r="C977">
        <f t="shared" si="173"/>
        <v>81</v>
      </c>
      <c r="D977" s="18">
        <f t="shared" si="180"/>
        <v>6.2222250397186272E-6</v>
      </c>
      <c r="E977" s="18">
        <f t="shared" si="177"/>
        <v>8.4898492760009259E-3</v>
      </c>
      <c r="F977" s="18">
        <f t="shared" si="171"/>
        <v>4.0741760135979356E-7</v>
      </c>
      <c r="H977">
        <f t="shared" si="178"/>
        <v>970</v>
      </c>
      <c r="I977" s="22">
        <f t="shared" si="179"/>
        <v>1779.5215682697092</v>
      </c>
      <c r="J977" s="18">
        <f t="shared" si="174"/>
        <v>6.2112648506186766E-6</v>
      </c>
      <c r="K977" s="22">
        <f t="shared" si="175"/>
        <v>1779.52</v>
      </c>
    </row>
    <row r="978" spans="1:11" x14ac:dyDescent="0.3">
      <c r="A978">
        <f t="shared" si="176"/>
        <v>971</v>
      </c>
      <c r="B978">
        <f t="shared" si="172"/>
        <v>970</v>
      </c>
      <c r="C978">
        <f t="shared" si="173"/>
        <v>81</v>
      </c>
      <c r="D978" s="18">
        <f t="shared" si="180"/>
        <v>6.2112648506186766E-6</v>
      </c>
      <c r="E978" s="18">
        <f t="shared" si="177"/>
        <v>8.4836380111503081E-3</v>
      </c>
      <c r="F978" s="18">
        <f t="shared" si="171"/>
        <v>4.0127804723706638E-7</v>
      </c>
      <c r="H978">
        <f t="shared" si="178"/>
        <v>971</v>
      </c>
      <c r="I978" s="22">
        <f t="shared" si="179"/>
        <v>1779.5215790305417</v>
      </c>
      <c r="J978" s="18">
        <f t="shared" si="174"/>
        <v>6.2003352232819503E-6</v>
      </c>
      <c r="K978" s="22">
        <f t="shared" si="175"/>
        <v>1779.52</v>
      </c>
    </row>
    <row r="979" spans="1:11" x14ac:dyDescent="0.3">
      <c r="A979">
        <f t="shared" si="176"/>
        <v>972</v>
      </c>
      <c r="B979">
        <f t="shared" si="172"/>
        <v>971</v>
      </c>
      <c r="C979">
        <f t="shared" si="173"/>
        <v>81</v>
      </c>
      <c r="D979" s="18">
        <f t="shared" si="180"/>
        <v>6.2003352232819503E-6</v>
      </c>
      <c r="E979" s="18">
        <f t="shared" si="177"/>
        <v>8.4774376759270253E-3</v>
      </c>
      <c r="F979" s="18">
        <f t="shared" si="171"/>
        <v>3.9523101274211203E-7</v>
      </c>
      <c r="H979">
        <f t="shared" si="178"/>
        <v>972</v>
      </c>
      <c r="I979" s="22">
        <f t="shared" si="179"/>
        <v>1779.5215896292148</v>
      </c>
      <c r="J979" s="18">
        <f t="shared" si="174"/>
        <v>6.1894360411673137E-6</v>
      </c>
      <c r="K979" s="22">
        <f t="shared" si="175"/>
        <v>1779.52</v>
      </c>
    </row>
    <row r="980" spans="1:11" x14ac:dyDescent="0.3">
      <c r="A980">
        <f t="shared" si="176"/>
        <v>973</v>
      </c>
      <c r="B980">
        <f t="shared" si="172"/>
        <v>972</v>
      </c>
      <c r="C980">
        <f t="shared" si="173"/>
        <v>82</v>
      </c>
      <c r="D980" s="18">
        <f t="shared" si="180"/>
        <v>6.1894360411673137E-6</v>
      </c>
      <c r="E980" s="18">
        <f t="shared" si="177"/>
        <v>8.4712482398858584E-3</v>
      </c>
      <c r="F980" s="18">
        <f t="shared" si="171"/>
        <v>3.8927510365617247E-7</v>
      </c>
      <c r="H980">
        <f t="shared" si="178"/>
        <v>973</v>
      </c>
      <c r="I980" s="22">
        <f t="shared" si="179"/>
        <v>1779.5216000681717</v>
      </c>
      <c r="J980" s="18">
        <f t="shared" si="174"/>
        <v>6.1785671882972311E-6</v>
      </c>
      <c r="K980" s="22">
        <f t="shared" si="175"/>
        <v>1779.52</v>
      </c>
    </row>
    <row r="981" spans="1:11" x14ac:dyDescent="0.3">
      <c r="A981">
        <f t="shared" si="176"/>
        <v>974</v>
      </c>
      <c r="B981">
        <f t="shared" si="172"/>
        <v>973</v>
      </c>
      <c r="C981">
        <f t="shared" si="173"/>
        <v>82</v>
      </c>
      <c r="D981" s="18">
        <f t="shared" si="180"/>
        <v>6.1785671882972311E-6</v>
      </c>
      <c r="E981" s="18">
        <f t="shared" si="177"/>
        <v>8.4650696726975613E-3</v>
      </c>
      <c r="F981" s="18">
        <f t="shared" si="171"/>
        <v>3.8340894677058262E-7</v>
      </c>
      <c r="H981">
        <f t="shared" si="178"/>
        <v>974</v>
      </c>
      <c r="I981" s="22">
        <f t="shared" si="179"/>
        <v>1779.5216103498194</v>
      </c>
      <c r="J981" s="18">
        <f t="shared" si="174"/>
        <v>6.1677285492544669E-6</v>
      </c>
      <c r="K981" s="22">
        <f t="shared" si="175"/>
        <v>1779.52</v>
      </c>
    </row>
    <row r="982" spans="1:11" x14ac:dyDescent="0.3">
      <c r="A982">
        <f t="shared" si="176"/>
        <v>975</v>
      </c>
      <c r="B982">
        <f t="shared" si="172"/>
        <v>974</v>
      </c>
      <c r="C982">
        <f t="shared" si="173"/>
        <v>82</v>
      </c>
      <c r="D982" s="18">
        <f t="shared" si="180"/>
        <v>6.1677285492544669E-6</v>
      </c>
      <c r="E982" s="18">
        <f t="shared" si="177"/>
        <v>8.458901944148306E-3</v>
      </c>
      <c r="F982" s="18">
        <f t="shared" si="171"/>
        <v>3.7763118957015916E-7</v>
      </c>
      <c r="H982">
        <f t="shared" si="178"/>
        <v>975</v>
      </c>
      <c r="I982" s="22">
        <f t="shared" si="179"/>
        <v>1779.5216204765284</v>
      </c>
      <c r="J982" s="18">
        <f t="shared" si="174"/>
        <v>6.1569200091788065E-6</v>
      </c>
      <c r="K982" s="22">
        <f t="shared" si="175"/>
        <v>1779.52</v>
      </c>
    </row>
    <row r="983" spans="1:11" x14ac:dyDescent="0.3">
      <c r="A983">
        <f t="shared" si="176"/>
        <v>976</v>
      </c>
      <c r="B983">
        <f t="shared" si="172"/>
        <v>975</v>
      </c>
      <c r="C983">
        <f t="shared" si="173"/>
        <v>82</v>
      </c>
      <c r="D983" s="18">
        <f t="shared" si="180"/>
        <v>6.1569200091788065E-6</v>
      </c>
      <c r="E983" s="18">
        <f t="shared" si="177"/>
        <v>8.4527450241391276E-3</v>
      </c>
      <c r="F983" s="18">
        <f t="shared" si="171"/>
        <v>3.7194049992136225E-7</v>
      </c>
      <c r="H983">
        <f t="shared" si="178"/>
        <v>976</v>
      </c>
      <c r="I983" s="22">
        <f t="shared" si="179"/>
        <v>1779.5216304506337</v>
      </c>
      <c r="J983" s="18">
        <f t="shared" si="174"/>
        <v>6.1461414537637982E-6</v>
      </c>
      <c r="K983" s="22">
        <f t="shared" si="175"/>
        <v>1779.52</v>
      </c>
    </row>
    <row r="984" spans="1:11" x14ac:dyDescent="0.3">
      <c r="A984">
        <f t="shared" si="176"/>
        <v>977</v>
      </c>
      <c r="B984">
        <f t="shared" si="172"/>
        <v>976</v>
      </c>
      <c r="C984">
        <f t="shared" si="173"/>
        <v>82</v>
      </c>
      <c r="D984" s="18">
        <f t="shared" si="180"/>
        <v>6.1461414537637982E-6</v>
      </c>
      <c r="E984" s="18">
        <f t="shared" si="177"/>
        <v>8.4465988826853636E-3</v>
      </c>
      <c r="F984" s="18">
        <f t="shared" si="171"/>
        <v>3.663355657651554E-7</v>
      </c>
      <c r="H984">
        <f t="shared" si="178"/>
        <v>977</v>
      </c>
      <c r="I984" s="22">
        <f t="shared" si="179"/>
        <v>1779.5216402744347</v>
      </c>
      <c r="J984" s="18">
        <f t="shared" si="174"/>
        <v>6.1353927692535255E-6</v>
      </c>
      <c r="K984" s="22">
        <f t="shared" si="175"/>
        <v>1779.52</v>
      </c>
    </row>
    <row r="985" spans="1:11" x14ac:dyDescent="0.3">
      <c r="A985">
        <f t="shared" si="176"/>
        <v>978</v>
      </c>
      <c r="B985">
        <f t="shared" si="172"/>
        <v>977</v>
      </c>
      <c r="C985">
        <f t="shared" si="173"/>
        <v>82</v>
      </c>
      <c r="D985" s="18">
        <f t="shared" si="180"/>
        <v>6.1353927692535255E-6</v>
      </c>
      <c r="E985" s="18">
        <f t="shared" si="177"/>
        <v>8.4404634899161099E-3</v>
      </c>
      <c r="F985" s="18">
        <f t="shared" si="171"/>
        <v>3.6081509481449366E-7</v>
      </c>
      <c r="H985">
        <f t="shared" si="178"/>
        <v>978</v>
      </c>
      <c r="I985" s="22">
        <f t="shared" si="179"/>
        <v>1779.5216499501967</v>
      </c>
      <c r="J985" s="18">
        <f t="shared" si="174"/>
        <v>6.1246738424393896E-6</v>
      </c>
      <c r="K985" s="22">
        <f t="shared" si="175"/>
        <v>1779.52</v>
      </c>
    </row>
    <row r="986" spans="1:11" x14ac:dyDescent="0.3">
      <c r="A986">
        <f t="shared" si="176"/>
        <v>979</v>
      </c>
      <c r="B986">
        <f t="shared" si="172"/>
        <v>978</v>
      </c>
      <c r="C986">
        <f t="shared" si="173"/>
        <v>82</v>
      </c>
      <c r="D986" s="18">
        <f t="shared" si="180"/>
        <v>6.1246738424393896E-6</v>
      </c>
      <c r="E986" s="18">
        <f t="shared" si="177"/>
        <v>8.43433881607367E-3</v>
      </c>
      <c r="F986" s="18">
        <f t="shared" si="171"/>
        <v>3.5537781425637115E-7</v>
      </c>
      <c r="H986">
        <f t="shared" si="178"/>
        <v>979</v>
      </c>
      <c r="I986" s="22">
        <f t="shared" si="179"/>
        <v>1779.5216594801502</v>
      </c>
      <c r="J986" s="18">
        <f t="shared" si="174"/>
        <v>6.1139845606569259E-6</v>
      </c>
      <c r="K986" s="22">
        <f t="shared" si="175"/>
        <v>1779.52</v>
      </c>
    </row>
    <row r="987" spans="1:11" x14ac:dyDescent="0.3">
      <c r="A987">
        <f t="shared" si="176"/>
        <v>980</v>
      </c>
      <c r="B987">
        <f t="shared" si="172"/>
        <v>979</v>
      </c>
      <c r="C987">
        <f t="shared" si="173"/>
        <v>82</v>
      </c>
      <c r="D987" s="18">
        <f t="shared" si="180"/>
        <v>6.1139845606569259E-6</v>
      </c>
      <c r="E987" s="18">
        <f t="shared" si="177"/>
        <v>8.4282248315130127E-3</v>
      </c>
      <c r="F987" s="18">
        <f t="shared" si="171"/>
        <v>3.5002247045835819E-7</v>
      </c>
      <c r="H987">
        <f t="shared" si="178"/>
        <v>980</v>
      </c>
      <c r="I987" s="22">
        <f t="shared" si="179"/>
        <v>1779.5216688664927</v>
      </c>
      <c r="J987" s="18">
        <f t="shared" si="174"/>
        <v>6.1033248117826322E-6</v>
      </c>
      <c r="K987" s="22">
        <f t="shared" si="175"/>
        <v>1779.52</v>
      </c>
    </row>
    <row r="988" spans="1:11" x14ac:dyDescent="0.3">
      <c r="A988">
        <f t="shared" si="176"/>
        <v>981</v>
      </c>
      <c r="B988">
        <f t="shared" si="172"/>
        <v>980</v>
      </c>
      <c r="C988">
        <f t="shared" si="173"/>
        <v>82</v>
      </c>
      <c r="D988" s="18">
        <f t="shared" si="180"/>
        <v>6.1033248117826322E-6</v>
      </c>
      <c r="E988" s="18">
        <f t="shared" si="177"/>
        <v>8.4221215067012307E-3</v>
      </c>
      <c r="F988" s="18">
        <f t="shared" si="171"/>
        <v>3.44747828679561E-7</v>
      </c>
      <c r="H988">
        <f t="shared" si="178"/>
        <v>981</v>
      </c>
      <c r="I988" s="22">
        <f t="shared" si="179"/>
        <v>1779.5216781113884</v>
      </c>
      <c r="J988" s="18">
        <f t="shared" si="174"/>
        <v>6.0926944842308258E-6</v>
      </c>
      <c r="K988" s="22">
        <f t="shared" si="175"/>
        <v>1779.52</v>
      </c>
    </row>
    <row r="989" spans="1:11" x14ac:dyDescent="0.3">
      <c r="A989">
        <f t="shared" si="176"/>
        <v>982</v>
      </c>
      <c r="B989">
        <f t="shared" si="172"/>
        <v>981</v>
      </c>
      <c r="C989">
        <f t="shared" si="173"/>
        <v>82</v>
      </c>
      <c r="D989" s="18">
        <f t="shared" si="180"/>
        <v>6.0926944842308258E-6</v>
      </c>
      <c r="E989" s="18">
        <f t="shared" si="177"/>
        <v>8.4160288122169993E-3</v>
      </c>
      <c r="F989" s="18">
        <f t="shared" si="171"/>
        <v>3.3955267278593609E-7</v>
      </c>
      <c r="H989">
        <f t="shared" si="178"/>
        <v>982</v>
      </c>
      <c r="I989" s="22">
        <f t="shared" si="179"/>
        <v>1779.5216872169688</v>
      </c>
      <c r="J989" s="18">
        <f t="shared" si="174"/>
        <v>6.0820934669505171E-6</v>
      </c>
      <c r="K989" s="22">
        <f t="shared" si="175"/>
        <v>1779.52</v>
      </c>
    </row>
    <row r="990" spans="1:11" x14ac:dyDescent="0.3">
      <c r="A990">
        <f t="shared" si="176"/>
        <v>983</v>
      </c>
      <c r="B990">
        <f t="shared" si="172"/>
        <v>982</v>
      </c>
      <c r="C990">
        <f t="shared" si="173"/>
        <v>82</v>
      </c>
      <c r="D990" s="18">
        <f t="shared" si="180"/>
        <v>6.0820934669505171E-6</v>
      </c>
      <c r="E990" s="18">
        <f t="shared" si="177"/>
        <v>8.4099467187500488E-3</v>
      </c>
      <c r="F990" s="18">
        <f t="shared" si="171"/>
        <v>3.3443580496989666E-7</v>
      </c>
      <c r="H990">
        <f t="shared" si="178"/>
        <v>983</v>
      </c>
      <c r="I990" s="22">
        <f t="shared" si="179"/>
        <v>1779.521696185333</v>
      </c>
      <c r="J990" s="18">
        <f t="shared" si="174"/>
        <v>6.0715216494223098E-6</v>
      </c>
      <c r="K990" s="22">
        <f t="shared" si="175"/>
        <v>1779.52</v>
      </c>
    </row>
    <row r="991" spans="1:11" x14ac:dyDescent="0.3">
      <c r="A991">
        <f t="shared" si="176"/>
        <v>984</v>
      </c>
      <c r="B991">
        <f t="shared" si="172"/>
        <v>983</v>
      </c>
      <c r="C991">
        <f t="shared" si="173"/>
        <v>82</v>
      </c>
      <c r="D991" s="18">
        <f t="shared" si="180"/>
        <v>6.0715216494223098E-6</v>
      </c>
      <c r="E991" s="18">
        <f t="shared" si="177"/>
        <v>8.4038751971006256E-3</v>
      </c>
      <c r="F991" s="18">
        <f t="shared" si="171"/>
        <v>3.2939604547414228E-7</v>
      </c>
      <c r="H991">
        <f t="shared" si="178"/>
        <v>984</v>
      </c>
      <c r="I991" s="22">
        <f t="shared" si="179"/>
        <v>1779.521705018549</v>
      </c>
      <c r="J991" s="18">
        <f t="shared" si="174"/>
        <v>6.0609789216553157E-6</v>
      </c>
      <c r="K991" s="22">
        <f t="shared" si="175"/>
        <v>1779.52</v>
      </c>
    </row>
    <row r="992" spans="1:11" x14ac:dyDescent="0.3">
      <c r="A992">
        <f t="shared" si="176"/>
        <v>985</v>
      </c>
      <c r="B992">
        <f t="shared" si="172"/>
        <v>984</v>
      </c>
      <c r="C992">
        <f t="shared" si="173"/>
        <v>83</v>
      </c>
      <c r="D992" s="18">
        <f t="shared" si="180"/>
        <v>6.0609789216553157E-6</v>
      </c>
      <c r="E992" s="18">
        <f t="shared" si="177"/>
        <v>8.3978142181789697E-3</v>
      </c>
      <c r="F992" s="18">
        <f t="shared" si="171"/>
        <v>3.2443223231965165E-7</v>
      </c>
      <c r="H992">
        <f t="shared" si="178"/>
        <v>985</v>
      </c>
      <c r="I992" s="22">
        <f t="shared" si="179"/>
        <v>1779.5217137186535</v>
      </c>
      <c r="J992" s="18">
        <f t="shared" si="174"/>
        <v>6.0504651741840967E-6</v>
      </c>
      <c r="K992" s="22">
        <f t="shared" si="175"/>
        <v>1779.52</v>
      </c>
    </row>
    <row r="993" spans="1:11" x14ac:dyDescent="0.3">
      <c r="A993">
        <f t="shared" si="176"/>
        <v>986</v>
      </c>
      <c r="B993">
        <f t="shared" si="172"/>
        <v>985</v>
      </c>
      <c r="C993">
        <f t="shared" si="173"/>
        <v>83</v>
      </c>
      <c r="D993" s="18">
        <f t="shared" si="180"/>
        <v>6.0504651741840967E-6</v>
      </c>
      <c r="E993" s="18">
        <f t="shared" si="177"/>
        <v>8.3917637530047853E-3</v>
      </c>
      <c r="F993" s="18">
        <f t="shared" si="171"/>
        <v>3.1954322103777365E-7</v>
      </c>
      <c r="H993">
        <f t="shared" si="178"/>
        <v>986</v>
      </c>
      <c r="I993" s="22">
        <f t="shared" si="179"/>
        <v>1779.5217222876522</v>
      </c>
      <c r="J993" s="18">
        <f t="shared" si="174"/>
        <v>6.0399802980656231E-6</v>
      </c>
      <c r="K993" s="22">
        <f t="shared" si="175"/>
        <v>1779.52</v>
      </c>
    </row>
    <row r="994" spans="1:11" x14ac:dyDescent="0.3">
      <c r="A994">
        <f t="shared" si="176"/>
        <v>987</v>
      </c>
      <c r="B994">
        <f t="shared" si="172"/>
        <v>986</v>
      </c>
      <c r="C994">
        <f t="shared" si="173"/>
        <v>83</v>
      </c>
      <c r="D994" s="18">
        <f t="shared" si="180"/>
        <v>6.0399802980656231E-6</v>
      </c>
      <c r="E994" s="18">
        <f t="shared" si="177"/>
        <v>8.3857237727067192E-3</v>
      </c>
      <c r="F994" s="18">
        <f t="shared" si="171"/>
        <v>3.1472788440635634E-7</v>
      </c>
      <c r="H994">
        <f t="shared" si="178"/>
        <v>987</v>
      </c>
      <c r="I994" s="22">
        <f t="shared" si="179"/>
        <v>1779.5217307275211</v>
      </c>
      <c r="J994" s="18">
        <f t="shared" si="174"/>
        <v>6.0295241848762548E-6</v>
      </c>
      <c r="K994" s="22">
        <f t="shared" si="175"/>
        <v>1779.52</v>
      </c>
    </row>
    <row r="995" spans="1:11" x14ac:dyDescent="0.3">
      <c r="A995">
        <f t="shared" si="176"/>
        <v>988</v>
      </c>
      <c r="B995">
        <f t="shared" si="172"/>
        <v>987</v>
      </c>
      <c r="C995">
        <f t="shared" si="173"/>
        <v>83</v>
      </c>
      <c r="D995" s="18">
        <f t="shared" si="180"/>
        <v>6.0295241848762548E-6</v>
      </c>
      <c r="E995" s="18">
        <f t="shared" si="177"/>
        <v>8.3796942485218438E-3</v>
      </c>
      <c r="F995" s="18">
        <f t="shared" si="171"/>
        <v>3.0998511218985168E-7</v>
      </c>
      <c r="H995">
        <f t="shared" si="178"/>
        <v>988</v>
      </c>
      <c r="I995" s="22">
        <f t="shared" si="179"/>
        <v>1779.5217390402058</v>
      </c>
      <c r="J995" s="18">
        <f t="shared" si="174"/>
        <v>6.0190967267087411E-6</v>
      </c>
      <c r="K995" s="22">
        <f t="shared" si="175"/>
        <v>1779.52</v>
      </c>
    </row>
    <row r="996" spans="1:11" x14ac:dyDescent="0.3">
      <c r="A996">
        <f t="shared" si="176"/>
        <v>989</v>
      </c>
      <c r="B996">
        <f t="shared" si="172"/>
        <v>988</v>
      </c>
      <c r="C996">
        <f t="shared" si="173"/>
        <v>83</v>
      </c>
      <c r="D996" s="18">
        <f t="shared" si="180"/>
        <v>6.0190967267087411E-6</v>
      </c>
      <c r="E996" s="18">
        <f t="shared" si="177"/>
        <v>8.3736751517951343E-3</v>
      </c>
      <c r="F996" s="18">
        <f t="shared" si="171"/>
        <v>3.0531381088333649E-7</v>
      </c>
      <c r="H996">
        <f t="shared" si="178"/>
        <v>989</v>
      </c>
      <c r="I996" s="22">
        <f t="shared" si="179"/>
        <v>1779.5217472276231</v>
      </c>
      <c r="J996" s="18">
        <f t="shared" si="174"/>
        <v>6.0086978161692459E-6</v>
      </c>
      <c r="K996" s="22">
        <f t="shared" si="175"/>
        <v>1779.52</v>
      </c>
    </row>
    <row r="997" spans="1:11" x14ac:dyDescent="0.3">
      <c r="A997">
        <f t="shared" si="176"/>
        <v>990</v>
      </c>
      <c r="B997">
        <f t="shared" si="172"/>
        <v>989</v>
      </c>
      <c r="C997">
        <f t="shared" si="173"/>
        <v>83</v>
      </c>
      <c r="D997" s="18">
        <f t="shared" si="180"/>
        <v>6.0086978161692459E-6</v>
      </c>
      <c r="E997" s="18">
        <f t="shared" si="177"/>
        <v>8.3676664539789648E-3</v>
      </c>
      <c r="F997" s="18">
        <f t="shared" si="171"/>
        <v>3.0071290346039247E-7</v>
      </c>
      <c r="H997">
        <f t="shared" si="178"/>
        <v>990</v>
      </c>
      <c r="I997" s="22">
        <f t="shared" si="179"/>
        <v>1779.5217552916606</v>
      </c>
      <c r="J997" s="18">
        <f t="shared" si="174"/>
        <v>5.9983273463743849E-6</v>
      </c>
      <c r="K997" s="22">
        <f t="shared" si="175"/>
        <v>1779.52</v>
      </c>
    </row>
    <row r="998" spans="1:11" x14ac:dyDescent="0.3">
      <c r="A998">
        <f t="shared" si="176"/>
        <v>991</v>
      </c>
      <c r="B998">
        <f t="shared" si="172"/>
        <v>990</v>
      </c>
      <c r="C998">
        <f t="shared" si="173"/>
        <v>83</v>
      </c>
      <c r="D998" s="18">
        <f t="shared" si="180"/>
        <v>5.9983273463743849E-6</v>
      </c>
      <c r="E998" s="18">
        <f t="shared" si="177"/>
        <v>8.3616681266325908E-3</v>
      </c>
      <c r="F998" s="18">
        <f t="shared" si="171"/>
        <v>2.9618132912478336E-7</v>
      </c>
      <c r="H998">
        <f t="shared" si="178"/>
        <v>991</v>
      </c>
      <c r="I998" s="22">
        <f t="shared" si="179"/>
        <v>1779.5217632341776</v>
      </c>
      <c r="J998" s="18">
        <f t="shared" si="174"/>
        <v>5.9879852109482894E-6</v>
      </c>
      <c r="K998" s="22">
        <f t="shared" si="175"/>
        <v>1779.52</v>
      </c>
    </row>
    <row r="999" spans="1:11" x14ac:dyDescent="0.3">
      <c r="A999">
        <f t="shared" si="176"/>
        <v>992</v>
      </c>
      <c r="B999">
        <f t="shared" si="172"/>
        <v>991</v>
      </c>
      <c r="C999">
        <f t="shared" si="173"/>
        <v>83</v>
      </c>
      <c r="D999" s="18">
        <f t="shared" si="180"/>
        <v>5.9879852109482894E-6</v>
      </c>
      <c r="E999" s="18">
        <f t="shared" si="177"/>
        <v>8.3556801414216425E-3</v>
      </c>
      <c r="F999" s="18">
        <f t="shared" si="171"/>
        <v>2.9171804306587541E-7</v>
      </c>
      <c r="H999">
        <f t="shared" si="178"/>
        <v>992</v>
      </c>
      <c r="I999" s="22">
        <f t="shared" si="179"/>
        <v>1779.5217710570053</v>
      </c>
      <c r="J999" s="18">
        <f t="shared" si="174"/>
        <v>5.9776713040196889E-6</v>
      </c>
      <c r="K999" s="22">
        <f t="shared" si="175"/>
        <v>1779.52</v>
      </c>
    </row>
    <row r="1000" spans="1:11" x14ac:dyDescent="0.3">
      <c r="A1000">
        <f t="shared" si="176"/>
        <v>993</v>
      </c>
      <c r="B1000">
        <f t="shared" si="172"/>
        <v>992</v>
      </c>
      <c r="C1000">
        <f t="shared" si="173"/>
        <v>83</v>
      </c>
      <c r="D1000" s="18">
        <f t="shared" si="180"/>
        <v>5.9776713040196889E-6</v>
      </c>
      <c r="E1000" s="18">
        <f t="shared" si="177"/>
        <v>8.3497024701176224E-3</v>
      </c>
      <c r="F1000" s="18">
        <f t="shared" si="171"/>
        <v>2.8732201621774392E-7</v>
      </c>
      <c r="H1000">
        <f t="shared" si="178"/>
        <v>993</v>
      </c>
      <c r="I1000" s="22">
        <f t="shared" si="179"/>
        <v>1779.5217787619474</v>
      </c>
      <c r="J1000" s="18">
        <f t="shared" si="174"/>
        <v>5.9673855202190095E-6</v>
      </c>
      <c r="K1000" s="22">
        <f t="shared" si="175"/>
        <v>1779.52</v>
      </c>
    </row>
    <row r="1001" spans="1:11" x14ac:dyDescent="0.3">
      <c r="A1001">
        <f t="shared" si="176"/>
        <v>994</v>
      </c>
      <c r="B1001">
        <f t="shared" si="172"/>
        <v>993</v>
      </c>
      <c r="C1001">
        <f t="shared" si="173"/>
        <v>83</v>
      </c>
      <c r="D1001" s="18">
        <f t="shared" si="180"/>
        <v>5.9673855202190095E-6</v>
      </c>
      <c r="E1001" s="18">
        <f t="shared" si="177"/>
        <v>8.3437350845974034E-3</v>
      </c>
      <c r="F1001" s="18">
        <f t="shared" si="171"/>
        <v>2.8299223502190875E-7</v>
      </c>
      <c r="H1001">
        <f t="shared" si="178"/>
        <v>994</v>
      </c>
      <c r="I1001" s="22">
        <f t="shared" si="179"/>
        <v>1779.5217863507803</v>
      </c>
      <c r="J1001" s="18">
        <f t="shared" si="174"/>
        <v>5.9571277546754967E-6</v>
      </c>
      <c r="K1001" s="22">
        <f t="shared" si="175"/>
        <v>1779.52</v>
      </c>
    </row>
    <row r="1002" spans="1:11" x14ac:dyDescent="0.3">
      <c r="A1002">
        <f t="shared" si="176"/>
        <v>995</v>
      </c>
      <c r="B1002">
        <f t="shared" si="172"/>
        <v>994</v>
      </c>
      <c r="C1002">
        <f t="shared" si="173"/>
        <v>83</v>
      </c>
      <c r="D1002" s="18">
        <f t="shared" si="180"/>
        <v>5.9571277546754967E-6</v>
      </c>
      <c r="E1002" s="18">
        <f t="shared" si="177"/>
        <v>8.3377779568427277E-3</v>
      </c>
      <c r="F1002" s="18">
        <f t="shared" si="171"/>
        <v>2.787277011936459E-7</v>
      </c>
      <c r="H1002">
        <f t="shared" si="178"/>
        <v>995</v>
      </c>
      <c r="I1002" s="22">
        <f t="shared" si="179"/>
        <v>1779.5217938252538</v>
      </c>
      <c r="J1002" s="18">
        <f t="shared" si="174"/>
        <v>5.946897903014355E-6</v>
      </c>
      <c r="K1002" s="22">
        <f t="shared" si="175"/>
        <v>1779.52</v>
      </c>
    </row>
    <row r="1003" spans="1:11" x14ac:dyDescent="0.3">
      <c r="A1003">
        <f t="shared" si="176"/>
        <v>996</v>
      </c>
      <c r="B1003">
        <f t="shared" si="172"/>
        <v>995</v>
      </c>
      <c r="C1003">
        <f t="shared" si="173"/>
        <v>83</v>
      </c>
      <c r="D1003" s="18">
        <f t="shared" si="180"/>
        <v>5.946897903014355E-6</v>
      </c>
      <c r="E1003" s="18">
        <f t="shared" si="177"/>
        <v>8.3318310589397138E-3</v>
      </c>
      <c r="F1003" s="18">
        <f t="shared" si="171"/>
        <v>2.7452743149182101E-7</v>
      </c>
      <c r="H1003">
        <f t="shared" si="178"/>
        <v>996</v>
      </c>
      <c r="I1003" s="22">
        <f t="shared" si="179"/>
        <v>1779.5218011870911</v>
      </c>
      <c r="J1003" s="18">
        <f t="shared" si="174"/>
        <v>5.9366958613539085E-6</v>
      </c>
      <c r="K1003" s="22">
        <f t="shared" si="175"/>
        <v>1779.52</v>
      </c>
    </row>
    <row r="1004" spans="1:11" x14ac:dyDescent="0.3">
      <c r="A1004">
        <f t="shared" si="176"/>
        <v>997</v>
      </c>
      <c r="B1004">
        <f t="shared" si="172"/>
        <v>996</v>
      </c>
      <c r="C1004">
        <f t="shared" si="173"/>
        <v>84</v>
      </c>
      <c r="D1004" s="18">
        <f t="shared" si="180"/>
        <v>5.9366958613539085E-6</v>
      </c>
      <c r="E1004" s="18">
        <f t="shared" si="177"/>
        <v>8.3258943630783594E-3</v>
      </c>
      <c r="F1004" s="18">
        <f t="shared" si="171"/>
        <v>2.7039045749219051E-7</v>
      </c>
      <c r="H1004">
        <f t="shared" si="178"/>
        <v>997</v>
      </c>
      <c r="I1004" s="22">
        <f t="shared" si="179"/>
        <v>1779.5218084379899</v>
      </c>
      <c r="J1004" s="18">
        <f t="shared" si="174"/>
        <v>5.9265215263027756E-6</v>
      </c>
      <c r="K1004" s="22">
        <f t="shared" si="175"/>
        <v>1779.52</v>
      </c>
    </row>
    <row r="1005" spans="1:11" x14ac:dyDescent="0.3">
      <c r="A1005">
        <f t="shared" si="176"/>
        <v>998</v>
      </c>
      <c r="B1005">
        <f t="shared" si="172"/>
        <v>997</v>
      </c>
      <c r="C1005">
        <f t="shared" si="173"/>
        <v>84</v>
      </c>
      <c r="D1005" s="18">
        <f t="shared" si="180"/>
        <v>5.9265215263027756E-6</v>
      </c>
      <c r="E1005" s="18">
        <f t="shared" si="177"/>
        <v>8.3199678415520565E-3</v>
      </c>
      <c r="F1005" s="18">
        <f t="shared" si="171"/>
        <v>2.6631582536411941E-7</v>
      </c>
      <c r="H1005">
        <f t="shared" si="178"/>
        <v>998</v>
      </c>
      <c r="I1005" s="22">
        <f t="shared" si="179"/>
        <v>1779.5218155796215</v>
      </c>
      <c r="J1005" s="18">
        <f t="shared" si="174"/>
        <v>5.9163747949570723E-6</v>
      </c>
      <c r="K1005" s="22">
        <f t="shared" si="175"/>
        <v>1779.52</v>
      </c>
    </row>
    <row r="1006" spans="1:11" x14ac:dyDescent="0.3">
      <c r="A1006">
        <f t="shared" si="176"/>
        <v>999</v>
      </c>
      <c r="B1006">
        <f t="shared" si="172"/>
        <v>998</v>
      </c>
      <c r="C1006">
        <f t="shared" si="173"/>
        <v>84</v>
      </c>
      <c r="D1006" s="18">
        <f t="shared" si="180"/>
        <v>5.9163747949570723E-6</v>
      </c>
      <c r="E1006" s="18">
        <f t="shared" si="177"/>
        <v>8.3140514667570994E-3</v>
      </c>
      <c r="F1006" s="18">
        <f t="shared" si="171"/>
        <v>2.623025956506644E-7</v>
      </c>
      <c r="H1006">
        <f t="shared" si="178"/>
        <v>999</v>
      </c>
      <c r="I1006" s="22">
        <f t="shared" si="179"/>
        <v>1779.5218226136328</v>
      </c>
      <c r="J1006" s="18">
        <f t="shared" si="174"/>
        <v>5.9062555648976227E-6</v>
      </c>
      <c r="K1006" s="22">
        <f t="shared" si="175"/>
        <v>1779.52</v>
      </c>
    </row>
    <row r="1007" spans="1:11" x14ac:dyDescent="0.3">
      <c r="A1007">
        <f t="shared" si="176"/>
        <v>1000</v>
      </c>
      <c r="B1007">
        <f t="shared" si="172"/>
        <v>999</v>
      </c>
      <c r="C1007">
        <f t="shared" si="173"/>
        <v>84</v>
      </c>
      <c r="D1007" s="18">
        <f t="shared" si="180"/>
        <v>5.9062555648976227E-6</v>
      </c>
      <c r="E1007" s="18">
        <f t="shared" si="177"/>
        <v>8.308145211192202E-3</v>
      </c>
      <c r="F1007" s="18">
        <f t="shared" si="171"/>
        <v>2.5834984305196917E-7</v>
      </c>
      <c r="H1007">
        <f t="shared" si="178"/>
        <v>1000</v>
      </c>
      <c r="I1007" s="22">
        <f t="shared" si="179"/>
        <v>1779.5218295416455</v>
      </c>
      <c r="J1007" s="18">
        <f t="shared" si="174"/>
        <v>5.8961637341871972E-6</v>
      </c>
      <c r="K1007" s="22">
        <f t="shared" si="175"/>
        <v>1779.52</v>
      </c>
    </row>
    <row r="1008" spans="1:11" x14ac:dyDescent="0.3">
      <c r="A1008">
        <f t="shared" si="176"/>
        <v>1001</v>
      </c>
      <c r="B1008">
        <f t="shared" si="172"/>
        <v>1000</v>
      </c>
      <c r="C1008">
        <f t="shared" si="173"/>
        <v>84</v>
      </c>
      <c r="D1008" s="18">
        <f t="shared" si="180"/>
        <v>5.8961637341871972E-6</v>
      </c>
      <c r="E1008" s="18">
        <f t="shared" si="177"/>
        <v>8.3022490474580143E-3</v>
      </c>
      <c r="F1008" s="18">
        <f t="shared" si="171"/>
        <v>2.5445665621192665E-7</v>
      </c>
      <c r="H1008">
        <f t="shared" si="178"/>
        <v>1001</v>
      </c>
      <c r="I1008" s="22">
        <f t="shared" si="179"/>
        <v>1779.5218363652571</v>
      </c>
      <c r="J1008" s="18">
        <f t="shared" si="174"/>
        <v>5.8860992013677658E-6</v>
      </c>
      <c r="K1008" s="22">
        <f t="shared" si="175"/>
        <v>1779.52</v>
      </c>
    </row>
    <row r="1009" spans="1:11" x14ac:dyDescent="0.3">
      <c r="A1009">
        <f t="shared" si="176"/>
        <v>1002</v>
      </c>
      <c r="B1009">
        <f t="shared" si="172"/>
        <v>1001</v>
      </c>
      <c r="C1009">
        <f t="shared" si="173"/>
        <v>84</v>
      </c>
      <c r="D1009" s="18">
        <f t="shared" si="180"/>
        <v>5.8860992013677658E-6</v>
      </c>
      <c r="E1009" s="18">
        <f t="shared" si="177"/>
        <v>8.2963629482566466E-3</v>
      </c>
      <c r="F1009" s="18">
        <f t="shared" si="171"/>
        <v>2.5062213750805341E-7</v>
      </c>
      <c r="H1009">
        <f t="shared" si="178"/>
        <v>1002</v>
      </c>
      <c r="I1009" s="22">
        <f t="shared" si="179"/>
        <v>1779.5218430860405</v>
      </c>
      <c r="J1009" s="18">
        <f t="shared" si="174"/>
        <v>5.8760618654577692E-6</v>
      </c>
      <c r="K1009" s="22">
        <f t="shared" si="175"/>
        <v>1779.52</v>
      </c>
    </row>
    <row r="1010" spans="1:11" x14ac:dyDescent="0.3">
      <c r="A1010">
        <f t="shared" si="176"/>
        <v>1003</v>
      </c>
      <c r="B1010">
        <f t="shared" si="172"/>
        <v>1002</v>
      </c>
      <c r="C1010">
        <f t="shared" si="173"/>
        <v>84</v>
      </c>
      <c r="D1010" s="18">
        <f t="shared" si="180"/>
        <v>5.8760618654577692E-6</v>
      </c>
      <c r="E1010" s="18">
        <f t="shared" si="177"/>
        <v>8.2904868863911893E-3</v>
      </c>
      <c r="F1010" s="18">
        <f t="shared" si="171"/>
        <v>2.468454028445321E-7</v>
      </c>
      <c r="H1010">
        <f t="shared" si="178"/>
        <v>1003</v>
      </c>
      <c r="I1010" s="22">
        <f t="shared" si="179"/>
        <v>1779.5218497055455</v>
      </c>
      <c r="J1010" s="18">
        <f t="shared" si="174"/>
        <v>5.8660516259494077E-6</v>
      </c>
      <c r="K1010" s="22">
        <f t="shared" si="175"/>
        <v>1779.52</v>
      </c>
    </row>
    <row r="1011" spans="1:11" x14ac:dyDescent="0.3">
      <c r="A1011">
        <f t="shared" si="176"/>
        <v>1004</v>
      </c>
      <c r="B1011">
        <f t="shared" si="172"/>
        <v>1003</v>
      </c>
      <c r="C1011">
        <f t="shared" si="173"/>
        <v>84</v>
      </c>
      <c r="D1011" s="18">
        <f t="shared" si="180"/>
        <v>5.8660516259494077E-6</v>
      </c>
      <c r="E1011" s="18">
        <f t="shared" si="177"/>
        <v>8.2846208347652391E-3</v>
      </c>
      <c r="F1011" s="18">
        <f t="shared" si="171"/>
        <v>2.4312558144837196E-7</v>
      </c>
      <c r="H1011">
        <f t="shared" si="178"/>
        <v>1004</v>
      </c>
      <c r="I1011" s="22">
        <f t="shared" si="179"/>
        <v>1779.5218562252983</v>
      </c>
      <c r="J1011" s="18">
        <f t="shared" si="174"/>
        <v>5.8560683828059514E-6</v>
      </c>
      <c r="K1011" s="22">
        <f t="shared" si="175"/>
        <v>1779.52</v>
      </c>
    </row>
    <row r="1012" spans="1:11" x14ac:dyDescent="0.3">
      <c r="A1012">
        <f t="shared" si="176"/>
        <v>1005</v>
      </c>
      <c r="B1012">
        <f t="shared" si="172"/>
        <v>1004</v>
      </c>
      <c r="C1012">
        <f t="shared" si="173"/>
        <v>84</v>
      </c>
      <c r="D1012" s="18">
        <f t="shared" si="180"/>
        <v>5.8560683828059514E-6</v>
      </c>
      <c r="E1012" s="18">
        <f t="shared" si="177"/>
        <v>8.2787647663824324E-3</v>
      </c>
      <c r="F1012" s="18">
        <f t="shared" si="171"/>
        <v>2.3946181566864169E-7</v>
      </c>
      <c r="H1012">
        <f t="shared" si="178"/>
        <v>1005</v>
      </c>
      <c r="I1012" s="22">
        <f t="shared" si="179"/>
        <v>1779.5218626468022</v>
      </c>
      <c r="J1012" s="18">
        <f t="shared" si="174"/>
        <v>5.8461120364590671E-6</v>
      </c>
      <c r="K1012" s="22">
        <f t="shared" si="175"/>
        <v>1779.52</v>
      </c>
    </row>
    <row r="1013" spans="1:11" x14ac:dyDescent="0.3">
      <c r="A1013">
        <f t="shared" si="176"/>
        <v>1006</v>
      </c>
      <c r="B1013">
        <f t="shared" si="172"/>
        <v>1005</v>
      </c>
      <c r="C1013">
        <f t="shared" si="173"/>
        <v>84</v>
      </c>
      <c r="D1013" s="18">
        <f t="shared" si="180"/>
        <v>5.8461120364590671E-6</v>
      </c>
      <c r="E1013" s="18">
        <f t="shared" si="177"/>
        <v>8.2729186543459739E-3</v>
      </c>
      <c r="F1013" s="18">
        <f t="shared" si="171"/>
        <v>2.3585326077872721E-7</v>
      </c>
      <c r="H1013">
        <f t="shared" si="178"/>
        <v>1006</v>
      </c>
      <c r="I1013" s="22">
        <f t="shared" si="179"/>
        <v>1779.5218689715375</v>
      </c>
      <c r="J1013" s="18">
        <f t="shared" si="174"/>
        <v>5.8361824878061575E-6</v>
      </c>
      <c r="K1013" s="22">
        <f t="shared" si="175"/>
        <v>1779.52</v>
      </c>
    </row>
    <row r="1014" spans="1:11" x14ac:dyDescent="0.3">
      <c r="A1014">
        <f t="shared" si="176"/>
        <v>1007</v>
      </c>
      <c r="B1014">
        <f t="shared" si="172"/>
        <v>1006</v>
      </c>
      <c r="C1014">
        <f t="shared" si="173"/>
        <v>84</v>
      </c>
      <c r="D1014" s="18">
        <f t="shared" si="180"/>
        <v>5.8361824878061575E-6</v>
      </c>
      <c r="E1014" s="18">
        <f t="shared" si="177"/>
        <v>8.2670824718581674E-3</v>
      </c>
      <c r="F1014" s="18">
        <f t="shared" si="171"/>
        <v>2.3229908478156921E-7</v>
      </c>
      <c r="H1014">
        <f t="shared" si="178"/>
        <v>1007</v>
      </c>
      <c r="I1014" s="22">
        <f t="shared" si="179"/>
        <v>1779.5218752009628</v>
      </c>
      <c r="J1014" s="18">
        <f t="shared" si="174"/>
        <v>5.8262796382077277E-6</v>
      </c>
      <c r="K1014" s="22">
        <f t="shared" si="175"/>
        <v>1779.52</v>
      </c>
    </row>
    <row r="1015" spans="1:11" x14ac:dyDescent="0.3">
      <c r="A1015">
        <f t="shared" si="176"/>
        <v>1008</v>
      </c>
      <c r="B1015">
        <f t="shared" si="172"/>
        <v>1007</v>
      </c>
      <c r="C1015">
        <f t="shared" si="173"/>
        <v>84</v>
      </c>
      <c r="D1015" s="18">
        <f t="shared" si="180"/>
        <v>5.8262796382077277E-6</v>
      </c>
      <c r="E1015" s="18">
        <f t="shared" si="177"/>
        <v>8.2612561922199602E-3</v>
      </c>
      <c r="F1015" s="18">
        <f t="shared" si="171"/>
        <v>2.2879846821783621E-7</v>
      </c>
      <c r="H1015">
        <f t="shared" si="178"/>
        <v>1008</v>
      </c>
      <c r="I1015" s="22">
        <f t="shared" si="179"/>
        <v>1779.5218813365141</v>
      </c>
      <c r="J1015" s="18">
        <f t="shared" si="174"/>
        <v>5.8164033894847631E-6</v>
      </c>
      <c r="K1015" s="22">
        <f t="shared" si="175"/>
        <v>1779.52</v>
      </c>
    </row>
    <row r="1016" spans="1:11" x14ac:dyDescent="0.3">
      <c r="A1016">
        <f t="shared" si="176"/>
        <v>1009</v>
      </c>
      <c r="B1016">
        <f t="shared" si="172"/>
        <v>1008</v>
      </c>
      <c r="C1016">
        <f t="shared" si="173"/>
        <v>85</v>
      </c>
      <c r="D1016" s="18">
        <f t="shared" si="180"/>
        <v>5.8164033894847631E-6</v>
      </c>
      <c r="E1016" s="18">
        <f t="shared" si="177"/>
        <v>8.2554397888304747E-3</v>
      </c>
      <c r="F1016" s="18">
        <f t="shared" si="171"/>
        <v>2.253506039769884E-7</v>
      </c>
      <c r="H1016">
        <f t="shared" si="178"/>
        <v>1009</v>
      </c>
      <c r="I1016" s="22">
        <f t="shared" si="179"/>
        <v>1779.5218873796059</v>
      </c>
      <c r="J1016" s="18">
        <f t="shared" si="174"/>
        <v>5.8065536439161238E-6</v>
      </c>
      <c r="K1016" s="22">
        <f t="shared" si="175"/>
        <v>1779.52</v>
      </c>
    </row>
    <row r="1017" spans="1:11" x14ac:dyDescent="0.3">
      <c r="A1017">
        <f t="shared" si="176"/>
        <v>1010</v>
      </c>
      <c r="B1017">
        <f t="shared" si="172"/>
        <v>1009</v>
      </c>
      <c r="C1017">
        <f t="shared" si="173"/>
        <v>85</v>
      </c>
      <c r="D1017" s="18">
        <f t="shared" si="180"/>
        <v>5.8065536439161238E-6</v>
      </c>
      <c r="E1017" s="18">
        <f t="shared" si="177"/>
        <v>8.2496332351865587E-3</v>
      </c>
      <c r="F1017" s="18">
        <f t="shared" si="171"/>
        <v>2.2195469711118717E-7</v>
      </c>
      <c r="H1017">
        <f t="shared" si="178"/>
        <v>1010</v>
      </c>
      <c r="I1017" s="22">
        <f t="shared" si="179"/>
        <v>1779.5218933316319</v>
      </c>
      <c r="J1017" s="18">
        <f t="shared" si="174"/>
        <v>5.7967303042359602E-6</v>
      </c>
      <c r="K1017" s="22">
        <f t="shared" si="175"/>
        <v>1779.52</v>
      </c>
    </row>
    <row r="1018" spans="1:11" x14ac:dyDescent="0.3">
      <c r="A1018">
        <f t="shared" si="176"/>
        <v>1011</v>
      </c>
      <c r="B1018">
        <f t="shared" si="172"/>
        <v>1010</v>
      </c>
      <c r="C1018">
        <f t="shared" si="173"/>
        <v>85</v>
      </c>
      <c r="D1018" s="18">
        <f t="shared" si="180"/>
        <v>5.7967303042359602E-6</v>
      </c>
      <c r="E1018" s="18">
        <f t="shared" si="177"/>
        <v>8.2438365048823226E-3</v>
      </c>
      <c r="F1018" s="18">
        <f t="shared" si="171"/>
        <v>2.1860996465201139E-7</v>
      </c>
      <c r="H1018">
        <f t="shared" si="178"/>
        <v>1011</v>
      </c>
      <c r="I1018" s="22">
        <f t="shared" si="179"/>
        <v>1779.5218991939641</v>
      </c>
      <c r="J1018" s="18">
        <f t="shared" si="174"/>
        <v>5.7869332736311458E-6</v>
      </c>
      <c r="K1018" s="22">
        <f t="shared" si="175"/>
        <v>1779.52</v>
      </c>
    </row>
    <row r="1019" spans="1:11" x14ac:dyDescent="0.3">
      <c r="A1019">
        <f t="shared" si="176"/>
        <v>1012</v>
      </c>
      <c r="B1019">
        <f t="shared" si="172"/>
        <v>1011</v>
      </c>
      <c r="C1019">
        <f t="shared" si="173"/>
        <v>85</v>
      </c>
      <c r="D1019" s="18">
        <f t="shared" si="180"/>
        <v>5.7869332736311458E-6</v>
      </c>
      <c r="E1019" s="18">
        <f t="shared" si="177"/>
        <v>8.2380495716086917E-3</v>
      </c>
      <c r="F1019" s="18">
        <f t="shared" si="171"/>
        <v>2.1531563542993343E-7</v>
      </c>
      <c r="H1019">
        <f t="shared" si="178"/>
        <v>1012</v>
      </c>
      <c r="I1019" s="22">
        <f t="shared" si="179"/>
        <v>1779.5219049679542</v>
      </c>
      <c r="J1019" s="18">
        <f t="shared" si="174"/>
        <v>5.7771624557387214E-6</v>
      </c>
      <c r="K1019" s="22">
        <f t="shared" si="175"/>
        <v>1779.52</v>
      </c>
    </row>
    <row r="1020" spans="1:11" x14ac:dyDescent="0.3">
      <c r="A1020">
        <f t="shared" si="176"/>
        <v>1013</v>
      </c>
      <c r="B1020">
        <f t="shared" si="172"/>
        <v>1012</v>
      </c>
      <c r="C1020">
        <f t="shared" si="173"/>
        <v>85</v>
      </c>
      <c r="D1020" s="18">
        <f t="shared" si="180"/>
        <v>5.7771624557387214E-6</v>
      </c>
      <c r="E1020" s="18">
        <f t="shared" si="177"/>
        <v>8.2322724091529534E-3</v>
      </c>
      <c r="F1020" s="18">
        <f t="shared" si="171"/>
        <v>2.1207094989651671E-7</v>
      </c>
      <c r="H1020">
        <f t="shared" si="178"/>
        <v>1013</v>
      </c>
      <c r="I1020" s="22">
        <f t="shared" si="179"/>
        <v>1779.5219106549337</v>
      </c>
      <c r="J1020" s="18">
        <f t="shared" si="174"/>
        <v>5.7674177546433612E-6</v>
      </c>
      <c r="K1020" s="22">
        <f t="shared" si="175"/>
        <v>1779.52</v>
      </c>
    </row>
    <row r="1021" spans="1:11" x14ac:dyDescent="0.3">
      <c r="A1021">
        <f t="shared" si="176"/>
        <v>1014</v>
      </c>
      <c r="B1021">
        <f t="shared" si="172"/>
        <v>1013</v>
      </c>
      <c r="C1021">
        <f t="shared" si="173"/>
        <v>85</v>
      </c>
      <c r="D1021" s="18">
        <f t="shared" si="180"/>
        <v>5.7674177546433612E-6</v>
      </c>
      <c r="E1021" s="18">
        <f t="shared" si="177"/>
        <v>8.2265049913983097E-3</v>
      </c>
      <c r="F1021" s="18">
        <f t="shared" si="171"/>
        <v>2.088751599492925E-7</v>
      </c>
      <c r="H1021">
        <f t="shared" si="178"/>
        <v>1014</v>
      </c>
      <c r="I1021" s="22">
        <f t="shared" si="179"/>
        <v>1779.5219162562134</v>
      </c>
      <c r="J1021" s="18">
        <f t="shared" si="174"/>
        <v>5.7576990748748569E-6</v>
      </c>
      <c r="K1021" s="22">
        <f t="shared" si="175"/>
        <v>1779.52</v>
      </c>
    </row>
    <row r="1022" spans="1:11" x14ac:dyDescent="0.3">
      <c r="A1022">
        <f t="shared" si="176"/>
        <v>1015</v>
      </c>
      <c r="B1022">
        <f t="shared" si="172"/>
        <v>1014</v>
      </c>
      <c r="C1022">
        <f t="shared" si="173"/>
        <v>85</v>
      </c>
      <c r="D1022" s="18">
        <f t="shared" si="180"/>
        <v>5.7576990748748569E-6</v>
      </c>
      <c r="E1022" s="18">
        <f t="shared" si="177"/>
        <v>8.220747292323435E-3</v>
      </c>
      <c r="F1022" s="18">
        <f t="shared" si="171"/>
        <v>2.0572752875927558E-7</v>
      </c>
      <c r="H1022">
        <f t="shared" si="178"/>
        <v>1015</v>
      </c>
      <c r="I1022" s="22">
        <f t="shared" si="179"/>
        <v>1779.5219217730851</v>
      </c>
      <c r="J1022" s="18">
        <f t="shared" si="174"/>
        <v>5.7480063214056121E-6</v>
      </c>
      <c r="K1022" s="22">
        <f t="shared" si="175"/>
        <v>1779.52</v>
      </c>
    </row>
    <row r="1023" spans="1:11" x14ac:dyDescent="0.3">
      <c r="A1023">
        <f t="shared" si="176"/>
        <v>1016</v>
      </c>
      <c r="B1023">
        <f t="shared" si="172"/>
        <v>1015</v>
      </c>
      <c r="C1023">
        <f t="shared" si="173"/>
        <v>85</v>
      </c>
      <c r="D1023" s="18">
        <f t="shared" si="180"/>
        <v>5.7480063214056121E-6</v>
      </c>
      <c r="E1023" s="18">
        <f t="shared" si="177"/>
        <v>8.21499928600203E-3</v>
      </c>
      <c r="F1023" s="18">
        <f t="shared" si="171"/>
        <v>2.0262733060107905E-7</v>
      </c>
      <c r="H1023">
        <f t="shared" si="178"/>
        <v>1016</v>
      </c>
      <c r="I1023" s="22">
        <f t="shared" si="179"/>
        <v>1779.5219272068207</v>
      </c>
      <c r="J1023" s="18">
        <f t="shared" si="174"/>
        <v>5.7383393996481615E-6</v>
      </c>
      <c r="K1023" s="22">
        <f t="shared" si="175"/>
        <v>1779.52</v>
      </c>
    </row>
    <row r="1024" spans="1:11" x14ac:dyDescent="0.3">
      <c r="A1024">
        <f t="shared" si="176"/>
        <v>1017</v>
      </c>
      <c r="B1024">
        <f t="shared" si="172"/>
        <v>1016</v>
      </c>
      <c r="C1024">
        <f t="shared" si="173"/>
        <v>85</v>
      </c>
      <c r="D1024" s="18">
        <f t="shared" si="180"/>
        <v>5.7383393996481615E-6</v>
      </c>
      <c r="E1024" s="18">
        <f t="shared" si="177"/>
        <v>8.209260946602381E-3</v>
      </c>
      <c r="F1024" s="18">
        <f t="shared" si="171"/>
        <v>1.9957385068558958E-7</v>
      </c>
      <c r="H1024">
        <f t="shared" si="178"/>
        <v>1017</v>
      </c>
      <c r="I1024" s="22">
        <f t="shared" si="179"/>
        <v>1779.5219325586729</v>
      </c>
      <c r="J1024" s="18">
        <f t="shared" si="174"/>
        <v>5.7286982154526975E-6</v>
      </c>
      <c r="K1024" s="22">
        <f t="shared" si="175"/>
        <v>1779.52</v>
      </c>
    </row>
    <row r="1025" spans="1:11" x14ac:dyDescent="0.3">
      <c r="A1025">
        <f t="shared" si="176"/>
        <v>1018</v>
      </c>
      <c r="B1025">
        <f t="shared" si="172"/>
        <v>1017</v>
      </c>
      <c r="C1025">
        <f t="shared" si="173"/>
        <v>85</v>
      </c>
      <c r="D1025" s="18">
        <f t="shared" si="180"/>
        <v>5.7286982154526975E-6</v>
      </c>
      <c r="E1025" s="18">
        <f t="shared" si="177"/>
        <v>8.2035322483869286E-3</v>
      </c>
      <c r="F1025" s="18">
        <f t="shared" si="171"/>
        <v>1.9656638499516353E-7</v>
      </c>
      <c r="H1025">
        <f t="shared" si="178"/>
        <v>1018</v>
      </c>
      <c r="I1025" s="22">
        <f t="shared" si="179"/>
        <v>1779.5219378298757</v>
      </c>
      <c r="J1025" s="18">
        <f t="shared" si="174"/>
        <v>5.7190826751046212E-6</v>
      </c>
      <c r="K1025" s="22">
        <f t="shared" si="175"/>
        <v>1779.52</v>
      </c>
    </row>
    <row r="1026" spans="1:11" x14ac:dyDescent="0.3">
      <c r="A1026">
        <f t="shared" si="176"/>
        <v>1019</v>
      </c>
      <c r="B1026">
        <f t="shared" si="172"/>
        <v>1018</v>
      </c>
      <c r="C1026">
        <f t="shared" si="173"/>
        <v>85</v>
      </c>
      <c r="D1026" s="18">
        <f t="shared" si="180"/>
        <v>5.7190826751046212E-6</v>
      </c>
      <c r="E1026" s="18">
        <f t="shared" si="177"/>
        <v>8.1978131657118244E-3</v>
      </c>
      <c r="F1026" s="18">
        <f t="shared" si="171"/>
        <v>1.9360424012130747E-7</v>
      </c>
      <c r="H1026">
        <f t="shared" si="178"/>
        <v>1019</v>
      </c>
      <c r="I1026" s="22">
        <f t="shared" si="179"/>
        <v>1779.5219430216443</v>
      </c>
      <c r="J1026" s="18">
        <f t="shared" si="174"/>
        <v>5.7094926853221035E-6</v>
      </c>
      <c r="K1026" s="22">
        <f t="shared" si="175"/>
        <v>1779.52</v>
      </c>
    </row>
    <row r="1027" spans="1:11" x14ac:dyDescent="0.3">
      <c r="A1027">
        <f t="shared" si="176"/>
        <v>1020</v>
      </c>
      <c r="B1027">
        <f t="shared" si="172"/>
        <v>1019</v>
      </c>
      <c r="C1027">
        <f t="shared" si="173"/>
        <v>85</v>
      </c>
      <c r="D1027" s="18">
        <f t="shared" si="180"/>
        <v>5.7094926853221035E-6</v>
      </c>
      <c r="E1027" s="18">
        <f t="shared" si="177"/>
        <v>8.1921036730265018E-3</v>
      </c>
      <c r="F1027" s="18">
        <f t="shared" si="171"/>
        <v>1.90686733104804E-7</v>
      </c>
      <c r="H1027">
        <f t="shared" si="178"/>
        <v>1020</v>
      </c>
      <c r="I1027" s="22">
        <f t="shared" si="179"/>
        <v>1779.521948135176</v>
      </c>
      <c r="J1027" s="18">
        <f t="shared" si="174"/>
        <v>5.6999281532536671E-6</v>
      </c>
      <c r="K1027" s="22">
        <f t="shared" si="175"/>
        <v>1779.52</v>
      </c>
    </row>
    <row r="1028" spans="1:11" x14ac:dyDescent="0.3">
      <c r="A1028">
        <f t="shared" si="176"/>
        <v>1021</v>
      </c>
      <c r="B1028">
        <f t="shared" si="172"/>
        <v>1020</v>
      </c>
      <c r="C1028">
        <f t="shared" si="173"/>
        <v>86</v>
      </c>
      <c r="D1028" s="18">
        <f t="shared" si="180"/>
        <v>5.6999281532536671E-6</v>
      </c>
      <c r="E1028" s="18">
        <f t="shared" si="177"/>
        <v>8.1864037448732482E-3</v>
      </c>
      <c r="F1028" s="18">
        <f t="shared" si="171"/>
        <v>1.8781319127824682E-7</v>
      </c>
      <c r="H1028">
        <f t="shared" si="178"/>
        <v>1021</v>
      </c>
      <c r="I1028" s="22">
        <f t="shared" si="179"/>
        <v>1779.5219531716496</v>
      </c>
      <c r="J1028" s="18">
        <f t="shared" si="174"/>
        <v>5.6903889864757787E-6</v>
      </c>
      <c r="K1028" s="22">
        <f t="shared" si="175"/>
        <v>1779.52</v>
      </c>
    </row>
    <row r="1029" spans="1:11" x14ac:dyDescent="0.3">
      <c r="A1029">
        <f t="shared" si="176"/>
        <v>1022</v>
      </c>
      <c r="B1029">
        <f t="shared" si="172"/>
        <v>1021</v>
      </c>
      <c r="C1029">
        <f t="shared" si="173"/>
        <v>86</v>
      </c>
      <c r="D1029" s="18">
        <f t="shared" si="180"/>
        <v>5.6903889864757787E-6</v>
      </c>
      <c r="E1029" s="18">
        <f t="shared" si="177"/>
        <v>8.1807133558867724E-3</v>
      </c>
      <c r="F1029" s="18">
        <f t="shared" si="171"/>
        <v>1.8498295211094927E-7</v>
      </c>
      <c r="H1029">
        <f t="shared" si="178"/>
        <v>1022</v>
      </c>
      <c r="I1029" s="22">
        <f t="shared" si="179"/>
        <v>1779.5219581322265</v>
      </c>
      <c r="J1029" s="18">
        <f t="shared" si="174"/>
        <v>5.6808750929904644E-6</v>
      </c>
      <c r="K1029" s="22">
        <f t="shared" si="175"/>
        <v>1779.52</v>
      </c>
    </row>
    <row r="1030" spans="1:11" x14ac:dyDescent="0.3">
      <c r="A1030">
        <f t="shared" si="176"/>
        <v>1023</v>
      </c>
      <c r="B1030">
        <f t="shared" si="172"/>
        <v>1022</v>
      </c>
      <c r="C1030">
        <f t="shared" si="173"/>
        <v>86</v>
      </c>
      <c r="D1030" s="18">
        <f t="shared" si="180"/>
        <v>5.6808750929904644E-6</v>
      </c>
      <c r="E1030" s="18">
        <f t="shared" si="177"/>
        <v>8.175032480793782E-3</v>
      </c>
      <c r="F1030" s="18">
        <f t="shared" si="171"/>
        <v>1.8219536305618956E-7</v>
      </c>
      <c r="H1030">
        <f t="shared" si="178"/>
        <v>1023</v>
      </c>
      <c r="I1030" s="22">
        <f t="shared" si="179"/>
        <v>1779.5219630180502</v>
      </c>
      <c r="J1030" s="18">
        <f t="shared" si="174"/>
        <v>5.6713863812229324E-6</v>
      </c>
      <c r="K1030" s="22">
        <f t="shared" si="175"/>
        <v>1779.52</v>
      </c>
    </row>
    <row r="1031" spans="1:11" x14ac:dyDescent="0.3">
      <c r="A1031">
        <f t="shared" si="176"/>
        <v>1024</v>
      </c>
      <c r="B1031">
        <f t="shared" si="172"/>
        <v>1023</v>
      </c>
      <c r="C1031">
        <f t="shared" si="173"/>
        <v>86</v>
      </c>
      <c r="D1031" s="18">
        <f t="shared" si="180"/>
        <v>5.6713863812229324E-6</v>
      </c>
      <c r="E1031" s="18">
        <f t="shared" si="177"/>
        <v>8.1693610944125594E-3</v>
      </c>
      <c r="F1031" s="18">
        <f t="shared" si="171"/>
        <v>1.7944978140075795E-7</v>
      </c>
      <c r="H1031">
        <f t="shared" si="178"/>
        <v>1024</v>
      </c>
      <c r="I1031" s="22">
        <f t="shared" si="179"/>
        <v>1779.5219678302474</v>
      </c>
      <c r="J1031" s="18">
        <f t="shared" si="174"/>
        <v>5.6619227600192178E-6</v>
      </c>
      <c r="K1031" s="22">
        <f t="shared" si="175"/>
        <v>1779.52</v>
      </c>
    </row>
    <row r="1032" spans="1:11" x14ac:dyDescent="0.3">
      <c r="A1032">
        <f t="shared" si="176"/>
        <v>1025</v>
      </c>
      <c r="B1032">
        <f t="shared" si="172"/>
        <v>1024</v>
      </c>
      <c r="C1032">
        <f t="shared" si="173"/>
        <v>86</v>
      </c>
      <c r="D1032" s="18">
        <f t="shared" si="180"/>
        <v>5.6619227600192178E-6</v>
      </c>
      <c r="E1032" s="18">
        <f t="shared" si="177"/>
        <v>8.1636991716525394E-3</v>
      </c>
      <c r="F1032" s="18">
        <f t="shared" ref="F1032:F1095" si="181">1/(1+$F$5)^B1032</f>
        <v>1.7674557411677136E-7</v>
      </c>
      <c r="H1032">
        <f t="shared" si="178"/>
        <v>1025</v>
      </c>
      <c r="I1032" s="22">
        <f t="shared" si="179"/>
        <v>1779.5219725699274</v>
      </c>
      <c r="J1032" s="18">
        <f t="shared" si="174"/>
        <v>5.6524841386438403E-6</v>
      </c>
      <c r="K1032" s="22">
        <f t="shared" si="175"/>
        <v>1779.52</v>
      </c>
    </row>
    <row r="1033" spans="1:11" x14ac:dyDescent="0.3">
      <c r="A1033">
        <f t="shared" si="176"/>
        <v>1026</v>
      </c>
      <c r="B1033">
        <f t="shared" ref="B1033:B1096" si="182">A1033-1</f>
        <v>1025</v>
      </c>
      <c r="C1033">
        <f t="shared" ref="C1033:C1096" si="183">INT(B1033/12)+1</f>
        <v>86</v>
      </c>
      <c r="D1033" s="18">
        <f t="shared" si="180"/>
        <v>5.6524841386438403E-6</v>
      </c>
      <c r="E1033" s="18">
        <f t="shared" si="177"/>
        <v>8.1580466875138952E-3</v>
      </c>
      <c r="F1033" s="18">
        <f t="shared" si="181"/>
        <v>1.7408211771572083E-7</v>
      </c>
      <c r="H1033">
        <f t="shared" si="178"/>
        <v>1026</v>
      </c>
      <c r="I1033" s="22">
        <f t="shared" si="179"/>
        <v>1779.5219772381831</v>
      </c>
      <c r="J1033" s="18">
        <f t="shared" ref="J1033:J1096" si="184">D1034</f>
        <v>5.6430704267774775E-6</v>
      </c>
      <c r="K1033" s="22">
        <f t="shared" ref="K1033:K1096" si="185">ROUND(I1033,2)</f>
        <v>1779.52</v>
      </c>
    </row>
    <row r="1034" spans="1:11" x14ac:dyDescent="0.3">
      <c r="A1034">
        <f t="shared" ref="A1034:A1097" si="186">A1033+1</f>
        <v>1027</v>
      </c>
      <c r="B1034">
        <f t="shared" si="182"/>
        <v>1026</v>
      </c>
      <c r="C1034">
        <f t="shared" si="183"/>
        <v>86</v>
      </c>
      <c r="D1034" s="18">
        <f t="shared" si="180"/>
        <v>5.6430704267774775E-6</v>
      </c>
      <c r="E1034" s="18">
        <f t="shared" ref="E1034:E1097" si="187">E1033-D1034</f>
        <v>8.1524036170871183E-3</v>
      </c>
      <c r="F1034" s="18">
        <f t="shared" si="181"/>
        <v>1.7145879810471861E-7</v>
      </c>
      <c r="H1034">
        <f t="shared" ref="H1034:H1097" si="188">H1033+1</f>
        <v>1027</v>
      </c>
      <c r="I1034" s="22">
        <f t="shared" ref="I1034:I1097" si="189">I1033+$F$4*F1034</f>
        <v>1779.5219818360908</v>
      </c>
      <c r="J1034" s="18">
        <f t="shared" si="184"/>
        <v>5.6336815345146514E-6</v>
      </c>
      <c r="K1034" s="22">
        <f t="shared" si="185"/>
        <v>1779.52</v>
      </c>
    </row>
    <row r="1035" spans="1:11" x14ac:dyDescent="0.3">
      <c r="A1035">
        <f t="shared" si="186"/>
        <v>1028</v>
      </c>
      <c r="B1035">
        <f t="shared" si="182"/>
        <v>1027</v>
      </c>
      <c r="C1035">
        <f t="shared" si="183"/>
        <v>86</v>
      </c>
      <c r="D1035" s="18">
        <f t="shared" ref="D1035:D1098" si="190">($B$2+B1035-2)/($B$1+$B$2+B1035-1)*D1034</f>
        <v>5.6336815345146514E-6</v>
      </c>
      <c r="E1035" s="18">
        <f t="shared" si="187"/>
        <v>8.146769935552604E-3</v>
      </c>
      <c r="F1035" s="18">
        <f t="shared" si="181"/>
        <v>1.6887501044491143E-7</v>
      </c>
      <c r="H1035">
        <f t="shared" si="188"/>
        <v>1028</v>
      </c>
      <c r="I1035" s="22">
        <f t="shared" si="189"/>
        <v>1779.5219863647108</v>
      </c>
      <c r="J1035" s="18">
        <f t="shared" si="184"/>
        <v>5.6243173723614353E-6</v>
      </c>
      <c r="K1035" s="22">
        <f t="shared" si="185"/>
        <v>1779.52</v>
      </c>
    </row>
    <row r="1036" spans="1:11" x14ac:dyDescent="0.3">
      <c r="A1036">
        <f t="shared" si="186"/>
        <v>1029</v>
      </c>
      <c r="B1036">
        <f t="shared" si="182"/>
        <v>1028</v>
      </c>
      <c r="C1036">
        <f t="shared" si="183"/>
        <v>86</v>
      </c>
      <c r="D1036" s="18">
        <f t="shared" si="190"/>
        <v>5.6243173723614353E-6</v>
      </c>
      <c r="E1036" s="18">
        <f t="shared" si="187"/>
        <v>8.141145618180242E-3</v>
      </c>
      <c r="F1036" s="18">
        <f t="shared" si="181"/>
        <v>1.6633015901202742E-7</v>
      </c>
      <c r="H1036">
        <f t="shared" si="188"/>
        <v>1029</v>
      </c>
      <c r="I1036" s="22">
        <f t="shared" si="189"/>
        <v>1779.5219908250867</v>
      </c>
      <c r="J1036" s="18">
        <f t="shared" si="184"/>
        <v>5.6149778512331677E-6</v>
      </c>
      <c r="K1036" s="22">
        <f t="shared" si="185"/>
        <v>1779.52</v>
      </c>
    </row>
    <row r="1037" spans="1:11" x14ac:dyDescent="0.3">
      <c r="A1037">
        <f t="shared" si="186"/>
        <v>1030</v>
      </c>
      <c r="B1037">
        <f t="shared" si="182"/>
        <v>1029</v>
      </c>
      <c r="C1037">
        <f t="shared" si="183"/>
        <v>86</v>
      </c>
      <c r="D1037" s="18">
        <f t="shared" si="190"/>
        <v>5.6149778512331677E-6</v>
      </c>
      <c r="E1037" s="18">
        <f t="shared" si="187"/>
        <v>8.1355306403290088E-3</v>
      </c>
      <c r="F1037" s="18">
        <f t="shared" si="181"/>
        <v>1.6382365705902432E-7</v>
      </c>
      <c r="H1037">
        <f t="shared" si="188"/>
        <v>1030</v>
      </c>
      <c r="I1037" s="22">
        <f t="shared" si="189"/>
        <v>1779.5219952182474</v>
      </c>
      <c r="J1037" s="18">
        <f t="shared" si="184"/>
        <v>5.6056628824521896E-6</v>
      </c>
      <c r="K1037" s="22">
        <f t="shared" si="185"/>
        <v>1779.52</v>
      </c>
    </row>
    <row r="1038" spans="1:11" x14ac:dyDescent="0.3">
      <c r="A1038">
        <f t="shared" si="186"/>
        <v>1031</v>
      </c>
      <c r="B1038">
        <f t="shared" si="182"/>
        <v>1030</v>
      </c>
      <c r="C1038">
        <f t="shared" si="183"/>
        <v>86</v>
      </c>
      <c r="D1038" s="18">
        <f t="shared" si="190"/>
        <v>5.6056628824521896E-6</v>
      </c>
      <c r="E1038" s="18">
        <f t="shared" si="187"/>
        <v>8.1299249774465562E-3</v>
      </c>
      <c r="F1038" s="18">
        <f t="shared" si="181"/>
        <v>1.6135492668080797E-7</v>
      </c>
      <c r="H1038">
        <f t="shared" si="188"/>
        <v>1031</v>
      </c>
      <c r="I1038" s="22">
        <f t="shared" si="189"/>
        <v>1779.5219995452057</v>
      </c>
      <c r="J1038" s="18">
        <f t="shared" si="184"/>
        <v>5.5963723777455901E-6</v>
      </c>
      <c r="K1038" s="22">
        <f t="shared" si="185"/>
        <v>1779.52</v>
      </c>
    </row>
    <row r="1039" spans="1:11" x14ac:dyDescent="0.3">
      <c r="A1039">
        <f t="shared" si="186"/>
        <v>1032</v>
      </c>
      <c r="B1039">
        <f t="shared" si="182"/>
        <v>1031</v>
      </c>
      <c r="C1039">
        <f t="shared" si="183"/>
        <v>86</v>
      </c>
      <c r="D1039" s="18">
        <f t="shared" si="190"/>
        <v>5.5963723777455901E-6</v>
      </c>
      <c r="E1039" s="18">
        <f t="shared" si="187"/>
        <v>8.1243286050688111E-3</v>
      </c>
      <c r="F1039" s="18">
        <f t="shared" si="181"/>
        <v>1.5892339868098883E-7</v>
      </c>
      <c r="H1039">
        <f t="shared" si="188"/>
        <v>1032</v>
      </c>
      <c r="I1039" s="22">
        <f t="shared" si="189"/>
        <v>1779.5220038069592</v>
      </c>
      <c r="J1039" s="18">
        <f t="shared" si="184"/>
        <v>5.5871062492429701E-6</v>
      </c>
      <c r="K1039" s="22">
        <f t="shared" si="185"/>
        <v>1779.52</v>
      </c>
    </row>
    <row r="1040" spans="1:11" x14ac:dyDescent="0.3">
      <c r="A1040">
        <f t="shared" si="186"/>
        <v>1033</v>
      </c>
      <c r="B1040">
        <f t="shared" si="182"/>
        <v>1032</v>
      </c>
      <c r="C1040">
        <f t="shared" si="183"/>
        <v>87</v>
      </c>
      <c r="D1040" s="18">
        <f t="shared" si="190"/>
        <v>5.5871062492429701E-6</v>
      </c>
      <c r="E1040" s="18">
        <f t="shared" si="187"/>
        <v>8.1187414988195677E-3</v>
      </c>
      <c r="F1040" s="18">
        <f t="shared" si="181"/>
        <v>1.5652851244064694E-7</v>
      </c>
      <c r="H1040">
        <f t="shared" si="188"/>
        <v>1033</v>
      </c>
      <c r="I1040" s="22">
        <f t="shared" si="189"/>
        <v>1779.5220080044903</v>
      </c>
      <c r="J1040" s="18">
        <f t="shared" si="184"/>
        <v>5.5778644094742185E-6</v>
      </c>
      <c r="K1040" s="22">
        <f t="shared" si="185"/>
        <v>1779.52</v>
      </c>
    </row>
    <row r="1041" spans="1:11" x14ac:dyDescent="0.3">
      <c r="A1041">
        <f t="shared" si="186"/>
        <v>1034</v>
      </c>
      <c r="B1041">
        <f t="shared" si="182"/>
        <v>1033</v>
      </c>
      <c r="C1041">
        <f t="shared" si="183"/>
        <v>87</v>
      </c>
      <c r="D1041" s="18">
        <f t="shared" si="190"/>
        <v>5.5778644094742185E-6</v>
      </c>
      <c r="E1041" s="18">
        <f t="shared" si="187"/>
        <v>8.1131636344100935E-3</v>
      </c>
      <c r="F1041" s="18">
        <f t="shared" si="181"/>
        <v>1.5416971578907406E-7</v>
      </c>
      <c r="H1041">
        <f t="shared" si="188"/>
        <v>1034</v>
      </c>
      <c r="I1041" s="22">
        <f t="shared" si="189"/>
        <v>1779.5220121387672</v>
      </c>
      <c r="J1041" s="18">
        <f t="shared" si="184"/>
        <v>5.5686467713673038E-6</v>
      </c>
      <c r="K1041" s="22">
        <f t="shared" si="185"/>
        <v>1779.52</v>
      </c>
    </row>
    <row r="1042" spans="1:11" x14ac:dyDescent="0.3">
      <c r="A1042">
        <f t="shared" si="186"/>
        <v>1035</v>
      </c>
      <c r="B1042">
        <f t="shared" si="182"/>
        <v>1034</v>
      </c>
      <c r="C1042">
        <f t="shared" si="183"/>
        <v>87</v>
      </c>
      <c r="D1042" s="18">
        <f t="shared" si="190"/>
        <v>5.5686467713673038E-6</v>
      </c>
      <c r="E1042" s="18">
        <f t="shared" si="187"/>
        <v>8.107594987638727E-3</v>
      </c>
      <c r="F1042" s="18">
        <f t="shared" si="181"/>
        <v>1.518464648764642E-7</v>
      </c>
      <c r="H1042">
        <f t="shared" si="188"/>
        <v>1035</v>
      </c>
      <c r="I1042" s="22">
        <f t="shared" si="189"/>
        <v>1779.5220162107428</v>
      </c>
      <c r="J1042" s="18">
        <f t="shared" si="184"/>
        <v>5.5594532482460822E-6</v>
      </c>
      <c r="K1042" s="22">
        <f t="shared" si="185"/>
        <v>1779.52</v>
      </c>
    </row>
    <row r="1043" spans="1:11" x14ac:dyDescent="0.3">
      <c r="A1043">
        <f t="shared" si="186"/>
        <v>1036</v>
      </c>
      <c r="B1043">
        <f t="shared" si="182"/>
        <v>1035</v>
      </c>
      <c r="C1043">
        <f t="shared" si="183"/>
        <v>87</v>
      </c>
      <c r="D1043" s="18">
        <f t="shared" si="190"/>
        <v>5.5594532482460822E-6</v>
      </c>
      <c r="E1043" s="18">
        <f t="shared" si="187"/>
        <v>8.1020355343904803E-3</v>
      </c>
      <c r="F1043" s="18">
        <f t="shared" si="181"/>
        <v>1.4955822404852177E-7</v>
      </c>
      <c r="H1043">
        <f t="shared" si="188"/>
        <v>1036</v>
      </c>
      <c r="I1043" s="22">
        <f t="shared" si="189"/>
        <v>1779.5220202213559</v>
      </c>
      <c r="J1043" s="18">
        <f t="shared" si="184"/>
        <v>5.5502837538281135E-6</v>
      </c>
      <c r="K1043" s="22">
        <f t="shared" si="185"/>
        <v>1779.52</v>
      </c>
    </row>
    <row r="1044" spans="1:11" x14ac:dyDescent="0.3">
      <c r="A1044">
        <f t="shared" si="186"/>
        <v>1037</v>
      </c>
      <c r="B1044">
        <f t="shared" si="182"/>
        <v>1036</v>
      </c>
      <c r="C1044">
        <f t="shared" si="183"/>
        <v>87</v>
      </c>
      <c r="D1044" s="18">
        <f t="shared" si="190"/>
        <v>5.5502837538281135E-6</v>
      </c>
      <c r="E1044" s="18">
        <f t="shared" si="187"/>
        <v>8.0964852506366525E-3</v>
      </c>
      <c r="F1044" s="18">
        <f t="shared" si="181"/>
        <v>1.4730446572296049E-7</v>
      </c>
      <c r="H1044">
        <f t="shared" si="188"/>
        <v>1037</v>
      </c>
      <c r="I1044" s="22">
        <f t="shared" si="189"/>
        <v>1779.5220241715313</v>
      </c>
      <c r="J1044" s="18">
        <f t="shared" si="184"/>
        <v>5.5411382022224983E-6</v>
      </c>
      <c r="K1044" s="22">
        <f t="shared" si="185"/>
        <v>1779.52</v>
      </c>
    </row>
    <row r="1045" spans="1:11" x14ac:dyDescent="0.3">
      <c r="A1045">
        <f t="shared" si="186"/>
        <v>1038</v>
      </c>
      <c r="B1045">
        <f t="shared" si="182"/>
        <v>1037</v>
      </c>
      <c r="C1045">
        <f t="shared" si="183"/>
        <v>87</v>
      </c>
      <c r="D1045" s="18">
        <f t="shared" si="190"/>
        <v>5.5411382022224983E-6</v>
      </c>
      <c r="E1045" s="18">
        <f t="shared" si="187"/>
        <v>8.0909441124344308E-3</v>
      </c>
      <c r="F1045" s="18">
        <f t="shared" si="181"/>
        <v>1.4508467026786218E-7</v>
      </c>
      <c r="H1045">
        <f t="shared" si="188"/>
        <v>1038</v>
      </c>
      <c r="I1045" s="22">
        <f t="shared" si="189"/>
        <v>1779.5220280621797</v>
      </c>
      <c r="J1045" s="18">
        <f t="shared" si="184"/>
        <v>5.532016507927726E-6</v>
      </c>
      <c r="K1045" s="22">
        <f t="shared" si="185"/>
        <v>1779.52</v>
      </c>
    </row>
    <row r="1046" spans="1:11" x14ac:dyDescent="0.3">
      <c r="A1046">
        <f t="shared" si="186"/>
        <v>1039</v>
      </c>
      <c r="B1046">
        <f t="shared" si="182"/>
        <v>1038</v>
      </c>
      <c r="C1046">
        <f t="shared" si="183"/>
        <v>87</v>
      </c>
      <c r="D1046" s="18">
        <f t="shared" si="190"/>
        <v>5.532016507927726E-6</v>
      </c>
      <c r="E1046" s="18">
        <f t="shared" si="187"/>
        <v>8.085412095926503E-3</v>
      </c>
      <c r="F1046" s="18">
        <f t="shared" si="181"/>
        <v>1.4289832588186956E-7</v>
      </c>
      <c r="H1046">
        <f t="shared" si="188"/>
        <v>1039</v>
      </c>
      <c r="I1046" s="22">
        <f t="shared" si="189"/>
        <v>1779.5220318941983</v>
      </c>
      <c r="J1046" s="18">
        <f t="shared" si="184"/>
        <v>5.5229185858295359E-6</v>
      </c>
      <c r="K1046" s="22">
        <f t="shared" si="185"/>
        <v>1779.52</v>
      </c>
    </row>
    <row r="1047" spans="1:11" x14ac:dyDescent="0.3">
      <c r="A1047">
        <f t="shared" si="186"/>
        <v>1040</v>
      </c>
      <c r="B1047">
        <f t="shared" si="182"/>
        <v>1039</v>
      </c>
      <c r="C1047">
        <f t="shared" si="183"/>
        <v>87</v>
      </c>
      <c r="D1047" s="18">
        <f t="shared" si="190"/>
        <v>5.5229185858295359E-6</v>
      </c>
      <c r="E1047" s="18">
        <f t="shared" si="187"/>
        <v>8.0798891773406732E-3</v>
      </c>
      <c r="F1047" s="18">
        <f t="shared" si="181"/>
        <v>1.4074492847618396E-7</v>
      </c>
      <c r="H1047">
        <f t="shared" si="188"/>
        <v>1040</v>
      </c>
      <c r="I1047" s="22">
        <f t="shared" si="189"/>
        <v>1779.5220356684706</v>
      </c>
      <c r="J1047" s="18">
        <f t="shared" si="184"/>
        <v>5.513844351198792E-6</v>
      </c>
      <c r="K1047" s="22">
        <f t="shared" si="185"/>
        <v>1779.52</v>
      </c>
    </row>
    <row r="1048" spans="1:11" x14ac:dyDescent="0.3">
      <c r="A1048">
        <f t="shared" si="186"/>
        <v>1041</v>
      </c>
      <c r="B1048">
        <f t="shared" si="182"/>
        <v>1040</v>
      </c>
      <c r="C1048">
        <f t="shared" si="183"/>
        <v>87</v>
      </c>
      <c r="D1048" s="18">
        <f t="shared" si="190"/>
        <v>5.513844351198792E-6</v>
      </c>
      <c r="E1048" s="18">
        <f t="shared" si="187"/>
        <v>8.0743753329894745E-3</v>
      </c>
      <c r="F1048" s="18">
        <f t="shared" si="181"/>
        <v>1.3862398155834135E-7</v>
      </c>
      <c r="H1048">
        <f t="shared" si="188"/>
        <v>1041</v>
      </c>
      <c r="I1048" s="22">
        <f t="shared" si="189"/>
        <v>1779.5220393858667</v>
      </c>
      <c r="J1048" s="18">
        <f t="shared" si="184"/>
        <v>5.5047937196893747E-6</v>
      </c>
      <c r="K1048" s="22">
        <f t="shared" si="185"/>
        <v>1779.52</v>
      </c>
    </row>
    <row r="1049" spans="1:11" x14ac:dyDescent="0.3">
      <c r="A1049">
        <f t="shared" si="186"/>
        <v>1042</v>
      </c>
      <c r="B1049">
        <f t="shared" si="182"/>
        <v>1041</v>
      </c>
      <c r="C1049">
        <f t="shared" si="183"/>
        <v>87</v>
      </c>
      <c r="D1049" s="18">
        <f t="shared" si="190"/>
        <v>5.5047937196893747E-6</v>
      </c>
      <c r="E1049" s="18">
        <f t="shared" si="187"/>
        <v>8.0688705392697856E-3</v>
      </c>
      <c r="F1049" s="18">
        <f t="shared" si="181"/>
        <v>1.3653499611773989E-7</v>
      </c>
      <c r="H1049">
        <f t="shared" si="188"/>
        <v>1042</v>
      </c>
      <c r="I1049" s="22">
        <f t="shared" si="189"/>
        <v>1779.5220430472439</v>
      </c>
      <c r="J1049" s="18">
        <f t="shared" si="184"/>
        <v>5.495766607336082E-6</v>
      </c>
      <c r="K1049" s="22">
        <f t="shared" si="185"/>
        <v>1779.52</v>
      </c>
    </row>
    <row r="1050" spans="1:11" x14ac:dyDescent="0.3">
      <c r="A1050">
        <f t="shared" si="186"/>
        <v>1043</v>
      </c>
      <c r="B1050">
        <f t="shared" si="182"/>
        <v>1042</v>
      </c>
      <c r="C1050">
        <f t="shared" si="183"/>
        <v>87</v>
      </c>
      <c r="D1050" s="18">
        <f t="shared" si="190"/>
        <v>5.495766607336082E-6</v>
      </c>
      <c r="E1050" s="18">
        <f t="shared" si="187"/>
        <v>8.0633747726624495E-3</v>
      </c>
      <c r="F1050" s="18">
        <f t="shared" si="181"/>
        <v>1.3447749051289264E-7</v>
      </c>
      <c r="H1050">
        <f t="shared" si="188"/>
        <v>1043</v>
      </c>
      <c r="I1050" s="22">
        <f t="shared" si="189"/>
        <v>1779.5220466534461</v>
      </c>
      <c r="J1050" s="18">
        <f t="shared" si="184"/>
        <v>5.4867629305525481E-6</v>
      </c>
      <c r="K1050" s="22">
        <f t="shared" si="185"/>
        <v>1779.52</v>
      </c>
    </row>
    <row r="1051" spans="1:11" x14ac:dyDescent="0.3">
      <c r="A1051">
        <f t="shared" si="186"/>
        <v>1044</v>
      </c>
      <c r="B1051">
        <f t="shared" si="182"/>
        <v>1043</v>
      </c>
      <c r="C1051">
        <f t="shared" si="183"/>
        <v>87</v>
      </c>
      <c r="D1051" s="18">
        <f t="shared" si="190"/>
        <v>5.4867629305525481E-6</v>
      </c>
      <c r="E1051" s="18">
        <f t="shared" si="187"/>
        <v>8.0578880097318967E-3</v>
      </c>
      <c r="F1051" s="18">
        <f t="shared" si="181"/>
        <v>1.3245099036037881E-7</v>
      </c>
      <c r="H1051">
        <f t="shared" si="188"/>
        <v>1044</v>
      </c>
      <c r="I1051" s="22">
        <f t="shared" si="189"/>
        <v>1779.5220502053048</v>
      </c>
      <c r="J1051" s="18">
        <f t="shared" si="184"/>
        <v>5.4777826061291709E-6</v>
      </c>
      <c r="K1051" s="22">
        <f t="shared" si="185"/>
        <v>1779.52</v>
      </c>
    </row>
    <row r="1052" spans="1:11" x14ac:dyDescent="0.3">
      <c r="A1052">
        <f t="shared" si="186"/>
        <v>1045</v>
      </c>
      <c r="B1052">
        <f t="shared" si="182"/>
        <v>1044</v>
      </c>
      <c r="C1052">
        <f t="shared" si="183"/>
        <v>88</v>
      </c>
      <c r="D1052" s="18">
        <f t="shared" si="190"/>
        <v>5.4777826061291709E-6</v>
      </c>
      <c r="E1052" s="18">
        <f t="shared" si="187"/>
        <v>8.0524102271257673E-3</v>
      </c>
      <c r="F1052" s="18">
        <f t="shared" si="181"/>
        <v>1.3045502842546916E-7</v>
      </c>
      <c r="H1052">
        <f t="shared" si="188"/>
        <v>1045</v>
      </c>
      <c r="I1052" s="22">
        <f t="shared" si="189"/>
        <v>1779.5220537036391</v>
      </c>
      <c r="J1052" s="18">
        <f t="shared" si="184"/>
        <v>5.4688255512310563E-6</v>
      </c>
      <c r="K1052" s="22">
        <f t="shared" si="185"/>
        <v>1779.52</v>
      </c>
    </row>
    <row r="1053" spans="1:11" x14ac:dyDescent="0.3">
      <c r="A1053">
        <f t="shared" si="186"/>
        <v>1046</v>
      </c>
      <c r="B1053">
        <f t="shared" si="182"/>
        <v>1045</v>
      </c>
      <c r="C1053">
        <f t="shared" si="183"/>
        <v>88</v>
      </c>
      <c r="D1053" s="18">
        <f t="shared" si="190"/>
        <v>5.4688255512310563E-6</v>
      </c>
      <c r="E1053" s="18">
        <f t="shared" si="187"/>
        <v>8.0469414015745359E-3</v>
      </c>
      <c r="F1053" s="18">
        <f t="shared" si="181"/>
        <v>1.2848914451439882E-7</v>
      </c>
      <c r="H1053">
        <f t="shared" si="188"/>
        <v>1046</v>
      </c>
      <c r="I1053" s="22">
        <f t="shared" si="189"/>
        <v>1779.5220571492555</v>
      </c>
      <c r="J1053" s="18">
        <f t="shared" si="184"/>
        <v>5.4598916833959731E-6</v>
      </c>
      <c r="K1053" s="22">
        <f t="shared" si="185"/>
        <v>1779.52</v>
      </c>
    </row>
    <row r="1054" spans="1:11" x14ac:dyDescent="0.3">
      <c r="A1054">
        <f t="shared" si="186"/>
        <v>1047</v>
      </c>
      <c r="B1054">
        <f t="shared" si="182"/>
        <v>1046</v>
      </c>
      <c r="C1054">
        <f t="shared" si="183"/>
        <v>88</v>
      </c>
      <c r="D1054" s="18">
        <f t="shared" si="190"/>
        <v>5.4598916833959731E-6</v>
      </c>
      <c r="E1054" s="18">
        <f t="shared" si="187"/>
        <v>8.0414815098911394E-3</v>
      </c>
      <c r="F1054" s="18">
        <f t="shared" si="181"/>
        <v>1.265528853682644E-7</v>
      </c>
      <c r="H1054">
        <f t="shared" si="188"/>
        <v>1047</v>
      </c>
      <c r="I1054" s="22">
        <f t="shared" si="189"/>
        <v>1779.5220605429483</v>
      </c>
      <c r="J1054" s="18">
        <f t="shared" si="184"/>
        <v>5.4509809205323274E-6</v>
      </c>
      <c r="K1054" s="22">
        <f t="shared" si="185"/>
        <v>1779.52</v>
      </c>
    </row>
    <row r="1055" spans="1:11" x14ac:dyDescent="0.3">
      <c r="A1055">
        <f t="shared" si="186"/>
        <v>1048</v>
      </c>
      <c r="B1055">
        <f t="shared" si="182"/>
        <v>1047</v>
      </c>
      <c r="C1055">
        <f t="shared" si="183"/>
        <v>88</v>
      </c>
      <c r="D1055" s="18">
        <f t="shared" si="190"/>
        <v>5.4509809205323274E-6</v>
      </c>
      <c r="E1055" s="18">
        <f t="shared" si="187"/>
        <v>8.0360305289706065E-3</v>
      </c>
      <c r="F1055" s="18">
        <f t="shared" si="181"/>
        <v>1.2464580455851901E-7</v>
      </c>
      <c r="H1055">
        <f t="shared" si="188"/>
        <v>1048</v>
      </c>
      <c r="I1055" s="22">
        <f t="shared" si="189"/>
        <v>1779.5220638855001</v>
      </c>
      <c r="J1055" s="18">
        <f t="shared" si="184"/>
        <v>5.4420931809171378E-6</v>
      </c>
      <c r="K1055" s="22">
        <f t="shared" si="185"/>
        <v>1779.52</v>
      </c>
    </row>
    <row r="1056" spans="1:11" x14ac:dyDescent="0.3">
      <c r="A1056">
        <f t="shared" si="186"/>
        <v>1049</v>
      </c>
      <c r="B1056">
        <f t="shared" si="182"/>
        <v>1048</v>
      </c>
      <c r="C1056">
        <f t="shared" si="183"/>
        <v>88</v>
      </c>
      <c r="D1056" s="18">
        <f t="shared" si="190"/>
        <v>5.4420931809171378E-6</v>
      </c>
      <c r="E1056" s="18">
        <f t="shared" si="187"/>
        <v>8.030588435789689E-3</v>
      </c>
      <c r="F1056" s="18">
        <f t="shared" si="181"/>
        <v>1.2276746238404319E-7</v>
      </c>
      <c r="H1056">
        <f t="shared" si="188"/>
        <v>1049</v>
      </c>
      <c r="I1056" s="22">
        <f t="shared" si="189"/>
        <v>1779.5220671776815</v>
      </c>
      <c r="J1056" s="18">
        <f t="shared" si="184"/>
        <v>5.4332283831940367E-6</v>
      </c>
      <c r="K1056" s="22">
        <f t="shared" si="185"/>
        <v>1779.52</v>
      </c>
    </row>
    <row r="1057" spans="1:11" x14ac:dyDescent="0.3">
      <c r="A1057">
        <f t="shared" si="186"/>
        <v>1050</v>
      </c>
      <c r="B1057">
        <f t="shared" si="182"/>
        <v>1049</v>
      </c>
      <c r="C1057">
        <f t="shared" si="183"/>
        <v>88</v>
      </c>
      <c r="D1057" s="18">
        <f t="shared" si="190"/>
        <v>5.4332283831940367E-6</v>
      </c>
      <c r="E1057" s="18">
        <f t="shared" si="187"/>
        <v>8.0251552074064956E-3</v>
      </c>
      <c r="F1057" s="18">
        <f t="shared" si="181"/>
        <v>1.2091742576976573E-7</v>
      </c>
      <c r="H1057">
        <f t="shared" si="188"/>
        <v>1050</v>
      </c>
      <c r="I1057" s="22">
        <f t="shared" si="189"/>
        <v>1779.5220704202516</v>
      </c>
      <c r="J1057" s="18">
        <f t="shared" si="184"/>
        <v>5.4243864463712751E-6</v>
      </c>
      <c r="K1057" s="22">
        <f t="shared" si="185"/>
        <v>1779.52</v>
      </c>
    </row>
    <row r="1058" spans="1:11" x14ac:dyDescent="0.3">
      <c r="A1058">
        <f t="shared" si="186"/>
        <v>1051</v>
      </c>
      <c r="B1058">
        <f t="shared" si="182"/>
        <v>1050</v>
      </c>
      <c r="C1058">
        <f t="shared" si="183"/>
        <v>88</v>
      </c>
      <c r="D1058" s="18">
        <f t="shared" si="190"/>
        <v>5.4243864463712751E-6</v>
      </c>
      <c r="E1058" s="18">
        <f t="shared" si="187"/>
        <v>8.0197308209601238E-3</v>
      </c>
      <c r="F1058" s="18">
        <f t="shared" si="181"/>
        <v>1.1909526816681349E-7</v>
      </c>
      <c r="H1058">
        <f t="shared" si="188"/>
        <v>1051</v>
      </c>
      <c r="I1058" s="22">
        <f t="shared" si="189"/>
        <v>1779.5220736139579</v>
      </c>
      <c r="J1058" s="18">
        <f t="shared" si="184"/>
        <v>5.4155672898197446E-6</v>
      </c>
      <c r="K1058" s="22">
        <f t="shared" si="185"/>
        <v>1779.52</v>
      </c>
    </row>
    <row r="1059" spans="1:11" x14ac:dyDescent="0.3">
      <c r="A1059">
        <f t="shared" si="186"/>
        <v>1052</v>
      </c>
      <c r="B1059">
        <f t="shared" si="182"/>
        <v>1051</v>
      </c>
      <c r="C1059">
        <f t="shared" si="183"/>
        <v>88</v>
      </c>
      <c r="D1059" s="18">
        <f t="shared" si="190"/>
        <v>5.4155672898197446E-6</v>
      </c>
      <c r="E1059" s="18">
        <f t="shared" si="187"/>
        <v>8.0143152536703045E-3</v>
      </c>
      <c r="F1059" s="18">
        <f t="shared" si="181"/>
        <v>1.1730056945416477E-7</v>
      </c>
      <c r="H1059">
        <f t="shared" si="188"/>
        <v>1052</v>
      </c>
      <c r="I1059" s="22">
        <f t="shared" si="189"/>
        <v>1779.522076759537</v>
      </c>
      <c r="J1059" s="18">
        <f t="shared" si="184"/>
        <v>5.4067708332710099E-6</v>
      </c>
      <c r="K1059" s="22">
        <f t="shared" si="185"/>
        <v>1779.52</v>
      </c>
    </row>
    <row r="1060" spans="1:11" x14ac:dyDescent="0.3">
      <c r="A1060">
        <f t="shared" si="186"/>
        <v>1053</v>
      </c>
      <c r="B1060">
        <f t="shared" si="182"/>
        <v>1052</v>
      </c>
      <c r="C1060">
        <f t="shared" si="183"/>
        <v>88</v>
      </c>
      <c r="D1060" s="18">
        <f t="shared" si="190"/>
        <v>5.4067708332710099E-6</v>
      </c>
      <c r="E1060" s="18">
        <f t="shared" si="187"/>
        <v>8.0089084828370329E-3</v>
      </c>
      <c r="F1060" s="18">
        <f t="shared" si="181"/>
        <v>1.1553291584178545E-7</v>
      </c>
      <c r="H1060">
        <f t="shared" si="188"/>
        <v>1053</v>
      </c>
      <c r="I1060" s="22">
        <f t="shared" si="189"/>
        <v>1779.5220798577138</v>
      </c>
      <c r="J1060" s="18">
        <f t="shared" si="184"/>
        <v>5.3979969968153568E-6</v>
      </c>
      <c r="K1060" s="22">
        <f t="shared" si="185"/>
        <v>1779.52</v>
      </c>
    </row>
    <row r="1061" spans="1:11" x14ac:dyDescent="0.3">
      <c r="A1061">
        <f t="shared" si="186"/>
        <v>1054</v>
      </c>
      <c r="B1061">
        <f t="shared" si="182"/>
        <v>1053</v>
      </c>
      <c r="C1061">
        <f t="shared" si="183"/>
        <v>88</v>
      </c>
      <c r="D1061" s="18">
        <f t="shared" si="190"/>
        <v>5.3979969968153568E-6</v>
      </c>
      <c r="E1061" s="18">
        <f t="shared" si="187"/>
        <v>8.0035104858402172E-3</v>
      </c>
      <c r="F1061" s="18">
        <f t="shared" si="181"/>
        <v>1.1379189977522451E-7</v>
      </c>
      <c r="H1061">
        <f t="shared" si="188"/>
        <v>1054</v>
      </c>
      <c r="I1061" s="22">
        <f t="shared" si="189"/>
        <v>1779.5220829092029</v>
      </c>
      <c r="J1061" s="18">
        <f t="shared" si="184"/>
        <v>5.3892457008998482E-6</v>
      </c>
      <c r="K1061" s="22">
        <f t="shared" si="185"/>
        <v>1779.52</v>
      </c>
    </row>
    <row r="1062" spans="1:11" x14ac:dyDescent="0.3">
      <c r="A1062">
        <f t="shared" si="186"/>
        <v>1055</v>
      </c>
      <c r="B1062">
        <f t="shared" si="182"/>
        <v>1054</v>
      </c>
      <c r="C1062">
        <f t="shared" si="183"/>
        <v>88</v>
      </c>
      <c r="D1062" s="18">
        <f t="shared" si="190"/>
        <v>5.3892457008998482E-6</v>
      </c>
      <c r="E1062" s="18">
        <f t="shared" si="187"/>
        <v>7.9981212401393168E-3</v>
      </c>
      <c r="F1062" s="18">
        <f t="shared" si="181"/>
        <v>1.1207711984164729E-7</v>
      </c>
      <c r="H1062">
        <f t="shared" si="188"/>
        <v>1055</v>
      </c>
      <c r="I1062" s="22">
        <f t="shared" si="189"/>
        <v>1779.5220859147078</v>
      </c>
      <c r="J1062" s="18">
        <f t="shared" si="184"/>
        <v>5.3805168663263969E-6</v>
      </c>
      <c r="K1062" s="22">
        <f t="shared" si="185"/>
        <v>1779.52</v>
      </c>
    </row>
    <row r="1063" spans="1:11" x14ac:dyDescent="0.3">
      <c r="A1063">
        <f t="shared" si="186"/>
        <v>1056</v>
      </c>
      <c r="B1063">
        <f t="shared" si="182"/>
        <v>1055</v>
      </c>
      <c r="C1063">
        <f t="shared" si="183"/>
        <v>88</v>
      </c>
      <c r="D1063" s="18">
        <f t="shared" si="190"/>
        <v>5.3805168663263969E-6</v>
      </c>
      <c r="E1063" s="18">
        <f t="shared" si="187"/>
        <v>7.99274072327299E-3</v>
      </c>
      <c r="F1063" s="18">
        <f t="shared" si="181"/>
        <v>1.1038818067728483E-7</v>
      </c>
      <c r="H1063">
        <f t="shared" si="188"/>
        <v>1056</v>
      </c>
      <c r="I1063" s="22">
        <f t="shared" si="189"/>
        <v>1779.5220888749213</v>
      </c>
      <c r="J1063" s="18">
        <f t="shared" si="184"/>
        <v>5.3718104142498466E-6</v>
      </c>
      <c r="K1063" s="22">
        <f t="shared" si="185"/>
        <v>1779.52</v>
      </c>
    </row>
    <row r="1064" spans="1:11" x14ac:dyDescent="0.3">
      <c r="A1064">
        <f t="shared" si="186"/>
        <v>1057</v>
      </c>
      <c r="B1064">
        <f t="shared" si="182"/>
        <v>1056</v>
      </c>
      <c r="C1064">
        <f t="shared" si="183"/>
        <v>89</v>
      </c>
      <c r="D1064" s="18">
        <f t="shared" si="190"/>
        <v>5.3718104142498466E-6</v>
      </c>
      <c r="E1064" s="18">
        <f t="shared" si="187"/>
        <v>7.9873689128587399E-3</v>
      </c>
      <c r="F1064" s="18">
        <f t="shared" si="181"/>
        <v>1.0872469287627779E-7</v>
      </c>
      <c r="H1064">
        <f t="shared" si="188"/>
        <v>1057</v>
      </c>
      <c r="I1064" s="22">
        <f t="shared" si="189"/>
        <v>1779.5220917905262</v>
      </c>
      <c r="J1064" s="18">
        <f t="shared" si="184"/>
        <v>5.3631262661760682E-6</v>
      </c>
      <c r="K1064" s="22">
        <f t="shared" si="185"/>
        <v>1779.52</v>
      </c>
    </row>
    <row r="1065" spans="1:11" x14ac:dyDescent="0.3">
      <c r="A1065">
        <f t="shared" si="186"/>
        <v>1058</v>
      </c>
      <c r="B1065">
        <f t="shared" si="182"/>
        <v>1057</v>
      </c>
      <c r="C1065">
        <f t="shared" si="183"/>
        <v>89</v>
      </c>
      <c r="D1065" s="18">
        <f t="shared" si="190"/>
        <v>5.3631262661760682E-6</v>
      </c>
      <c r="E1065" s="18">
        <f t="shared" si="187"/>
        <v>7.982005786592564E-3</v>
      </c>
      <c r="F1065" s="18">
        <f t="shared" si="181"/>
        <v>1.0708627290089411E-7</v>
      </c>
      <c r="H1065">
        <f t="shared" si="188"/>
        <v>1058</v>
      </c>
      <c r="I1065" s="22">
        <f t="shared" si="189"/>
        <v>1779.5220946621946</v>
      </c>
      <c r="J1065" s="18">
        <f t="shared" si="184"/>
        <v>5.3544643439600679E-6</v>
      </c>
      <c r="K1065" s="22">
        <f t="shared" si="185"/>
        <v>1779.52</v>
      </c>
    </row>
    <row r="1066" spans="1:11" x14ac:dyDescent="0.3">
      <c r="A1066">
        <f t="shared" si="186"/>
        <v>1059</v>
      </c>
      <c r="B1066">
        <f t="shared" si="182"/>
        <v>1058</v>
      </c>
      <c r="C1066">
        <f t="shared" si="183"/>
        <v>89</v>
      </c>
      <c r="D1066" s="18">
        <f t="shared" si="190"/>
        <v>5.3544643439600679E-6</v>
      </c>
      <c r="E1066" s="18">
        <f t="shared" si="187"/>
        <v>7.9766513222486041E-3</v>
      </c>
      <c r="F1066" s="18">
        <f t="shared" si="181"/>
        <v>1.0547254299309966E-7</v>
      </c>
      <c r="H1066">
        <f t="shared" si="188"/>
        <v>1059</v>
      </c>
      <c r="I1066" s="22">
        <f t="shared" si="189"/>
        <v>1779.5220974905885</v>
      </c>
      <c r="J1066" s="18">
        <f t="shared" si="184"/>
        <v>5.3458245698041038E-6</v>
      </c>
      <c r="K1066" s="22">
        <f t="shared" si="185"/>
        <v>1779.52</v>
      </c>
    </row>
    <row r="1067" spans="1:11" x14ac:dyDescent="0.3">
      <c r="A1067">
        <f t="shared" si="186"/>
        <v>1060</v>
      </c>
      <c r="B1067">
        <f t="shared" si="182"/>
        <v>1059</v>
      </c>
      <c r="C1067">
        <f t="shared" si="183"/>
        <v>89</v>
      </c>
      <c r="D1067" s="18">
        <f t="shared" si="190"/>
        <v>5.3458245698041038E-6</v>
      </c>
      <c r="E1067" s="18">
        <f t="shared" si="187"/>
        <v>7.9713054976788007E-3</v>
      </c>
      <c r="F1067" s="18">
        <f t="shared" si="181"/>
        <v>1.038831310874615E-7</v>
      </c>
      <c r="H1067">
        <f t="shared" si="188"/>
        <v>1060</v>
      </c>
      <c r="I1067" s="22">
        <f t="shared" si="189"/>
        <v>1779.5221002763601</v>
      </c>
      <c r="J1067" s="18">
        <f t="shared" si="184"/>
        <v>5.3372068662558205E-6</v>
      </c>
      <c r="K1067" s="22">
        <f t="shared" si="185"/>
        <v>1779.52</v>
      </c>
    </row>
    <row r="1068" spans="1:11" x14ac:dyDescent="0.3">
      <c r="A1068">
        <f t="shared" si="186"/>
        <v>1061</v>
      </c>
      <c r="B1068">
        <f t="shared" si="182"/>
        <v>1060</v>
      </c>
      <c r="C1068">
        <f t="shared" si="183"/>
        <v>89</v>
      </c>
      <c r="D1068" s="18">
        <f t="shared" si="190"/>
        <v>5.3372068662558205E-6</v>
      </c>
      <c r="E1068" s="18">
        <f t="shared" si="187"/>
        <v>7.9659682908125445E-3</v>
      </c>
      <c r="F1068" s="18">
        <f t="shared" si="181"/>
        <v>1.0231767072536344E-7</v>
      </c>
      <c r="H1068">
        <f t="shared" si="188"/>
        <v>1061</v>
      </c>
      <c r="I1068" s="22">
        <f t="shared" si="189"/>
        <v>1779.5221030201517</v>
      </c>
      <c r="J1068" s="18">
        <f t="shared" si="184"/>
        <v>5.3286111562063867E-6</v>
      </c>
      <c r="K1068" s="22">
        <f t="shared" si="185"/>
        <v>1779.52</v>
      </c>
    </row>
    <row r="1069" spans="1:11" x14ac:dyDescent="0.3">
      <c r="A1069">
        <f t="shared" si="186"/>
        <v>1062</v>
      </c>
      <c r="B1069">
        <f t="shared" si="182"/>
        <v>1061</v>
      </c>
      <c r="C1069">
        <f t="shared" si="183"/>
        <v>89</v>
      </c>
      <c r="D1069" s="18">
        <f t="shared" si="190"/>
        <v>5.3286111562063867E-6</v>
      </c>
      <c r="E1069" s="18">
        <f t="shared" si="187"/>
        <v>7.9606396796563384E-3</v>
      </c>
      <c r="F1069" s="18">
        <f t="shared" si="181"/>
        <v>1.0077580097051455E-7</v>
      </c>
      <c r="H1069">
        <f t="shared" si="188"/>
        <v>1062</v>
      </c>
      <c r="I1069" s="22">
        <f t="shared" si="189"/>
        <v>1779.5221057225958</v>
      </c>
      <c r="J1069" s="18">
        <f t="shared" si="184"/>
        <v>5.3200373628886558E-6</v>
      </c>
      <c r="K1069" s="22">
        <f t="shared" si="185"/>
        <v>1779.52</v>
      </c>
    </row>
    <row r="1070" spans="1:11" x14ac:dyDescent="0.3">
      <c r="A1070">
        <f t="shared" si="186"/>
        <v>1063</v>
      </c>
      <c r="B1070">
        <f t="shared" si="182"/>
        <v>1062</v>
      </c>
      <c r="C1070">
        <f t="shared" si="183"/>
        <v>89</v>
      </c>
      <c r="D1070" s="18">
        <f t="shared" si="190"/>
        <v>5.3200373628886558E-6</v>
      </c>
      <c r="E1070" s="18">
        <f t="shared" si="187"/>
        <v>7.95531964229345E-3</v>
      </c>
      <c r="F1070" s="18">
        <f t="shared" si="181"/>
        <v>9.9257166325730881E-8</v>
      </c>
      <c r="H1070">
        <f t="shared" si="188"/>
        <v>1063</v>
      </c>
      <c r="I1070" s="22">
        <f t="shared" si="189"/>
        <v>1779.5221083843157</v>
      </c>
      <c r="J1070" s="18">
        <f t="shared" si="184"/>
        <v>5.3114854098753296E-6</v>
      </c>
      <c r="K1070" s="22">
        <f t="shared" si="185"/>
        <v>1779.52</v>
      </c>
    </row>
    <row r="1071" spans="1:11" x14ac:dyDescent="0.3">
      <c r="A1071">
        <f t="shared" si="186"/>
        <v>1064</v>
      </c>
      <c r="B1071">
        <f t="shared" si="182"/>
        <v>1063</v>
      </c>
      <c r="C1071">
        <f t="shared" si="183"/>
        <v>89</v>
      </c>
      <c r="D1071" s="18">
        <f t="shared" si="190"/>
        <v>5.3114854098753296E-6</v>
      </c>
      <c r="E1071" s="18">
        <f t="shared" si="187"/>
        <v>7.9500081568835753E-3</v>
      </c>
      <c r="F1071" s="18">
        <f t="shared" si="181"/>
        <v>9.776141665097101E-8</v>
      </c>
      <c r="H1071">
        <f t="shared" si="188"/>
        <v>1064</v>
      </c>
      <c r="I1071" s="22">
        <f t="shared" si="189"/>
        <v>1779.5221110059249</v>
      </c>
      <c r="J1071" s="18">
        <f t="shared" si="184"/>
        <v>5.3029552210771333E-6</v>
      </c>
      <c r="K1071" s="22">
        <f t="shared" si="185"/>
        <v>1779.52</v>
      </c>
    </row>
    <row r="1072" spans="1:11" x14ac:dyDescent="0.3">
      <c r="A1072">
        <f t="shared" si="186"/>
        <v>1065</v>
      </c>
      <c r="B1072">
        <f t="shared" si="182"/>
        <v>1064</v>
      </c>
      <c r="C1072">
        <f t="shared" si="183"/>
        <v>89</v>
      </c>
      <c r="D1072" s="18">
        <f t="shared" si="190"/>
        <v>5.3029552210771333E-6</v>
      </c>
      <c r="E1072" s="18">
        <f t="shared" si="187"/>
        <v>7.944705201662499E-3</v>
      </c>
      <c r="F1072" s="18">
        <f t="shared" si="181"/>
        <v>9.6288207082607131E-8</v>
      </c>
      <c r="H1072">
        <f t="shared" si="188"/>
        <v>1065</v>
      </c>
      <c r="I1072" s="22">
        <f t="shared" si="189"/>
        <v>1779.5221135880279</v>
      </c>
      <c r="J1072" s="18">
        <f t="shared" si="184"/>
        <v>5.2944467207410104E-6</v>
      </c>
      <c r="K1072" s="22">
        <f t="shared" si="185"/>
        <v>1779.52</v>
      </c>
    </row>
    <row r="1073" spans="1:11" x14ac:dyDescent="0.3">
      <c r="A1073">
        <f t="shared" si="186"/>
        <v>1066</v>
      </c>
      <c r="B1073">
        <f t="shared" si="182"/>
        <v>1065</v>
      </c>
      <c r="C1073">
        <f t="shared" si="183"/>
        <v>89</v>
      </c>
      <c r="D1073" s="18">
        <f t="shared" si="190"/>
        <v>5.2944467207410104E-6</v>
      </c>
      <c r="E1073" s="18">
        <f t="shared" si="187"/>
        <v>7.9394107549417576E-3</v>
      </c>
      <c r="F1073" s="18">
        <f t="shared" si="181"/>
        <v>9.4837197953912244E-8</v>
      </c>
      <c r="H1073">
        <f t="shared" si="188"/>
        <v>1066</v>
      </c>
      <c r="I1073" s="22">
        <f t="shared" si="189"/>
        <v>1779.5221161312202</v>
      </c>
      <c r="J1073" s="18">
        <f t="shared" si="184"/>
        <v>5.2859598334483186E-6</v>
      </c>
      <c r="K1073" s="22">
        <f t="shared" si="185"/>
        <v>1779.52</v>
      </c>
    </row>
    <row r="1074" spans="1:11" x14ac:dyDescent="0.3">
      <c r="A1074">
        <f t="shared" si="186"/>
        <v>1067</v>
      </c>
      <c r="B1074">
        <f t="shared" si="182"/>
        <v>1066</v>
      </c>
      <c r="C1074">
        <f t="shared" si="183"/>
        <v>89</v>
      </c>
      <c r="D1074" s="18">
        <f t="shared" si="190"/>
        <v>5.2859598334483186E-6</v>
      </c>
      <c r="E1074" s="18">
        <f t="shared" si="187"/>
        <v>7.9341247951083098E-3</v>
      </c>
      <c r="F1074" s="18">
        <f t="shared" si="181"/>
        <v>9.3408054716746054E-8</v>
      </c>
      <c r="H1074">
        <f t="shared" si="188"/>
        <v>1067</v>
      </c>
      <c r="I1074" s="22">
        <f t="shared" si="189"/>
        <v>1779.522118636088</v>
      </c>
      <c r="J1074" s="18">
        <f t="shared" si="184"/>
        <v>5.2774944841130439E-6</v>
      </c>
      <c r="K1074" s="22">
        <f t="shared" si="185"/>
        <v>1779.52</v>
      </c>
    </row>
    <row r="1075" spans="1:11" x14ac:dyDescent="0.3">
      <c r="A1075">
        <f t="shared" si="186"/>
        <v>1068</v>
      </c>
      <c r="B1075">
        <f t="shared" si="182"/>
        <v>1067</v>
      </c>
      <c r="C1075">
        <f t="shared" si="183"/>
        <v>89</v>
      </c>
      <c r="D1075" s="18">
        <f t="shared" si="190"/>
        <v>5.2774944841130439E-6</v>
      </c>
      <c r="E1075" s="18">
        <f t="shared" si="187"/>
        <v>7.9288473006241967E-3</v>
      </c>
      <c r="F1075" s="18">
        <f t="shared" si="181"/>
        <v>9.20004478644204E-8</v>
      </c>
      <c r="H1075">
        <f t="shared" si="188"/>
        <v>1068</v>
      </c>
      <c r="I1075" s="22">
        <f t="shared" si="189"/>
        <v>1779.5221211032087</v>
      </c>
      <c r="J1075" s="18">
        <f t="shared" si="184"/>
        <v>5.2690505979800242E-6</v>
      </c>
      <c r="K1075" s="22">
        <f t="shared" si="185"/>
        <v>1779.52</v>
      </c>
    </row>
    <row r="1076" spans="1:11" x14ac:dyDescent="0.3">
      <c r="A1076">
        <f t="shared" si="186"/>
        <v>1069</v>
      </c>
      <c r="B1076">
        <f t="shared" si="182"/>
        <v>1068</v>
      </c>
      <c r="C1076">
        <f t="shared" si="183"/>
        <v>90</v>
      </c>
      <c r="D1076" s="18">
        <f t="shared" si="190"/>
        <v>5.2690505979800242E-6</v>
      </c>
      <c r="E1076" s="18">
        <f t="shared" si="187"/>
        <v>7.9235782500262173E-3</v>
      </c>
      <c r="F1076" s="18">
        <f t="shared" si="181"/>
        <v>9.0614052855727764E-8</v>
      </c>
      <c r="H1076">
        <f t="shared" si="188"/>
        <v>1069</v>
      </c>
      <c r="I1076" s="22">
        <f t="shared" si="189"/>
        <v>1779.5221235331514</v>
      </c>
      <c r="J1076" s="18">
        <f t="shared" si="184"/>
        <v>5.2606281006231807E-6</v>
      </c>
      <c r="K1076" s="22">
        <f t="shared" si="185"/>
        <v>1779.52</v>
      </c>
    </row>
    <row r="1077" spans="1:11" x14ac:dyDescent="0.3">
      <c r="A1077">
        <f t="shared" si="186"/>
        <v>1070</v>
      </c>
      <c r="B1077">
        <f t="shared" si="182"/>
        <v>1069</v>
      </c>
      <c r="C1077">
        <f t="shared" si="183"/>
        <v>90</v>
      </c>
      <c r="D1077" s="18">
        <f t="shared" si="190"/>
        <v>5.2606281006231807E-6</v>
      </c>
      <c r="E1077" s="18">
        <f t="shared" si="187"/>
        <v>7.9183176219255937E-3</v>
      </c>
      <c r="F1077" s="18">
        <f t="shared" si="181"/>
        <v>8.9248550040114014E-8</v>
      </c>
      <c r="H1077">
        <f t="shared" si="188"/>
        <v>1070</v>
      </c>
      <c r="I1077" s="22">
        <f t="shared" si="189"/>
        <v>1779.5221259264763</v>
      </c>
      <c r="J1077" s="18">
        <f t="shared" si="184"/>
        <v>5.2522269179437679E-6</v>
      </c>
      <c r="K1077" s="22">
        <f t="shared" si="185"/>
        <v>1779.52</v>
      </c>
    </row>
    <row r="1078" spans="1:11" x14ac:dyDescent="0.3">
      <c r="A1078">
        <f t="shared" si="186"/>
        <v>1071</v>
      </c>
      <c r="B1078">
        <f t="shared" si="182"/>
        <v>1070</v>
      </c>
      <c r="C1078">
        <f t="shared" si="183"/>
        <v>90</v>
      </c>
      <c r="D1078" s="18">
        <f t="shared" si="190"/>
        <v>5.2522269179437679E-6</v>
      </c>
      <c r="E1078" s="18">
        <f t="shared" si="187"/>
        <v>7.9130653950076502E-3</v>
      </c>
      <c r="F1078" s="18">
        <f t="shared" si="181"/>
        <v>8.7903624583979126E-8</v>
      </c>
      <c r="H1078">
        <f t="shared" si="188"/>
        <v>1071</v>
      </c>
      <c r="I1078" s="22">
        <f t="shared" si="189"/>
        <v>1779.5221282837351</v>
      </c>
      <c r="J1078" s="18">
        <f t="shared" si="184"/>
        <v>5.2438469761686263E-6</v>
      </c>
      <c r="K1078" s="22">
        <f t="shared" si="185"/>
        <v>1779.52</v>
      </c>
    </row>
    <row r="1079" spans="1:11" x14ac:dyDescent="0.3">
      <c r="A1079">
        <f t="shared" si="186"/>
        <v>1072</v>
      </c>
      <c r="B1079">
        <f t="shared" si="182"/>
        <v>1071</v>
      </c>
      <c r="C1079">
        <f t="shared" si="183"/>
        <v>90</v>
      </c>
      <c r="D1079" s="18">
        <f t="shared" si="190"/>
        <v>5.2438469761686263E-6</v>
      </c>
      <c r="E1079" s="18">
        <f t="shared" si="187"/>
        <v>7.9078215480314819E-3</v>
      </c>
      <c r="F1079" s="18">
        <f t="shared" si="181"/>
        <v>8.6578966398088366E-8</v>
      </c>
      <c r="H1079">
        <f t="shared" si="188"/>
        <v>1072</v>
      </c>
      <c r="I1079" s="22">
        <f t="shared" si="189"/>
        <v>1779.5221306054714</v>
      </c>
      <c r="J1079" s="18">
        <f t="shared" si="184"/>
        <v>5.2354882018484517E-6</v>
      </c>
      <c r="K1079" s="22">
        <f t="shared" si="185"/>
        <v>1779.52</v>
      </c>
    </row>
    <row r="1080" spans="1:11" x14ac:dyDescent="0.3">
      <c r="A1080">
        <f t="shared" si="186"/>
        <v>1073</v>
      </c>
      <c r="B1080">
        <f t="shared" si="182"/>
        <v>1072</v>
      </c>
      <c r="C1080">
        <f t="shared" si="183"/>
        <v>90</v>
      </c>
      <c r="D1080" s="18">
        <f t="shared" si="190"/>
        <v>5.2354882018484517E-6</v>
      </c>
      <c r="E1080" s="18">
        <f t="shared" si="187"/>
        <v>7.9025860598296339E-3</v>
      </c>
      <c r="F1080" s="18">
        <f t="shared" si="181"/>
        <v>8.5274270066077384E-8</v>
      </c>
      <c r="H1080">
        <f t="shared" si="188"/>
        <v>1073</v>
      </c>
      <c r="I1080" s="22">
        <f t="shared" si="189"/>
        <v>1779.5221328922203</v>
      </c>
      <c r="J1080" s="18">
        <f t="shared" si="184"/>
        <v>5.2271505218560709E-6</v>
      </c>
      <c r="K1080" s="22">
        <f t="shared" si="185"/>
        <v>1779.52</v>
      </c>
    </row>
    <row r="1081" spans="1:11" x14ac:dyDescent="0.3">
      <c r="A1081">
        <f t="shared" si="186"/>
        <v>1074</v>
      </c>
      <c r="B1081">
        <f t="shared" si="182"/>
        <v>1073</v>
      </c>
      <c r="C1081">
        <f t="shared" si="183"/>
        <v>90</v>
      </c>
      <c r="D1081" s="18">
        <f t="shared" si="190"/>
        <v>5.2271505218560709E-6</v>
      </c>
      <c r="E1081" s="18">
        <f t="shared" si="187"/>
        <v>7.8973589093077785E-3</v>
      </c>
      <c r="F1081" s="18">
        <f t="shared" si="181"/>
        <v>8.3989234774034656E-8</v>
      </c>
      <c r="H1081">
        <f t="shared" si="188"/>
        <v>1074</v>
      </c>
      <c r="I1081" s="22">
        <f t="shared" si="189"/>
        <v>1779.5221351445091</v>
      </c>
      <c r="J1081" s="18">
        <f t="shared" si="184"/>
        <v>5.2188338633847338E-6</v>
      </c>
      <c r="K1081" s="22">
        <f t="shared" si="185"/>
        <v>1779.52</v>
      </c>
    </row>
    <row r="1082" spans="1:11" x14ac:dyDescent="0.3">
      <c r="A1082">
        <f t="shared" si="186"/>
        <v>1075</v>
      </c>
      <c r="B1082">
        <f t="shared" si="182"/>
        <v>1074</v>
      </c>
      <c r="C1082">
        <f t="shared" si="183"/>
        <v>90</v>
      </c>
      <c r="D1082" s="18">
        <f t="shared" si="190"/>
        <v>5.2188338633847338E-6</v>
      </c>
      <c r="E1082" s="18">
        <f t="shared" si="187"/>
        <v>7.8921400754443944E-3</v>
      </c>
      <c r="F1082" s="18">
        <f t="shared" si="181"/>
        <v>8.2723564241145132E-8</v>
      </c>
      <c r="H1082">
        <f t="shared" si="188"/>
        <v>1075</v>
      </c>
      <c r="I1082" s="22">
        <f t="shared" si="189"/>
        <v>1779.5221373628574</v>
      </c>
      <c r="J1082" s="18">
        <f t="shared" si="184"/>
        <v>5.2105381539464112E-6</v>
      </c>
      <c r="K1082" s="22">
        <f t="shared" si="185"/>
        <v>1779.52</v>
      </c>
    </row>
    <row r="1083" spans="1:11" x14ac:dyDescent="0.3">
      <c r="A1083">
        <f t="shared" si="186"/>
        <v>1076</v>
      </c>
      <c r="B1083">
        <f t="shared" si="182"/>
        <v>1075</v>
      </c>
      <c r="C1083">
        <f t="shared" si="183"/>
        <v>90</v>
      </c>
      <c r="D1083" s="18">
        <f t="shared" si="190"/>
        <v>5.2105381539464112E-6</v>
      </c>
      <c r="E1083" s="18">
        <f t="shared" si="187"/>
        <v>7.8869295372904474E-3</v>
      </c>
      <c r="F1083" s="18">
        <f t="shared" si="181"/>
        <v>8.1476966651379008E-8</v>
      </c>
      <c r="H1083">
        <f t="shared" si="188"/>
        <v>1076</v>
      </c>
      <c r="I1083" s="22">
        <f t="shared" si="189"/>
        <v>1779.5221395477763</v>
      </c>
      <c r="J1083" s="18">
        <f t="shared" si="184"/>
        <v>5.2022633213701038E-6</v>
      </c>
      <c r="K1083" s="22">
        <f t="shared" si="185"/>
        <v>1779.52</v>
      </c>
    </row>
    <row r="1084" spans="1:11" x14ac:dyDescent="0.3">
      <c r="A1084">
        <f t="shared" si="186"/>
        <v>1077</v>
      </c>
      <c r="B1084">
        <f t="shared" si="182"/>
        <v>1076</v>
      </c>
      <c r="C1084">
        <f t="shared" si="183"/>
        <v>90</v>
      </c>
      <c r="D1084" s="18">
        <f t="shared" si="190"/>
        <v>5.2022633213701038E-6</v>
      </c>
      <c r="E1084" s="18">
        <f t="shared" si="187"/>
        <v>7.8817272739690764E-3</v>
      </c>
      <c r="F1084" s="18">
        <f t="shared" si="181"/>
        <v>8.0249154586210018E-8</v>
      </c>
      <c r="H1084">
        <f t="shared" si="188"/>
        <v>1077</v>
      </c>
      <c r="I1084" s="22">
        <f t="shared" si="189"/>
        <v>1779.5221416997697</v>
      </c>
      <c r="J1084" s="18">
        <f t="shared" si="184"/>
        <v>5.1940092938001652E-6</v>
      </c>
      <c r="K1084" s="22">
        <f t="shared" si="185"/>
        <v>1779.52</v>
      </c>
    </row>
    <row r="1085" spans="1:11" x14ac:dyDescent="0.3">
      <c r="A1085">
        <f t="shared" si="186"/>
        <v>1078</v>
      </c>
      <c r="B1085">
        <f t="shared" si="182"/>
        <v>1077</v>
      </c>
      <c r="C1085">
        <f t="shared" si="183"/>
        <v>90</v>
      </c>
      <c r="D1085" s="18">
        <f t="shared" si="190"/>
        <v>5.1940092938001652E-6</v>
      </c>
      <c r="E1085" s="18">
        <f t="shared" si="187"/>
        <v>7.8765332646752763E-3</v>
      </c>
      <c r="F1085" s="18">
        <f t="shared" si="181"/>
        <v>7.9039844958347279E-8</v>
      </c>
      <c r="H1085">
        <f t="shared" si="188"/>
        <v>1078</v>
      </c>
      <c r="I1085" s="22">
        <f t="shared" si="189"/>
        <v>1779.5221438193337</v>
      </c>
      <c r="J1085" s="18">
        <f t="shared" si="184"/>
        <v>5.1857759996946316E-6</v>
      </c>
      <c r="K1085" s="22">
        <f t="shared" si="185"/>
        <v>1779.52</v>
      </c>
    </row>
    <row r="1086" spans="1:11" x14ac:dyDescent="0.3">
      <c r="A1086">
        <f t="shared" si="186"/>
        <v>1079</v>
      </c>
      <c r="B1086">
        <f t="shared" si="182"/>
        <v>1078</v>
      </c>
      <c r="C1086">
        <f t="shared" si="183"/>
        <v>90</v>
      </c>
      <c r="D1086" s="18">
        <f t="shared" si="190"/>
        <v>5.1857759996946316E-6</v>
      </c>
      <c r="E1086" s="18">
        <f t="shared" si="187"/>
        <v>7.8713474886755817E-3</v>
      </c>
      <c r="F1086" s="18">
        <f t="shared" si="181"/>
        <v>7.7848758946466363E-8</v>
      </c>
      <c r="H1086">
        <f t="shared" si="188"/>
        <v>1079</v>
      </c>
      <c r="I1086" s="22">
        <f t="shared" si="189"/>
        <v>1779.5221459069571</v>
      </c>
      <c r="J1086" s="18">
        <f t="shared" si="184"/>
        <v>5.1775633678235633E-6</v>
      </c>
      <c r="K1086" s="22">
        <f t="shared" si="185"/>
        <v>1779.52</v>
      </c>
    </row>
    <row r="1087" spans="1:11" x14ac:dyDescent="0.3">
      <c r="A1087">
        <f t="shared" si="186"/>
        <v>1080</v>
      </c>
      <c r="B1087">
        <f t="shared" si="182"/>
        <v>1079</v>
      </c>
      <c r="C1087">
        <f t="shared" si="183"/>
        <v>90</v>
      </c>
      <c r="D1087" s="18">
        <f t="shared" si="190"/>
        <v>5.1775633678235633E-6</v>
      </c>
      <c r="E1087" s="18">
        <f t="shared" si="187"/>
        <v>7.8661699253077585E-3</v>
      </c>
      <c r="F1087" s="18">
        <f t="shared" si="181"/>
        <v>7.6675621930923216E-8</v>
      </c>
      <c r="H1087">
        <f t="shared" si="188"/>
        <v>1080</v>
      </c>
      <c r="I1087" s="22">
        <f t="shared" si="189"/>
        <v>1779.5221479631214</v>
      </c>
      <c r="J1087" s="18">
        <f t="shared" si="184"/>
        <v>5.1693713272673972E-6</v>
      </c>
      <c r="K1087" s="22">
        <f t="shared" si="185"/>
        <v>1779.52</v>
      </c>
    </row>
    <row r="1088" spans="1:11" x14ac:dyDescent="0.3">
      <c r="A1088">
        <f t="shared" si="186"/>
        <v>1081</v>
      </c>
      <c r="B1088">
        <f t="shared" si="182"/>
        <v>1080</v>
      </c>
      <c r="C1088">
        <f t="shared" si="183"/>
        <v>91</v>
      </c>
      <c r="D1088" s="18">
        <f t="shared" si="190"/>
        <v>5.1693713272673972E-6</v>
      </c>
      <c r="E1088" s="18">
        <f t="shared" si="187"/>
        <v>7.8610005539804916E-3</v>
      </c>
      <c r="F1088" s="18">
        <f t="shared" si="181"/>
        <v>7.552016343043754E-8</v>
      </c>
      <c r="H1088">
        <f t="shared" si="188"/>
        <v>1081</v>
      </c>
      <c r="I1088" s="22">
        <f t="shared" si="189"/>
        <v>1779.5221499883003</v>
      </c>
      <c r="J1088" s="18">
        <f t="shared" si="184"/>
        <v>5.1611998074153075E-6</v>
      </c>
      <c r="K1088" s="22">
        <f t="shared" si="185"/>
        <v>1779.52</v>
      </c>
    </row>
    <row r="1089" spans="1:11" x14ac:dyDescent="0.3">
      <c r="A1089">
        <f t="shared" si="186"/>
        <v>1082</v>
      </c>
      <c r="B1089">
        <f t="shared" si="182"/>
        <v>1081</v>
      </c>
      <c r="C1089">
        <f t="shared" si="183"/>
        <v>91</v>
      </c>
      <c r="D1089" s="18">
        <f t="shared" si="190"/>
        <v>5.1611998074153075E-6</v>
      </c>
      <c r="E1089" s="18">
        <f t="shared" si="187"/>
        <v>7.8558393541730762E-3</v>
      </c>
      <c r="F1089" s="18">
        <f t="shared" si="181"/>
        <v>7.4382117039729655E-8</v>
      </c>
      <c r="H1089">
        <f t="shared" si="188"/>
        <v>1082</v>
      </c>
      <c r="I1089" s="22">
        <f t="shared" si="189"/>
        <v>1779.5221519829608</v>
      </c>
      <c r="J1089" s="18">
        <f t="shared" si="184"/>
        <v>5.1530487379635793E-6</v>
      </c>
      <c r="K1089" s="22">
        <f t="shared" si="185"/>
        <v>1779.52</v>
      </c>
    </row>
    <row r="1090" spans="1:11" x14ac:dyDescent="0.3">
      <c r="A1090">
        <f t="shared" si="186"/>
        <v>1083</v>
      </c>
      <c r="B1090">
        <f t="shared" si="182"/>
        <v>1082</v>
      </c>
      <c r="C1090">
        <f t="shared" si="183"/>
        <v>91</v>
      </c>
      <c r="D1090" s="18">
        <f t="shared" si="190"/>
        <v>5.1530487379635793E-6</v>
      </c>
      <c r="E1090" s="18">
        <f t="shared" si="187"/>
        <v>7.850686305435112E-3</v>
      </c>
      <c r="F1090" s="18">
        <f t="shared" si="181"/>
        <v>7.3261220368097756E-8</v>
      </c>
      <c r="H1090">
        <f t="shared" si="188"/>
        <v>1083</v>
      </c>
      <c r="I1090" s="22">
        <f t="shared" si="189"/>
        <v>1779.5221539475631</v>
      </c>
      <c r="J1090" s="18">
        <f t="shared" si="184"/>
        <v>5.1449180489139891E-6</v>
      </c>
      <c r="K1090" s="22">
        <f t="shared" si="185"/>
        <v>1779.52</v>
      </c>
    </row>
    <row r="1091" spans="1:11" x14ac:dyDescent="0.3">
      <c r="A1091">
        <f t="shared" si="186"/>
        <v>1084</v>
      </c>
      <c r="B1091">
        <f t="shared" si="182"/>
        <v>1083</v>
      </c>
      <c r="C1091">
        <f t="shared" si="183"/>
        <v>91</v>
      </c>
      <c r="D1091" s="18">
        <f t="shared" si="190"/>
        <v>5.1449180489139891E-6</v>
      </c>
      <c r="E1091" s="18">
        <f t="shared" si="187"/>
        <v>7.8455413873861988E-3</v>
      </c>
      <c r="F1091" s="18">
        <f t="shared" si="181"/>
        <v>7.2157214978920276E-8</v>
      </c>
      <c r="H1091">
        <f t="shared" si="188"/>
        <v>1084</v>
      </c>
      <c r="I1091" s="22">
        <f t="shared" si="189"/>
        <v>1779.5221558825599</v>
      </c>
      <c r="J1091" s="18">
        <f t="shared" si="184"/>
        <v>5.1368076705721993E-6</v>
      </c>
      <c r="K1091" s="22">
        <f t="shared" si="185"/>
        <v>1779.52</v>
      </c>
    </row>
    <row r="1092" spans="1:11" x14ac:dyDescent="0.3">
      <c r="A1092">
        <f t="shared" si="186"/>
        <v>1085</v>
      </c>
      <c r="B1092">
        <f t="shared" si="182"/>
        <v>1084</v>
      </c>
      <c r="C1092">
        <f t="shared" si="183"/>
        <v>91</v>
      </c>
      <c r="D1092" s="18">
        <f t="shared" si="190"/>
        <v>5.1368076705721993E-6</v>
      </c>
      <c r="E1092" s="18">
        <f t="shared" si="187"/>
        <v>7.8404045797156267E-3</v>
      </c>
      <c r="F1092" s="18">
        <f t="shared" si="181"/>
        <v>7.1069846330070195E-8</v>
      </c>
      <c r="H1092">
        <f t="shared" si="188"/>
        <v>1085</v>
      </c>
      <c r="I1092" s="22">
        <f t="shared" si="189"/>
        <v>1779.5221577883974</v>
      </c>
      <c r="J1092" s="18">
        <f t="shared" si="184"/>
        <v>5.128717533546158E-6</v>
      </c>
      <c r="K1092" s="22">
        <f t="shared" si="185"/>
        <v>1779.52</v>
      </c>
    </row>
    <row r="1093" spans="1:11" x14ac:dyDescent="0.3">
      <c r="A1093">
        <f t="shared" si="186"/>
        <v>1086</v>
      </c>
      <c r="B1093">
        <f t="shared" si="182"/>
        <v>1085</v>
      </c>
      <c r="C1093">
        <f t="shared" si="183"/>
        <v>91</v>
      </c>
      <c r="D1093" s="18">
        <f t="shared" si="190"/>
        <v>5.128717533546158E-6</v>
      </c>
      <c r="E1093" s="18">
        <f t="shared" si="187"/>
        <v>7.8352758621820801E-3</v>
      </c>
      <c r="F1093" s="18">
        <f t="shared" si="181"/>
        <v>6.9998863715227219E-8</v>
      </c>
      <c r="H1093">
        <f t="shared" si="188"/>
        <v>1086</v>
      </c>
      <c r="I1093" s="22">
        <f t="shared" si="189"/>
        <v>1779.5221596655149</v>
      </c>
      <c r="J1093" s="18">
        <f t="shared" si="184"/>
        <v>5.1206475687445118E-6</v>
      </c>
      <c r="K1093" s="22">
        <f t="shared" si="185"/>
        <v>1779.52</v>
      </c>
    </row>
    <row r="1094" spans="1:11" x14ac:dyDescent="0.3">
      <c r="A1094">
        <f t="shared" si="186"/>
        <v>1087</v>
      </c>
      <c r="B1094">
        <f t="shared" si="182"/>
        <v>1086</v>
      </c>
      <c r="C1094">
        <f t="shared" si="183"/>
        <v>91</v>
      </c>
      <c r="D1094" s="18">
        <f t="shared" si="190"/>
        <v>5.1206475687445118E-6</v>
      </c>
      <c r="E1094" s="18">
        <f t="shared" si="187"/>
        <v>7.8301552146133359E-3</v>
      </c>
      <c r="F1094" s="18">
        <f t="shared" si="181"/>
        <v>6.894402020607428E-8</v>
      </c>
      <c r="H1094">
        <f t="shared" si="188"/>
        <v>1087</v>
      </c>
      <c r="I1094" s="22">
        <f t="shared" si="189"/>
        <v>1779.5221615143453</v>
      </c>
      <c r="J1094" s="18">
        <f t="shared" si="184"/>
        <v>5.1125977073750292E-6</v>
      </c>
      <c r="K1094" s="22">
        <f t="shared" si="185"/>
        <v>1779.52</v>
      </c>
    </row>
    <row r="1095" spans="1:11" x14ac:dyDescent="0.3">
      <c r="A1095">
        <f t="shared" si="186"/>
        <v>1088</v>
      </c>
      <c r="B1095">
        <f t="shared" si="182"/>
        <v>1087</v>
      </c>
      <c r="C1095">
        <f t="shared" si="183"/>
        <v>91</v>
      </c>
      <c r="D1095" s="18">
        <f t="shared" si="190"/>
        <v>5.1125977073750292E-6</v>
      </c>
      <c r="E1095" s="18">
        <f t="shared" si="187"/>
        <v>7.8250426169059611E-3</v>
      </c>
      <c r="F1095" s="18">
        <f t="shared" si="181"/>
        <v>6.7905072595365186E-8</v>
      </c>
      <c r="H1095">
        <f t="shared" si="188"/>
        <v>1088</v>
      </c>
      <c r="I1095" s="22">
        <f t="shared" si="189"/>
        <v>1779.5221633353149</v>
      </c>
      <c r="J1095" s="18">
        <f t="shared" si="184"/>
        <v>5.1045678809430295E-6</v>
      </c>
      <c r="K1095" s="22">
        <f t="shared" si="185"/>
        <v>1779.52</v>
      </c>
    </row>
    <row r="1096" spans="1:11" x14ac:dyDescent="0.3">
      <c r="A1096">
        <f t="shared" si="186"/>
        <v>1089</v>
      </c>
      <c r="B1096">
        <f t="shared" si="182"/>
        <v>1088</v>
      </c>
      <c r="C1096">
        <f t="shared" si="183"/>
        <v>91</v>
      </c>
      <c r="D1096" s="18">
        <f t="shared" si="190"/>
        <v>5.1045678809430295E-6</v>
      </c>
      <c r="E1096" s="18">
        <f t="shared" si="187"/>
        <v>7.8199380490250187E-3</v>
      </c>
      <c r="F1096" s="18">
        <f t="shared" ref="F1096:F1159" si="191">1/(1+$F$5)^B1096</f>
        <v>6.6881781340850177E-8</v>
      </c>
      <c r="H1096">
        <f t="shared" si="188"/>
        <v>1089</v>
      </c>
      <c r="I1096" s="22">
        <f t="shared" si="189"/>
        <v>1779.5221651288434</v>
      </c>
      <c r="J1096" s="18">
        <f t="shared" si="184"/>
        <v>5.0965580212498253E-6</v>
      </c>
      <c r="K1096" s="22">
        <f t="shared" si="185"/>
        <v>1779.52</v>
      </c>
    </row>
    <row r="1097" spans="1:11" x14ac:dyDescent="0.3">
      <c r="A1097">
        <f t="shared" si="186"/>
        <v>1090</v>
      </c>
      <c r="B1097">
        <f t="shared" ref="B1097:B1160" si="192">A1097-1</f>
        <v>1089</v>
      </c>
      <c r="C1097">
        <f t="shared" ref="C1097:C1160" si="193">INT(B1097/12)+1</f>
        <v>91</v>
      </c>
      <c r="D1097" s="18">
        <f t="shared" si="190"/>
        <v>5.0965580212498253E-6</v>
      </c>
      <c r="E1097" s="18">
        <f t="shared" si="187"/>
        <v>7.8148414910037683E-3</v>
      </c>
      <c r="F1097" s="18">
        <f t="shared" si="191"/>
        <v>6.5873910510046464E-8</v>
      </c>
      <c r="H1097">
        <f t="shared" si="188"/>
        <v>1090</v>
      </c>
      <c r="I1097" s="22">
        <f t="shared" si="189"/>
        <v>1779.5221668953445</v>
      </c>
      <c r="J1097" s="18">
        <f t="shared" ref="J1097:J1160" si="194">D1098</f>
        <v>5.088568060391173E-6</v>
      </c>
      <c r="K1097" s="22">
        <f t="shared" ref="K1097:K1160" si="195">ROUND(I1097,2)</f>
        <v>1779.52</v>
      </c>
    </row>
    <row r="1098" spans="1:11" x14ac:dyDescent="0.3">
      <c r="A1098">
        <f t="shared" ref="A1098:A1161" si="196">A1097+1</f>
        <v>1091</v>
      </c>
      <c r="B1098">
        <f t="shared" si="192"/>
        <v>1090</v>
      </c>
      <c r="C1098">
        <f t="shared" si="193"/>
        <v>91</v>
      </c>
      <c r="D1098" s="18">
        <f t="shared" si="190"/>
        <v>5.088568060391173E-6</v>
      </c>
      <c r="E1098" s="18">
        <f t="shared" ref="E1098:E1161" si="197">E1097-D1098</f>
        <v>7.8097529229433768E-3</v>
      </c>
      <c r="F1098" s="18">
        <f t="shared" si="191"/>
        <v>6.4881227725841088E-8</v>
      </c>
      <c r="H1098">
        <f t="shared" ref="H1098:H1161" si="198">H1097+1</f>
        <v>1091</v>
      </c>
      <c r="I1098" s="22">
        <f t="shared" ref="I1098:I1161" si="199">I1097+$F$4*F1098</f>
        <v>1779.5221686352254</v>
      </c>
      <c r="J1098" s="18">
        <f t="shared" si="194"/>
        <v>5.0805979307557347E-6</v>
      </c>
      <c r="K1098" s="22">
        <f t="shared" si="195"/>
        <v>1779.52</v>
      </c>
    </row>
    <row r="1099" spans="1:11" x14ac:dyDescent="0.3">
      <c r="A1099">
        <f t="shared" si="196"/>
        <v>1092</v>
      </c>
      <c r="B1099">
        <f t="shared" si="192"/>
        <v>1091</v>
      </c>
      <c r="C1099">
        <f t="shared" si="193"/>
        <v>91</v>
      </c>
      <c r="D1099" s="18">
        <f t="shared" ref="D1099:D1162" si="200">($B$2+B1099-2)/($B$1+$B$2+B1099-1)*D1098</f>
        <v>5.0805979307557347E-6</v>
      </c>
      <c r="E1099" s="18">
        <f t="shared" si="197"/>
        <v>7.8046723250126213E-3</v>
      </c>
      <c r="F1099" s="18">
        <f t="shared" si="191"/>
        <v>6.3903504112913504E-8</v>
      </c>
      <c r="H1099">
        <f t="shared" si="198"/>
        <v>1092</v>
      </c>
      <c r="I1099" s="22">
        <f t="shared" si="199"/>
        <v>1779.5221703488874</v>
      </c>
      <c r="J1099" s="18">
        <f t="shared" si="194"/>
        <v>5.072647565023545E-6</v>
      </c>
      <c r="K1099" s="22">
        <f t="shared" si="195"/>
        <v>1779.52</v>
      </c>
    </row>
    <row r="1100" spans="1:11" x14ac:dyDescent="0.3">
      <c r="A1100">
        <f t="shared" si="196"/>
        <v>1093</v>
      </c>
      <c r="B1100">
        <f t="shared" si="192"/>
        <v>1092</v>
      </c>
      <c r="C1100">
        <f t="shared" si="193"/>
        <v>92</v>
      </c>
      <c r="D1100" s="18">
        <f t="shared" si="200"/>
        <v>5.072647565023545E-6</v>
      </c>
      <c r="E1100" s="18">
        <f t="shared" si="197"/>
        <v>7.799599677447598E-3</v>
      </c>
      <c r="F1100" s="18">
        <f t="shared" si="191"/>
        <v>6.2940514244965533E-8</v>
      </c>
      <c r="H1100">
        <f t="shared" si="198"/>
        <v>1093</v>
      </c>
      <c r="I1100" s="22">
        <f t="shared" si="199"/>
        <v>1779.5221720367254</v>
      </c>
      <c r="J1100" s="18">
        <f t="shared" si="194"/>
        <v>5.0647168961644924E-6</v>
      </c>
      <c r="K1100" s="22">
        <f t="shared" si="195"/>
        <v>1779.52</v>
      </c>
    </row>
    <row r="1101" spans="1:11" x14ac:dyDescent="0.3">
      <c r="A1101">
        <f t="shared" si="196"/>
        <v>1094</v>
      </c>
      <c r="B1101">
        <f t="shared" si="192"/>
        <v>1093</v>
      </c>
      <c r="C1101">
        <f t="shared" si="193"/>
        <v>92</v>
      </c>
      <c r="D1101" s="18">
        <f t="shared" si="200"/>
        <v>5.0647168961644924E-6</v>
      </c>
      <c r="E1101" s="18">
        <f t="shared" si="197"/>
        <v>7.7945349605514332E-3</v>
      </c>
      <c r="F1101" s="18">
        <f t="shared" si="191"/>
        <v>6.1992036092746496E-8</v>
      </c>
      <c r="H1101">
        <f t="shared" si="198"/>
        <v>1094</v>
      </c>
      <c r="I1101" s="22">
        <f t="shared" si="199"/>
        <v>1779.5221736991286</v>
      </c>
      <c r="J1101" s="18">
        <f t="shared" si="194"/>
        <v>5.0568058574368064E-6</v>
      </c>
      <c r="K1101" s="22">
        <f t="shared" si="195"/>
        <v>1779.52</v>
      </c>
    </row>
    <row r="1102" spans="1:11" x14ac:dyDescent="0.3">
      <c r="A1102">
        <f t="shared" si="196"/>
        <v>1095</v>
      </c>
      <c r="B1102">
        <f t="shared" si="192"/>
        <v>1094</v>
      </c>
      <c r="C1102">
        <f t="shared" si="193"/>
        <v>92</v>
      </c>
      <c r="D1102" s="18">
        <f t="shared" si="200"/>
        <v>5.0568058574368064E-6</v>
      </c>
      <c r="E1102" s="18">
        <f t="shared" si="197"/>
        <v>7.7894781546939962E-3</v>
      </c>
      <c r="F1102" s="18">
        <f t="shared" si="191"/>
        <v>6.1057850972861718E-8</v>
      </c>
      <c r="H1102">
        <f t="shared" si="198"/>
        <v>1095</v>
      </c>
      <c r="I1102" s="22">
        <f t="shared" si="199"/>
        <v>1779.5221753364804</v>
      </c>
      <c r="J1102" s="18">
        <f t="shared" si="194"/>
        <v>5.0489143823855558E-6</v>
      </c>
      <c r="K1102" s="22">
        <f t="shared" si="195"/>
        <v>1779.52</v>
      </c>
    </row>
    <row r="1103" spans="1:11" x14ac:dyDescent="0.3">
      <c r="A1103">
        <f t="shared" si="196"/>
        <v>1096</v>
      </c>
      <c r="B1103">
        <f t="shared" si="192"/>
        <v>1095</v>
      </c>
      <c r="C1103">
        <f t="shared" si="193"/>
        <v>92</v>
      </c>
      <c r="D1103" s="18">
        <f t="shared" si="200"/>
        <v>5.0489143823855558E-6</v>
      </c>
      <c r="E1103" s="18">
        <f t="shared" si="197"/>
        <v>7.7844292403116107E-3</v>
      </c>
      <c r="F1103" s="18">
        <f t="shared" si="191"/>
        <v>6.0137743497352216E-8</v>
      </c>
      <c r="H1103">
        <f t="shared" si="198"/>
        <v>1096</v>
      </c>
      <c r="I1103" s="22">
        <f t="shared" si="199"/>
        <v>1779.5221769491582</v>
      </c>
      <c r="J1103" s="18">
        <f t="shared" si="194"/>
        <v>5.041042404841156E-6</v>
      </c>
      <c r="K1103" s="22">
        <f t="shared" si="195"/>
        <v>1779.52</v>
      </c>
    </row>
    <row r="1104" spans="1:11" x14ac:dyDescent="0.3">
      <c r="A1104">
        <f t="shared" si="196"/>
        <v>1097</v>
      </c>
      <c r="B1104">
        <f t="shared" si="192"/>
        <v>1096</v>
      </c>
      <c r="C1104">
        <f t="shared" si="193"/>
        <v>92</v>
      </c>
      <c r="D1104" s="18">
        <f t="shared" si="200"/>
        <v>5.041042404841156E-6</v>
      </c>
      <c r="E1104" s="18">
        <f t="shared" si="197"/>
        <v>7.7793881979067699E-3</v>
      </c>
      <c r="F1104" s="18">
        <f t="shared" si="191"/>
        <v>5.9231501524034502E-8</v>
      </c>
      <c r="H1104">
        <f t="shared" si="198"/>
        <v>1097</v>
      </c>
      <c r="I1104" s="22">
        <f t="shared" si="199"/>
        <v>1779.5221785375338</v>
      </c>
      <c r="J1104" s="18">
        <f t="shared" si="194"/>
        <v>5.0331898589178845E-6</v>
      </c>
      <c r="K1104" s="22">
        <f t="shared" si="195"/>
        <v>1779.52</v>
      </c>
    </row>
    <row r="1105" spans="1:11" x14ac:dyDescent="0.3">
      <c r="A1105">
        <f t="shared" si="196"/>
        <v>1098</v>
      </c>
      <c r="B1105">
        <f t="shared" si="192"/>
        <v>1097</v>
      </c>
      <c r="C1105">
        <f t="shared" si="193"/>
        <v>92</v>
      </c>
      <c r="D1105" s="18">
        <f t="shared" si="200"/>
        <v>5.0331898589178845E-6</v>
      </c>
      <c r="E1105" s="18">
        <f t="shared" si="197"/>
        <v>7.7743550080478516E-3</v>
      </c>
      <c r="F1105" s="18">
        <f t="shared" si="191"/>
        <v>5.8338916107588395E-8</v>
      </c>
      <c r="H1105">
        <f t="shared" si="198"/>
        <v>1098</v>
      </c>
      <c r="I1105" s="22">
        <f t="shared" si="199"/>
        <v>1779.5221801019736</v>
      </c>
      <c r="J1105" s="18">
        <f t="shared" si="194"/>
        <v>5.0253566790124059E-6</v>
      </c>
      <c r="K1105" s="22">
        <f t="shared" si="195"/>
        <v>1779.52</v>
      </c>
    </row>
    <row r="1106" spans="1:11" x14ac:dyDescent="0.3">
      <c r="A1106">
        <f t="shared" si="196"/>
        <v>1099</v>
      </c>
      <c r="B1106">
        <f t="shared" si="192"/>
        <v>1098</v>
      </c>
      <c r="C1106">
        <f t="shared" si="193"/>
        <v>92</v>
      </c>
      <c r="D1106" s="18">
        <f t="shared" si="200"/>
        <v>5.0253566790124059E-6</v>
      </c>
      <c r="E1106" s="18">
        <f t="shared" si="197"/>
        <v>7.7693296513688392E-3</v>
      </c>
      <c r="F1106" s="18">
        <f t="shared" si="191"/>
        <v>5.7459781451382242E-8</v>
      </c>
      <c r="H1106">
        <f t="shared" si="198"/>
        <v>1099</v>
      </c>
      <c r="I1106" s="22">
        <f t="shared" si="199"/>
        <v>1779.5221816428382</v>
      </c>
      <c r="J1106" s="18">
        <f t="shared" si="194"/>
        <v>5.0175427998023068E-6</v>
      </c>
      <c r="K1106" s="22">
        <f t="shared" si="195"/>
        <v>1779.52</v>
      </c>
    </row>
    <row r="1107" spans="1:11" x14ac:dyDescent="0.3">
      <c r="A1107">
        <f t="shared" si="196"/>
        <v>1100</v>
      </c>
      <c r="B1107">
        <f t="shared" si="192"/>
        <v>1099</v>
      </c>
      <c r="C1107">
        <f t="shared" si="193"/>
        <v>92</v>
      </c>
      <c r="D1107" s="18">
        <f t="shared" si="200"/>
        <v>5.0175427998023068E-6</v>
      </c>
      <c r="E1107" s="18">
        <f t="shared" si="197"/>
        <v>7.7643121085690372E-3</v>
      </c>
      <c r="F1107" s="18">
        <f t="shared" si="191"/>
        <v>5.6593894860023861E-8</v>
      </c>
      <c r="H1107">
        <f t="shared" si="198"/>
        <v>1100</v>
      </c>
      <c r="I1107" s="22">
        <f t="shared" si="199"/>
        <v>1779.5221831604827</v>
      </c>
      <c r="J1107" s="18">
        <f t="shared" si="194"/>
        <v>5.0097481562446361E-6</v>
      </c>
      <c r="K1107" s="22">
        <f t="shared" si="195"/>
        <v>1779.52</v>
      </c>
    </row>
    <row r="1108" spans="1:11" x14ac:dyDescent="0.3">
      <c r="A1108">
        <f t="shared" si="196"/>
        <v>1101</v>
      </c>
      <c r="B1108">
        <f t="shared" si="192"/>
        <v>1100</v>
      </c>
      <c r="C1108">
        <f t="shared" si="193"/>
        <v>92</v>
      </c>
      <c r="D1108" s="18">
        <f t="shared" si="200"/>
        <v>5.0097481562446361E-6</v>
      </c>
      <c r="E1108" s="18">
        <f t="shared" si="197"/>
        <v>7.7593023604127925E-3</v>
      </c>
      <c r="F1108" s="18">
        <f t="shared" si="191"/>
        <v>5.5741056692626677E-8</v>
      </c>
      <c r="H1108">
        <f t="shared" si="198"/>
        <v>1101</v>
      </c>
      <c r="I1108" s="22">
        <f t="shared" si="199"/>
        <v>1779.5221846552572</v>
      </c>
      <c r="J1108" s="18">
        <f t="shared" si="194"/>
        <v>5.0019726835744618E-6</v>
      </c>
      <c r="K1108" s="22">
        <f t="shared" si="195"/>
        <v>1779.52</v>
      </c>
    </row>
    <row r="1109" spans="1:11" x14ac:dyDescent="0.3">
      <c r="A1109">
        <f t="shared" si="196"/>
        <v>1102</v>
      </c>
      <c r="B1109">
        <f t="shared" si="192"/>
        <v>1101</v>
      </c>
      <c r="C1109">
        <f t="shared" si="193"/>
        <v>92</v>
      </c>
      <c r="D1109" s="18">
        <f t="shared" si="200"/>
        <v>5.0019726835744618E-6</v>
      </c>
      <c r="E1109" s="18">
        <f t="shared" si="197"/>
        <v>7.7543003877292181E-3</v>
      </c>
      <c r="F1109" s="18">
        <f t="shared" si="191"/>
        <v>5.4901070316779945E-8</v>
      </c>
      <c r="H1109">
        <f t="shared" si="198"/>
        <v>1102</v>
      </c>
      <c r="I1109" s="22">
        <f t="shared" si="199"/>
        <v>1779.5221861275063</v>
      </c>
      <c r="J1109" s="18">
        <f t="shared" si="194"/>
        <v>4.9942163173034269E-6</v>
      </c>
      <c r="K1109" s="22">
        <f t="shared" si="195"/>
        <v>1779.52</v>
      </c>
    </row>
    <row r="1110" spans="1:11" x14ac:dyDescent="0.3">
      <c r="A1110">
        <f t="shared" si="196"/>
        <v>1103</v>
      </c>
      <c r="B1110">
        <f t="shared" si="192"/>
        <v>1102</v>
      </c>
      <c r="C1110">
        <f t="shared" si="193"/>
        <v>92</v>
      </c>
      <c r="D1110" s="18">
        <f t="shared" si="200"/>
        <v>4.9942163173034269E-6</v>
      </c>
      <c r="E1110" s="18">
        <f t="shared" si="197"/>
        <v>7.7493061714119143E-3</v>
      </c>
      <c r="F1110" s="18">
        <f t="shared" si="191"/>
        <v>5.4073742063212794E-8</v>
      </c>
      <c r="H1110">
        <f t="shared" si="198"/>
        <v>1103</v>
      </c>
      <c r="I1110" s="22">
        <f t="shared" si="199"/>
        <v>1779.5221875775694</v>
      </c>
      <c r="J1110" s="18">
        <f t="shared" si="194"/>
        <v>4.9864789932183202E-6</v>
      </c>
      <c r="K1110" s="22">
        <f t="shared" si="195"/>
        <v>1779.52</v>
      </c>
    </row>
    <row r="1111" spans="1:11" x14ac:dyDescent="0.3">
      <c r="A1111">
        <f t="shared" si="196"/>
        <v>1104</v>
      </c>
      <c r="B1111">
        <f t="shared" si="192"/>
        <v>1103</v>
      </c>
      <c r="C1111">
        <f t="shared" si="193"/>
        <v>92</v>
      </c>
      <c r="D1111" s="18">
        <f t="shared" si="200"/>
        <v>4.9864789932183202E-6</v>
      </c>
      <c r="E1111" s="18">
        <f t="shared" si="197"/>
        <v>7.7443196924186957E-3</v>
      </c>
      <c r="F1111" s="18">
        <f t="shared" si="191"/>
        <v>5.3258881181141317E-8</v>
      </c>
      <c r="H1111">
        <f t="shared" si="198"/>
        <v>1104</v>
      </c>
      <c r="I1111" s="22">
        <f t="shared" si="199"/>
        <v>1779.5221890057808</v>
      </c>
      <c r="J1111" s="18">
        <f t="shared" si="194"/>
        <v>4.9787606473796568E-6</v>
      </c>
      <c r="K1111" s="22">
        <f t="shared" si="195"/>
        <v>1779.52</v>
      </c>
    </row>
    <row r="1112" spans="1:11" x14ac:dyDescent="0.3">
      <c r="A1112">
        <f t="shared" si="196"/>
        <v>1105</v>
      </c>
      <c r="B1112">
        <f t="shared" si="192"/>
        <v>1104</v>
      </c>
      <c r="C1112">
        <f t="shared" si="193"/>
        <v>93</v>
      </c>
      <c r="D1112" s="18">
        <f t="shared" si="200"/>
        <v>4.9787606473796568E-6</v>
      </c>
      <c r="E1112" s="18">
        <f t="shared" si="197"/>
        <v>7.7393409317713163E-3</v>
      </c>
      <c r="F1112" s="18">
        <f t="shared" si="191"/>
        <v>5.2456299794288705E-8</v>
      </c>
      <c r="H1112">
        <f t="shared" si="198"/>
        <v>1105</v>
      </c>
      <c r="I1112" s="22">
        <f t="shared" si="199"/>
        <v>1779.5221904124699</v>
      </c>
      <c r="J1112" s="18">
        <f t="shared" si="194"/>
        <v>4.9710612161202622E-6</v>
      </c>
      <c r="K1112" s="22">
        <f t="shared" si="195"/>
        <v>1779.52</v>
      </c>
    </row>
    <row r="1113" spans="1:11" x14ac:dyDescent="0.3">
      <c r="A1113">
        <f t="shared" si="196"/>
        <v>1106</v>
      </c>
      <c r="B1113">
        <f t="shared" si="192"/>
        <v>1105</v>
      </c>
      <c r="C1113">
        <f t="shared" si="193"/>
        <v>93</v>
      </c>
      <c r="D1113" s="18">
        <f t="shared" si="200"/>
        <v>4.9710612161202622E-6</v>
      </c>
      <c r="E1113" s="18">
        <f t="shared" si="197"/>
        <v>7.7343698705551961E-3</v>
      </c>
      <c r="F1113" s="18">
        <f t="shared" si="191"/>
        <v>5.1665812857567907E-8</v>
      </c>
      <c r="H1113">
        <f t="shared" si="198"/>
        <v>1106</v>
      </c>
      <c r="I1113" s="22">
        <f t="shared" si="199"/>
        <v>1779.5221917979609</v>
      </c>
      <c r="J1113" s="18">
        <f t="shared" si="194"/>
        <v>4.9633806360438681E-6</v>
      </c>
      <c r="K1113" s="22">
        <f t="shared" si="195"/>
        <v>1779.52</v>
      </c>
    </row>
    <row r="1114" spans="1:11" x14ac:dyDescent="0.3">
      <c r="A1114">
        <f t="shared" si="196"/>
        <v>1107</v>
      </c>
      <c r="B1114">
        <f t="shared" si="192"/>
        <v>1106</v>
      </c>
      <c r="C1114">
        <f t="shared" si="193"/>
        <v>93</v>
      </c>
      <c r="D1114" s="18">
        <f t="shared" si="200"/>
        <v>4.9633806360438681E-6</v>
      </c>
      <c r="E1114" s="18">
        <f t="shared" si="197"/>
        <v>7.7294064899191524E-3</v>
      </c>
      <c r="F1114" s="18">
        <f t="shared" si="191"/>
        <v>5.0887238114417324E-8</v>
      </c>
      <c r="H1114">
        <f t="shared" si="198"/>
        <v>1107</v>
      </c>
      <c r="I1114" s="22">
        <f t="shared" si="199"/>
        <v>1779.5221931625733</v>
      </c>
      <c r="J1114" s="18">
        <f t="shared" si="194"/>
        <v>4.9557188440237169E-6</v>
      </c>
      <c r="K1114" s="22">
        <f t="shared" si="195"/>
        <v>1779.52</v>
      </c>
    </row>
    <row r="1115" spans="1:11" x14ac:dyDescent="0.3">
      <c r="A1115">
        <f t="shared" si="196"/>
        <v>1108</v>
      </c>
      <c r="B1115">
        <f t="shared" si="192"/>
        <v>1107</v>
      </c>
      <c r="C1115">
        <f t="shared" si="193"/>
        <v>93</v>
      </c>
      <c r="D1115" s="18">
        <f t="shared" si="200"/>
        <v>4.9557188440237169E-6</v>
      </c>
      <c r="E1115" s="18">
        <f t="shared" si="197"/>
        <v>7.724450771075129E-3</v>
      </c>
      <c r="F1115" s="18">
        <f t="shared" si="191"/>
        <v>5.0120396054779191E-8</v>
      </c>
      <c r="H1115">
        <f t="shared" si="198"/>
        <v>1108</v>
      </c>
      <c r="I1115" s="22">
        <f t="shared" si="199"/>
        <v>1779.5221945066219</v>
      </c>
      <c r="J1115" s="18">
        <f t="shared" si="194"/>
        <v>4.9480757772011735E-6</v>
      </c>
      <c r="K1115" s="22">
        <f t="shared" si="195"/>
        <v>1779.52</v>
      </c>
    </row>
    <row r="1116" spans="1:11" x14ac:dyDescent="0.3">
      <c r="A1116">
        <f t="shared" si="196"/>
        <v>1109</v>
      </c>
      <c r="B1116">
        <f t="shared" si="192"/>
        <v>1108</v>
      </c>
      <c r="C1116">
        <f t="shared" si="193"/>
        <v>93</v>
      </c>
      <c r="D1116" s="18">
        <f t="shared" si="200"/>
        <v>4.9480757772011735E-6</v>
      </c>
      <c r="E1116" s="18">
        <f t="shared" si="197"/>
        <v>7.7195026952979282E-3</v>
      </c>
      <c r="F1116" s="18">
        <f t="shared" si="191"/>
        <v>4.9365109873711419E-8</v>
      </c>
      <c r="H1116">
        <f t="shared" si="198"/>
        <v>1109</v>
      </c>
      <c r="I1116" s="22">
        <f t="shared" si="199"/>
        <v>1779.5221958304164</v>
      </c>
      <c r="J1116" s="18">
        <f t="shared" si="194"/>
        <v>4.9404513729843461E-6</v>
      </c>
      <c r="K1116" s="22">
        <f t="shared" si="195"/>
        <v>1779.52</v>
      </c>
    </row>
    <row r="1117" spans="1:11" x14ac:dyDescent="0.3">
      <c r="A1117">
        <f t="shared" si="196"/>
        <v>1110</v>
      </c>
      <c r="B1117">
        <f t="shared" si="192"/>
        <v>1109</v>
      </c>
      <c r="C1117">
        <f t="shared" si="193"/>
        <v>93</v>
      </c>
      <c r="D1117" s="18">
        <f t="shared" si="200"/>
        <v>4.9404513729843461E-6</v>
      </c>
      <c r="E1117" s="18">
        <f t="shared" si="197"/>
        <v>7.7145622439249439E-3</v>
      </c>
      <c r="F1117" s="18">
        <f t="shared" si="191"/>
        <v>4.8621205430622873E-8</v>
      </c>
      <c r="H1117">
        <f t="shared" si="198"/>
        <v>1110</v>
      </c>
      <c r="I1117" s="22">
        <f t="shared" si="199"/>
        <v>1779.5221971342621</v>
      </c>
      <c r="J1117" s="18">
        <f t="shared" si="194"/>
        <v>4.9328455690467148E-6</v>
      </c>
      <c r="K1117" s="22">
        <f t="shared" si="195"/>
        <v>1779.52</v>
      </c>
    </row>
    <row r="1118" spans="1:11" x14ac:dyDescent="0.3">
      <c r="A1118">
        <f t="shared" si="196"/>
        <v>1111</v>
      </c>
      <c r="B1118">
        <f t="shared" si="192"/>
        <v>1110</v>
      </c>
      <c r="C1118">
        <f t="shared" si="193"/>
        <v>93</v>
      </c>
      <c r="D1118" s="18">
        <f t="shared" si="200"/>
        <v>4.9328455690467148E-6</v>
      </c>
      <c r="E1118" s="18">
        <f t="shared" si="197"/>
        <v>7.7096293983558968E-3</v>
      </c>
      <c r="F1118" s="18">
        <f t="shared" si="191"/>
        <v>4.7888511209123295E-8</v>
      </c>
      <c r="H1118">
        <f t="shared" si="198"/>
        <v>1111</v>
      </c>
      <c r="I1118" s="22">
        <f t="shared" si="199"/>
        <v>1779.5221984184595</v>
      </c>
      <c r="J1118" s="18">
        <f t="shared" si="194"/>
        <v>4.9252583033257699E-6</v>
      </c>
      <c r="K1118" s="22">
        <f t="shared" si="195"/>
        <v>1779.52</v>
      </c>
    </row>
    <row r="1119" spans="1:11" x14ac:dyDescent="0.3">
      <c r="A1119">
        <f t="shared" si="196"/>
        <v>1112</v>
      </c>
      <c r="B1119">
        <f t="shared" si="192"/>
        <v>1111</v>
      </c>
      <c r="C1119">
        <f t="shared" si="193"/>
        <v>93</v>
      </c>
      <c r="D1119" s="18">
        <f t="shared" si="200"/>
        <v>4.9252583033257699E-6</v>
      </c>
      <c r="E1119" s="18">
        <f t="shared" si="197"/>
        <v>7.7047041400525708E-3</v>
      </c>
      <c r="F1119" s="18">
        <f t="shared" si="191"/>
        <v>4.7166858277477878E-8</v>
      </c>
      <c r="H1119">
        <f t="shared" si="198"/>
        <v>1112</v>
      </c>
      <c r="I1119" s="22">
        <f t="shared" si="199"/>
        <v>1779.522199683305</v>
      </c>
      <c r="J1119" s="18">
        <f t="shared" si="194"/>
        <v>4.9176895140216563E-6</v>
      </c>
      <c r="K1119" s="22">
        <f t="shared" si="195"/>
        <v>1779.52</v>
      </c>
    </row>
    <row r="1120" spans="1:11" x14ac:dyDescent="0.3">
      <c r="A1120">
        <f t="shared" si="196"/>
        <v>1113</v>
      </c>
      <c r="B1120">
        <f t="shared" si="192"/>
        <v>1112</v>
      </c>
      <c r="C1120">
        <f t="shared" si="193"/>
        <v>93</v>
      </c>
      <c r="D1120" s="18">
        <f t="shared" si="200"/>
        <v>4.9176895140216563E-6</v>
      </c>
      <c r="E1120" s="18">
        <f t="shared" si="197"/>
        <v>7.6997864505385493E-3</v>
      </c>
      <c r="F1120" s="18">
        <f t="shared" si="191"/>
        <v>4.6456080249658119E-8</v>
      </c>
      <c r="H1120">
        <f t="shared" si="198"/>
        <v>1113</v>
      </c>
      <c r="I1120" s="22">
        <f t="shared" si="199"/>
        <v>1779.5222009290899</v>
      </c>
      <c r="J1120" s="18">
        <f t="shared" si="194"/>
        <v>4.910139139595828E-6</v>
      </c>
      <c r="K1120" s="22">
        <f t="shared" si="195"/>
        <v>1779.52</v>
      </c>
    </row>
    <row r="1121" spans="1:11" x14ac:dyDescent="0.3">
      <c r="A1121">
        <f t="shared" si="196"/>
        <v>1114</v>
      </c>
      <c r="B1121">
        <f t="shared" si="192"/>
        <v>1113</v>
      </c>
      <c r="C1121">
        <f t="shared" si="193"/>
        <v>93</v>
      </c>
      <c r="D1121" s="18">
        <f t="shared" si="200"/>
        <v>4.910139139595828E-6</v>
      </c>
      <c r="E1121" s="18">
        <f t="shared" si="197"/>
        <v>7.6948763113989533E-3</v>
      </c>
      <c r="F1121" s="18">
        <f t="shared" si="191"/>
        <v>4.575601324697932E-8</v>
      </c>
      <c r="H1121">
        <f t="shared" si="198"/>
        <v>1114</v>
      </c>
      <c r="I1121" s="22">
        <f t="shared" si="199"/>
        <v>1779.5222021561015</v>
      </c>
      <c r="J1121" s="18">
        <f t="shared" si="194"/>
        <v>4.9026071187697091E-6</v>
      </c>
      <c r="K1121" s="22">
        <f t="shared" si="195"/>
        <v>1779.52</v>
      </c>
    </row>
    <row r="1122" spans="1:11" x14ac:dyDescent="0.3">
      <c r="A1122">
        <f t="shared" si="196"/>
        <v>1115</v>
      </c>
      <c r="B1122">
        <f t="shared" si="192"/>
        <v>1114</v>
      </c>
      <c r="C1122">
        <f t="shared" si="193"/>
        <v>93</v>
      </c>
      <c r="D1122" s="18">
        <f t="shared" si="200"/>
        <v>4.9026071187697091E-6</v>
      </c>
      <c r="E1122" s="18">
        <f t="shared" si="197"/>
        <v>7.6899737042801838E-3</v>
      </c>
      <c r="F1122" s="18">
        <f t="shared" si="191"/>
        <v>4.5066495860316479E-8</v>
      </c>
      <c r="H1122">
        <f t="shared" si="198"/>
        <v>1115</v>
      </c>
      <c r="I1122" s="22">
        <f t="shared" si="199"/>
        <v>1779.5222033646226</v>
      </c>
      <c r="J1122" s="18">
        <f t="shared" si="194"/>
        <v>4.8950933905233638E-6</v>
      </c>
      <c r="K1122" s="22">
        <f t="shared" si="195"/>
        <v>1779.52</v>
      </c>
    </row>
    <row r="1123" spans="1:11" x14ac:dyDescent="0.3">
      <c r="A1123">
        <f t="shared" si="196"/>
        <v>1116</v>
      </c>
      <c r="B1123">
        <f t="shared" si="192"/>
        <v>1115</v>
      </c>
      <c r="C1123">
        <f t="shared" si="193"/>
        <v>93</v>
      </c>
      <c r="D1123" s="18">
        <f t="shared" si="200"/>
        <v>4.8950933905233638E-6</v>
      </c>
      <c r="E1123" s="18">
        <f t="shared" si="197"/>
        <v>7.6850786108896606E-3</v>
      </c>
      <c r="F1123" s="18">
        <f t="shared" si="191"/>
        <v>4.438736911288927E-8</v>
      </c>
      <c r="H1123">
        <f t="shared" si="198"/>
        <v>1116</v>
      </c>
      <c r="I1123" s="22">
        <f t="shared" si="199"/>
        <v>1779.5222045549319</v>
      </c>
      <c r="J1123" s="18">
        <f t="shared" si="194"/>
        <v>4.8875978940941746E-6</v>
      </c>
      <c r="K1123" s="22">
        <f t="shared" si="195"/>
        <v>1779.52</v>
      </c>
    </row>
    <row r="1124" spans="1:11" x14ac:dyDescent="0.3">
      <c r="A1124">
        <f t="shared" si="196"/>
        <v>1117</v>
      </c>
      <c r="B1124">
        <f t="shared" si="192"/>
        <v>1116</v>
      </c>
      <c r="C1124">
        <f t="shared" si="193"/>
        <v>94</v>
      </c>
      <c r="D1124" s="18">
        <f t="shared" si="200"/>
        <v>4.8875978940941746E-6</v>
      </c>
      <c r="E1124" s="18">
        <f t="shared" si="197"/>
        <v>7.6801910129955667E-3</v>
      </c>
      <c r="F1124" s="18">
        <f t="shared" si="191"/>
        <v>4.3718476423608053E-8</v>
      </c>
      <c r="H1124">
        <f t="shared" si="198"/>
        <v>1117</v>
      </c>
      <c r="I1124" s="22">
        <f t="shared" si="199"/>
        <v>1779.522205727304</v>
      </c>
      <c r="J1124" s="18">
        <f t="shared" si="194"/>
        <v>4.8801205689755272E-6</v>
      </c>
      <c r="K1124" s="22">
        <f t="shared" si="195"/>
        <v>1779.52</v>
      </c>
    </row>
    <row r="1125" spans="1:11" x14ac:dyDescent="0.3">
      <c r="A1125">
        <f t="shared" si="196"/>
        <v>1118</v>
      </c>
      <c r="B1125">
        <f t="shared" si="192"/>
        <v>1117</v>
      </c>
      <c r="C1125">
        <f t="shared" si="193"/>
        <v>94</v>
      </c>
      <c r="D1125" s="18">
        <f t="shared" si="200"/>
        <v>4.8801205689755272E-6</v>
      </c>
      <c r="E1125" s="18">
        <f t="shared" si="197"/>
        <v>7.6753108924265913E-3</v>
      </c>
      <c r="F1125" s="18">
        <f t="shared" si="191"/>
        <v>4.3059663570972183E-8</v>
      </c>
      <c r="H1125">
        <f t="shared" si="198"/>
        <v>1118</v>
      </c>
      <c r="I1125" s="22">
        <f t="shared" si="199"/>
        <v>1779.5222068820092</v>
      </c>
      <c r="J1125" s="18">
        <f t="shared" si="194"/>
        <v>4.8726613549155056E-6</v>
      </c>
      <c r="K1125" s="22">
        <f t="shared" si="195"/>
        <v>1779.52</v>
      </c>
    </row>
    <row r="1126" spans="1:11" x14ac:dyDescent="0.3">
      <c r="A1126">
        <f t="shared" si="196"/>
        <v>1119</v>
      </c>
      <c r="B1126">
        <f t="shared" si="192"/>
        <v>1118</v>
      </c>
      <c r="C1126">
        <f t="shared" si="193"/>
        <v>94</v>
      </c>
      <c r="D1126" s="18">
        <f t="shared" si="200"/>
        <v>4.8726613549155056E-6</v>
      </c>
      <c r="E1126" s="18">
        <f t="shared" si="197"/>
        <v>7.6704382310716756E-3</v>
      </c>
      <c r="F1126" s="18">
        <f t="shared" si="191"/>
        <v>4.2410778657512247E-8</v>
      </c>
      <c r="H1126">
        <f t="shared" si="198"/>
        <v>1119</v>
      </c>
      <c r="I1126" s="22">
        <f t="shared" si="199"/>
        <v>1779.5222080193137</v>
      </c>
      <c r="J1126" s="18">
        <f t="shared" si="194"/>
        <v>4.8652201919155915E-6</v>
      </c>
      <c r="K1126" s="22">
        <f t="shared" si="195"/>
        <v>1779.52</v>
      </c>
    </row>
    <row r="1127" spans="1:11" x14ac:dyDescent="0.3">
      <c r="A1127">
        <f t="shared" si="196"/>
        <v>1120</v>
      </c>
      <c r="B1127">
        <f t="shared" si="192"/>
        <v>1119</v>
      </c>
      <c r="C1127">
        <f t="shared" si="193"/>
        <v>94</v>
      </c>
      <c r="D1127" s="18">
        <f t="shared" si="200"/>
        <v>4.8652201919155915E-6</v>
      </c>
      <c r="E1127" s="18">
        <f t="shared" si="197"/>
        <v>7.6655730108797599E-3</v>
      </c>
      <c r="F1127" s="18">
        <f t="shared" si="191"/>
        <v>4.1771672074768286E-8</v>
      </c>
      <c r="H1127">
        <f t="shared" si="198"/>
        <v>1120</v>
      </c>
      <c r="I1127" s="22">
        <f t="shared" si="199"/>
        <v>1779.5222091394796</v>
      </c>
      <c r="J1127" s="18">
        <f t="shared" si="194"/>
        <v>4.8577970202293758E-6</v>
      </c>
      <c r="K1127" s="22">
        <f t="shared" si="195"/>
        <v>1779.52</v>
      </c>
    </row>
    <row r="1128" spans="1:11" x14ac:dyDescent="0.3">
      <c r="A1128">
        <f t="shared" si="196"/>
        <v>1121</v>
      </c>
      <c r="B1128">
        <f t="shared" si="192"/>
        <v>1120</v>
      </c>
      <c r="C1128">
        <f t="shared" si="193"/>
        <v>94</v>
      </c>
      <c r="D1128" s="18">
        <f t="shared" si="200"/>
        <v>4.8577970202293758E-6</v>
      </c>
      <c r="E1128" s="18">
        <f t="shared" si="197"/>
        <v>7.6607152138595301E-3</v>
      </c>
      <c r="F1128" s="18">
        <f t="shared" si="191"/>
        <v>4.1142196468795713E-8</v>
      </c>
      <c r="H1128">
        <f t="shared" si="198"/>
        <v>1121</v>
      </c>
      <c r="I1128" s="22">
        <f t="shared" si="199"/>
        <v>1779.5222102427651</v>
      </c>
      <c r="J1128" s="18">
        <f t="shared" si="194"/>
        <v>4.8503917803612718E-6</v>
      </c>
      <c r="K1128" s="22">
        <f t="shared" si="195"/>
        <v>1779.52</v>
      </c>
    </row>
    <row r="1129" spans="1:11" x14ac:dyDescent="0.3">
      <c r="A1129">
        <f t="shared" si="196"/>
        <v>1122</v>
      </c>
      <c r="B1129">
        <f t="shared" si="192"/>
        <v>1121</v>
      </c>
      <c r="C1129">
        <f t="shared" si="193"/>
        <v>94</v>
      </c>
      <c r="D1129" s="18">
        <f t="shared" si="200"/>
        <v>4.8503917803612718E-6</v>
      </c>
      <c r="E1129" s="18">
        <f t="shared" si="197"/>
        <v>7.6558648220791687E-3</v>
      </c>
      <c r="F1129" s="18">
        <f t="shared" si="191"/>
        <v>4.0522206706190986E-8</v>
      </c>
      <c r="H1129">
        <f t="shared" si="198"/>
        <v>1122</v>
      </c>
      <c r="I1129" s="22">
        <f t="shared" si="199"/>
        <v>1779.5222113294249</v>
      </c>
      <c r="J1129" s="18">
        <f t="shared" si="194"/>
        <v>4.8430044130652451E-6</v>
      </c>
      <c r="K1129" s="22">
        <f t="shared" si="195"/>
        <v>1779.52</v>
      </c>
    </row>
    <row r="1130" spans="1:11" x14ac:dyDescent="0.3">
      <c r="A1130">
        <f t="shared" si="196"/>
        <v>1123</v>
      </c>
      <c r="B1130">
        <f t="shared" si="192"/>
        <v>1122</v>
      </c>
      <c r="C1130">
        <f t="shared" si="193"/>
        <v>94</v>
      </c>
      <c r="D1130" s="18">
        <f t="shared" si="200"/>
        <v>4.8430044130652451E-6</v>
      </c>
      <c r="E1130" s="18">
        <f t="shared" si="197"/>
        <v>7.6510218176661033E-3</v>
      </c>
      <c r="F1130" s="18">
        <f t="shared" si="191"/>
        <v>3.9911559840629354E-8</v>
      </c>
      <c r="H1130">
        <f t="shared" si="198"/>
        <v>1123</v>
      </c>
      <c r="I1130" s="22">
        <f t="shared" si="199"/>
        <v>1779.5222123997091</v>
      </c>
      <c r="J1130" s="18">
        <f t="shared" si="194"/>
        <v>4.8356348593435416E-6</v>
      </c>
      <c r="K1130" s="22">
        <f t="shared" si="195"/>
        <v>1779.52</v>
      </c>
    </row>
    <row r="1131" spans="1:11" x14ac:dyDescent="0.3">
      <c r="A1131">
        <f t="shared" si="196"/>
        <v>1124</v>
      </c>
      <c r="B1131">
        <f t="shared" si="192"/>
        <v>1123</v>
      </c>
      <c r="C1131">
        <f t="shared" si="193"/>
        <v>94</v>
      </c>
      <c r="D1131" s="18">
        <f t="shared" si="200"/>
        <v>4.8356348593435416E-6</v>
      </c>
      <c r="E1131" s="18">
        <f t="shared" si="197"/>
        <v>7.6461861828067594E-3</v>
      </c>
      <c r="F1131" s="18">
        <f t="shared" si="191"/>
        <v>3.9310115079906778E-8</v>
      </c>
      <c r="H1131">
        <f t="shared" si="198"/>
        <v>1124</v>
      </c>
      <c r="I1131" s="22">
        <f t="shared" si="199"/>
        <v>1779.5222134538649</v>
      </c>
      <c r="J1131" s="18">
        <f t="shared" si="194"/>
        <v>4.8282830604454275E-6</v>
      </c>
      <c r="K1131" s="22">
        <f t="shared" si="195"/>
        <v>1779.52</v>
      </c>
    </row>
    <row r="1132" spans="1:11" x14ac:dyDescent="0.3">
      <c r="A1132">
        <f t="shared" si="196"/>
        <v>1125</v>
      </c>
      <c r="B1132">
        <f t="shared" si="192"/>
        <v>1124</v>
      </c>
      <c r="C1132">
        <f t="shared" si="193"/>
        <v>94</v>
      </c>
      <c r="D1132" s="18">
        <f t="shared" si="200"/>
        <v>4.8282830604454275E-6</v>
      </c>
      <c r="E1132" s="18">
        <f t="shared" si="197"/>
        <v>7.6413578997463144E-3</v>
      </c>
      <c r="F1132" s="18">
        <f t="shared" si="191"/>
        <v>3.8717733753478556E-8</v>
      </c>
      <c r="H1132">
        <f t="shared" si="198"/>
        <v>1125</v>
      </c>
      <c r="I1132" s="22">
        <f t="shared" si="199"/>
        <v>1779.5222144921352</v>
      </c>
      <c r="J1132" s="18">
        <f t="shared" si="194"/>
        <v>4.8209489578659399E-6</v>
      </c>
      <c r="K1132" s="22">
        <f t="shared" si="195"/>
        <v>1779.52</v>
      </c>
    </row>
    <row r="1133" spans="1:11" x14ac:dyDescent="0.3">
      <c r="A1133">
        <f t="shared" si="196"/>
        <v>1126</v>
      </c>
      <c r="B1133">
        <f t="shared" si="192"/>
        <v>1125</v>
      </c>
      <c r="C1133">
        <f t="shared" si="193"/>
        <v>94</v>
      </c>
      <c r="D1133" s="18">
        <f t="shared" si="200"/>
        <v>4.8209489578659399E-6</v>
      </c>
      <c r="E1133" s="18">
        <f t="shared" si="197"/>
        <v>7.6365369507884482E-3</v>
      </c>
      <c r="F1133" s="18">
        <f t="shared" si="191"/>
        <v>3.8134279280487101E-8</v>
      </c>
      <c r="H1133">
        <f t="shared" si="198"/>
        <v>1126</v>
      </c>
      <c r="I1133" s="22">
        <f t="shared" si="199"/>
        <v>1779.5222155147592</v>
      </c>
      <c r="J1133" s="18">
        <f t="shared" si="194"/>
        <v>4.8136324933446382E-6</v>
      </c>
      <c r="K1133" s="22">
        <f t="shared" si="195"/>
        <v>1779.52</v>
      </c>
    </row>
    <row r="1134" spans="1:11" x14ac:dyDescent="0.3">
      <c r="A1134">
        <f t="shared" si="196"/>
        <v>1127</v>
      </c>
      <c r="B1134">
        <f t="shared" si="192"/>
        <v>1126</v>
      </c>
      <c r="C1134">
        <f t="shared" si="193"/>
        <v>94</v>
      </c>
      <c r="D1134" s="18">
        <f t="shared" si="200"/>
        <v>4.8136324933446382E-6</v>
      </c>
      <c r="E1134" s="18">
        <f t="shared" si="197"/>
        <v>7.6317233182951038E-3</v>
      </c>
      <c r="F1134" s="18">
        <f t="shared" si="191"/>
        <v>3.7559617138271558E-8</v>
      </c>
      <c r="H1134">
        <f t="shared" si="198"/>
        <v>1127</v>
      </c>
      <c r="I1134" s="22">
        <f t="shared" si="199"/>
        <v>1779.522216521973</v>
      </c>
      <c r="J1134" s="18">
        <f t="shared" si="194"/>
        <v>4.8063336088643666E-6</v>
      </c>
      <c r="K1134" s="22">
        <f t="shared" si="195"/>
        <v>1779.52</v>
      </c>
    </row>
    <row r="1135" spans="1:11" x14ac:dyDescent="0.3">
      <c r="A1135">
        <f t="shared" si="196"/>
        <v>1128</v>
      </c>
      <c r="B1135">
        <f t="shared" si="192"/>
        <v>1127</v>
      </c>
      <c r="C1135">
        <f t="shared" si="193"/>
        <v>94</v>
      </c>
      <c r="D1135" s="18">
        <f t="shared" si="200"/>
        <v>4.8063336088643666E-6</v>
      </c>
      <c r="E1135" s="18">
        <f t="shared" si="197"/>
        <v>7.6269169846862397E-3</v>
      </c>
      <c r="F1135" s="18">
        <f t="shared" si="191"/>
        <v>3.6993614831351862E-8</v>
      </c>
      <c r="H1135">
        <f t="shared" si="198"/>
        <v>1128</v>
      </c>
      <c r="I1135" s="22">
        <f t="shared" si="199"/>
        <v>1779.5222175140086</v>
      </c>
      <c r="J1135" s="18">
        <f t="shared" si="194"/>
        <v>4.7990522466500259E-6</v>
      </c>
      <c r="K1135" s="22">
        <f t="shared" si="195"/>
        <v>1779.52</v>
      </c>
    </row>
    <row r="1136" spans="1:11" x14ac:dyDescent="0.3">
      <c r="A1136">
        <f t="shared" si="196"/>
        <v>1129</v>
      </c>
      <c r="B1136">
        <f t="shared" si="192"/>
        <v>1128</v>
      </c>
      <c r="C1136">
        <f t="shared" si="193"/>
        <v>95</v>
      </c>
      <c r="D1136" s="18">
        <f t="shared" si="200"/>
        <v>4.7990522466500259E-6</v>
      </c>
      <c r="E1136" s="18">
        <f t="shared" si="197"/>
        <v>7.6221179324395894E-3</v>
      </c>
      <c r="F1136" s="18">
        <f t="shared" si="191"/>
        <v>3.6436141860880392E-8</v>
      </c>
      <c r="H1136">
        <f t="shared" si="198"/>
        <v>1129</v>
      </c>
      <c r="I1136" s="22">
        <f t="shared" si="199"/>
        <v>1779.5222184910947</v>
      </c>
      <c r="J1136" s="18">
        <f t="shared" si="194"/>
        <v>4.7917883491673479E-6</v>
      </c>
      <c r="K1136" s="22">
        <f t="shared" si="195"/>
        <v>1779.52</v>
      </c>
    </row>
    <row r="1137" spans="1:11" x14ac:dyDescent="0.3">
      <c r="A1137">
        <f t="shared" si="196"/>
        <v>1130</v>
      </c>
      <c r="B1137">
        <f t="shared" si="192"/>
        <v>1129</v>
      </c>
      <c r="C1137">
        <f t="shared" si="193"/>
        <v>95</v>
      </c>
      <c r="D1137" s="18">
        <f t="shared" si="200"/>
        <v>4.7917883491673479E-6</v>
      </c>
      <c r="E1137" s="18">
        <f t="shared" si="197"/>
        <v>7.6173261440904217E-3</v>
      </c>
      <c r="F1137" s="18">
        <f t="shared" si="191"/>
        <v>3.588706969455371E-8</v>
      </c>
      <c r="H1137">
        <f t="shared" si="198"/>
        <v>1130</v>
      </c>
      <c r="I1137" s="22">
        <f t="shared" si="199"/>
        <v>1779.5222194534567</v>
      </c>
      <c r="J1137" s="18">
        <f t="shared" si="194"/>
        <v>4.7845418591216805E-6</v>
      </c>
      <c r="K1137" s="22">
        <f t="shared" si="195"/>
        <v>1779.52</v>
      </c>
    </row>
    <row r="1138" spans="1:11" x14ac:dyDescent="0.3">
      <c r="A1138">
        <f t="shared" si="196"/>
        <v>1131</v>
      </c>
      <c r="B1138">
        <f t="shared" si="192"/>
        <v>1130</v>
      </c>
      <c r="C1138">
        <f t="shared" si="193"/>
        <v>95</v>
      </c>
      <c r="D1138" s="18">
        <f t="shared" si="200"/>
        <v>4.7845418591216805E-6</v>
      </c>
      <c r="E1138" s="18">
        <f t="shared" si="197"/>
        <v>7.6125416022313E-3</v>
      </c>
      <c r="F1138" s="18">
        <f t="shared" si="191"/>
        <v>3.5346271736977958E-8</v>
      </c>
      <c r="H1138">
        <f t="shared" si="198"/>
        <v>1131</v>
      </c>
      <c r="I1138" s="22">
        <f t="shared" si="199"/>
        <v>1779.5222204013164</v>
      </c>
      <c r="J1138" s="18">
        <f t="shared" si="194"/>
        <v>4.7773127194567778E-6</v>
      </c>
      <c r="K1138" s="22">
        <f t="shared" si="195"/>
        <v>1779.52</v>
      </c>
    </row>
    <row r="1139" spans="1:11" x14ac:dyDescent="0.3">
      <c r="A1139">
        <f t="shared" si="196"/>
        <v>1132</v>
      </c>
      <c r="B1139">
        <f t="shared" si="192"/>
        <v>1131</v>
      </c>
      <c r="C1139">
        <f t="shared" si="193"/>
        <v>95</v>
      </c>
      <c r="D1139" s="18">
        <f t="shared" si="200"/>
        <v>4.7773127194567778E-6</v>
      </c>
      <c r="E1139" s="18">
        <f t="shared" si="197"/>
        <v>7.6077642895118428E-3</v>
      </c>
      <c r="F1139" s="18">
        <f t="shared" si="191"/>
        <v>3.4813623300480596E-8</v>
      </c>
      <c r="H1139">
        <f t="shared" si="198"/>
        <v>1132</v>
      </c>
      <c r="I1139" s="22">
        <f t="shared" si="199"/>
        <v>1779.5222213348925</v>
      </c>
      <c r="J1139" s="18">
        <f t="shared" si="194"/>
        <v>4.7701008733536011E-6</v>
      </c>
      <c r="K1139" s="22">
        <f t="shared" si="195"/>
        <v>1779.52</v>
      </c>
    </row>
    <row r="1140" spans="1:11" x14ac:dyDescent="0.3">
      <c r="A1140">
        <f t="shared" si="196"/>
        <v>1133</v>
      </c>
      <c r="B1140">
        <f t="shared" si="192"/>
        <v>1132</v>
      </c>
      <c r="C1140">
        <f t="shared" si="193"/>
        <v>95</v>
      </c>
      <c r="D1140" s="18">
        <f t="shared" si="200"/>
        <v>4.7701008733536011E-6</v>
      </c>
      <c r="E1140" s="18">
        <f t="shared" si="197"/>
        <v>7.6029941886384894E-3</v>
      </c>
      <c r="F1140" s="18">
        <f t="shared" si="191"/>
        <v>3.4289001576362246E-8</v>
      </c>
      <c r="H1140">
        <f t="shared" si="198"/>
        <v>1133</v>
      </c>
      <c r="I1140" s="22">
        <f t="shared" si="199"/>
        <v>1779.5222222544</v>
      </c>
      <c r="J1140" s="18">
        <f t="shared" si="194"/>
        <v>4.7629062642291212E-6</v>
      </c>
      <c r="K1140" s="22">
        <f t="shared" si="195"/>
        <v>1779.52</v>
      </c>
    </row>
    <row r="1141" spans="1:11" x14ac:dyDescent="0.3">
      <c r="A1141">
        <f t="shared" si="196"/>
        <v>1134</v>
      </c>
      <c r="B1141">
        <f t="shared" si="192"/>
        <v>1133</v>
      </c>
      <c r="C1141">
        <f t="shared" si="193"/>
        <v>95</v>
      </c>
      <c r="D1141" s="18">
        <f t="shared" si="200"/>
        <v>4.7629062642291212E-6</v>
      </c>
      <c r="E1141" s="18">
        <f t="shared" si="197"/>
        <v>7.5982312823742607E-3</v>
      </c>
      <c r="F1141" s="18">
        <f t="shared" si="191"/>
        <v>3.3772285606581556E-8</v>
      </c>
      <c r="H1141">
        <f t="shared" si="198"/>
        <v>1134</v>
      </c>
      <c r="I1141" s="22">
        <f t="shared" si="199"/>
        <v>1779.5222231600512</v>
      </c>
      <c r="J1141" s="18">
        <f t="shared" si="194"/>
        <v>4.7557288357351345E-6</v>
      </c>
      <c r="K1141" s="22">
        <f t="shared" si="195"/>
        <v>1779.52</v>
      </c>
    </row>
    <row r="1142" spans="1:11" x14ac:dyDescent="0.3">
      <c r="A1142">
        <f t="shared" si="196"/>
        <v>1135</v>
      </c>
      <c r="B1142">
        <f t="shared" si="192"/>
        <v>1134</v>
      </c>
      <c r="C1142">
        <f t="shared" si="193"/>
        <v>95</v>
      </c>
      <c r="D1142" s="18">
        <f t="shared" si="200"/>
        <v>4.7557288357351345E-6</v>
      </c>
      <c r="E1142" s="18">
        <f t="shared" si="197"/>
        <v>7.5934755535385255E-3</v>
      </c>
      <c r="F1142" s="18">
        <f t="shared" si="191"/>
        <v>3.3263356255866795E-8</v>
      </c>
      <c r="H1142">
        <f t="shared" si="198"/>
        <v>1135</v>
      </c>
      <c r="I1142" s="22">
        <f t="shared" si="199"/>
        <v>1779.5222240520548</v>
      </c>
      <c r="J1142" s="18">
        <f t="shared" si="194"/>
        <v>4.7485685317570798E-6</v>
      </c>
      <c r="K1142" s="22">
        <f t="shared" si="195"/>
        <v>1779.52</v>
      </c>
    </row>
    <row r="1143" spans="1:11" x14ac:dyDescent="0.3">
      <c r="A1143">
        <f t="shared" si="196"/>
        <v>1136</v>
      </c>
      <c r="B1143">
        <f t="shared" si="192"/>
        <v>1135</v>
      </c>
      <c r="C1143">
        <f t="shared" si="193"/>
        <v>95</v>
      </c>
      <c r="D1143" s="18">
        <f t="shared" si="200"/>
        <v>4.7485685317570798E-6</v>
      </c>
      <c r="E1143" s="18">
        <f t="shared" si="197"/>
        <v>7.5887269850067685E-3</v>
      </c>
      <c r="F1143" s="18">
        <f t="shared" si="191"/>
        <v>3.2762096184247794E-8</v>
      </c>
      <c r="H1143">
        <f t="shared" si="198"/>
        <v>1136</v>
      </c>
      <c r="I1143" s="22">
        <f t="shared" si="199"/>
        <v>1779.5222249306162</v>
      </c>
      <c r="J1143" s="18">
        <f t="shared" si="194"/>
        <v>4.7414252964128662E-6</v>
      </c>
      <c r="K1143" s="22">
        <f t="shared" si="195"/>
        <v>1779.52</v>
      </c>
    </row>
    <row r="1144" spans="1:11" x14ac:dyDescent="0.3">
      <c r="A1144">
        <f t="shared" si="196"/>
        <v>1137</v>
      </c>
      <c r="B1144">
        <f t="shared" si="192"/>
        <v>1136</v>
      </c>
      <c r="C1144">
        <f t="shared" si="193"/>
        <v>95</v>
      </c>
      <c r="D1144" s="18">
        <f t="shared" si="200"/>
        <v>4.7414252964128662E-6</v>
      </c>
      <c r="E1144" s="18">
        <f t="shared" si="197"/>
        <v>7.5839855597103559E-3</v>
      </c>
      <c r="F1144" s="18">
        <f t="shared" si="191"/>
        <v>3.2268389820001767E-8</v>
      </c>
      <c r="H1144">
        <f t="shared" si="198"/>
        <v>1137</v>
      </c>
      <c r="I1144" s="22">
        <f t="shared" si="199"/>
        <v>1779.5222257959383</v>
      </c>
      <c r="J1144" s="18">
        <f t="shared" si="194"/>
        <v>4.734299074051705E-6</v>
      </c>
      <c r="K1144" s="22">
        <f t="shared" si="195"/>
        <v>1779.52</v>
      </c>
    </row>
    <row r="1145" spans="1:11" x14ac:dyDescent="0.3">
      <c r="A1145">
        <f t="shared" si="196"/>
        <v>1138</v>
      </c>
      <c r="B1145">
        <f t="shared" si="192"/>
        <v>1137</v>
      </c>
      <c r="C1145">
        <f t="shared" si="193"/>
        <v>95</v>
      </c>
      <c r="D1145" s="18">
        <f t="shared" si="200"/>
        <v>4.734299074051705E-6</v>
      </c>
      <c r="E1145" s="18">
        <f t="shared" si="197"/>
        <v>7.5792512606363046E-3</v>
      </c>
      <c r="F1145" s="18">
        <f t="shared" si="191"/>
        <v>3.1782123333006764E-8</v>
      </c>
      <c r="H1145">
        <f t="shared" si="198"/>
        <v>1138</v>
      </c>
      <c r="I1145" s="22">
        <f t="shared" si="199"/>
        <v>1779.5222266482203</v>
      </c>
      <c r="J1145" s="18">
        <f t="shared" si="194"/>
        <v>4.7271898092529529E-6</v>
      </c>
      <c r="K1145" s="22">
        <f t="shared" si="195"/>
        <v>1779.52</v>
      </c>
    </row>
    <row r="1146" spans="1:11" x14ac:dyDescent="0.3">
      <c r="A1146">
        <f t="shared" si="196"/>
        <v>1139</v>
      </c>
      <c r="B1146">
        <f t="shared" si="192"/>
        <v>1138</v>
      </c>
      <c r="C1146">
        <f t="shared" si="193"/>
        <v>95</v>
      </c>
      <c r="D1146" s="18">
        <f t="shared" si="200"/>
        <v>4.7271898092529529E-6</v>
      </c>
      <c r="E1146" s="18">
        <f t="shared" si="197"/>
        <v>7.5745240708270517E-3</v>
      </c>
      <c r="F1146" s="18">
        <f t="shared" si="191"/>
        <v>3.1303184608496761E-8</v>
      </c>
      <c r="H1146">
        <f t="shared" si="198"/>
        <v>1139</v>
      </c>
      <c r="I1146" s="22">
        <f t="shared" si="199"/>
        <v>1779.5222274876592</v>
      </c>
      <c r="J1146" s="18">
        <f t="shared" si="194"/>
        <v>4.7200974468249561E-6</v>
      </c>
      <c r="K1146" s="22">
        <f t="shared" si="195"/>
        <v>1779.52</v>
      </c>
    </row>
    <row r="1147" spans="1:11" x14ac:dyDescent="0.3">
      <c r="A1147">
        <f t="shared" si="196"/>
        <v>1140</v>
      </c>
      <c r="B1147">
        <f t="shared" si="192"/>
        <v>1139</v>
      </c>
      <c r="C1147">
        <f t="shared" si="193"/>
        <v>95</v>
      </c>
      <c r="D1147" s="18">
        <f t="shared" si="200"/>
        <v>4.7200974468249561E-6</v>
      </c>
      <c r="E1147" s="18">
        <f t="shared" si="197"/>
        <v>7.5698039733802271E-3</v>
      </c>
      <c r="F1147" s="18">
        <f t="shared" si="191"/>
        <v>3.0831463221212215E-8</v>
      </c>
      <c r="H1147">
        <f t="shared" si="198"/>
        <v>1140</v>
      </c>
      <c r="I1147" s="22">
        <f t="shared" si="199"/>
        <v>1779.5222283144481</v>
      </c>
      <c r="J1147" s="18">
        <f t="shared" si="194"/>
        <v>4.7130219318039068E-6</v>
      </c>
      <c r="K1147" s="22">
        <f t="shared" si="195"/>
        <v>1779.52</v>
      </c>
    </row>
    <row r="1148" spans="1:11" x14ac:dyDescent="0.3">
      <c r="A1148">
        <f t="shared" si="196"/>
        <v>1141</v>
      </c>
      <c r="B1148">
        <f t="shared" si="192"/>
        <v>1140</v>
      </c>
      <c r="C1148">
        <f t="shared" si="193"/>
        <v>96</v>
      </c>
      <c r="D1148" s="18">
        <f t="shared" si="200"/>
        <v>4.7130219318039068E-6</v>
      </c>
      <c r="E1148" s="18">
        <f t="shared" si="197"/>
        <v>7.5650909514484235E-3</v>
      </c>
      <c r="F1148" s="18">
        <f t="shared" si="191"/>
        <v>3.0366850409940132E-8</v>
      </c>
      <c r="H1148">
        <f t="shared" si="198"/>
        <v>1141</v>
      </c>
      <c r="I1148" s="22">
        <f t="shared" si="199"/>
        <v>1779.5222291287776</v>
      </c>
      <c r="J1148" s="18">
        <f t="shared" si="194"/>
        <v>4.7059632094527029E-6</v>
      </c>
      <c r="K1148" s="22">
        <f t="shared" si="195"/>
        <v>1779.52</v>
      </c>
    </row>
    <row r="1149" spans="1:11" x14ac:dyDescent="0.3">
      <c r="A1149">
        <f t="shared" si="196"/>
        <v>1142</v>
      </c>
      <c r="B1149">
        <f t="shared" si="192"/>
        <v>1141</v>
      </c>
      <c r="C1149">
        <f t="shared" si="193"/>
        <v>96</v>
      </c>
      <c r="D1149" s="18">
        <f t="shared" si="200"/>
        <v>4.7059632094527029E-6</v>
      </c>
      <c r="E1149" s="18">
        <f t="shared" si="197"/>
        <v>7.5603849882389705E-3</v>
      </c>
      <c r="F1149" s="18">
        <f t="shared" si="191"/>
        <v>2.9909239052437825E-8</v>
      </c>
      <c r="H1149">
        <f t="shared" si="198"/>
        <v>1142</v>
      </c>
      <c r="I1149" s="22">
        <f t="shared" si="199"/>
        <v>1779.5222299308357</v>
      </c>
      <c r="J1149" s="18">
        <f t="shared" si="194"/>
        <v>4.6989212252598158E-6</v>
      </c>
      <c r="K1149" s="22">
        <f t="shared" si="195"/>
        <v>1779.52</v>
      </c>
    </row>
    <row r="1150" spans="1:11" x14ac:dyDescent="0.3">
      <c r="A1150">
        <f t="shared" si="196"/>
        <v>1143</v>
      </c>
      <c r="B1150">
        <f t="shared" si="192"/>
        <v>1142</v>
      </c>
      <c r="C1150">
        <f t="shared" si="193"/>
        <v>96</v>
      </c>
      <c r="D1150" s="18">
        <f t="shared" si="200"/>
        <v>4.6989212252598158E-6</v>
      </c>
      <c r="E1150" s="18">
        <f t="shared" si="197"/>
        <v>7.5556860670137104E-3</v>
      </c>
      <c r="F1150" s="18">
        <f t="shared" si="191"/>
        <v>2.9458523640734595E-8</v>
      </c>
      <c r="H1150">
        <f t="shared" si="198"/>
        <v>1143</v>
      </c>
      <c r="I1150" s="22">
        <f t="shared" si="199"/>
        <v>1779.5222307208073</v>
      </c>
      <c r="J1150" s="18">
        <f t="shared" si="194"/>
        <v>4.6918959249381626E-6</v>
      </c>
      <c r="K1150" s="22">
        <f t="shared" si="195"/>
        <v>1779.52</v>
      </c>
    </row>
    <row r="1151" spans="1:11" x14ac:dyDescent="0.3">
      <c r="A1151">
        <f t="shared" si="196"/>
        <v>1144</v>
      </c>
      <c r="B1151">
        <f t="shared" si="192"/>
        <v>1143</v>
      </c>
      <c r="C1151">
        <f t="shared" si="193"/>
        <v>96</v>
      </c>
      <c r="D1151" s="18">
        <f t="shared" si="200"/>
        <v>4.6918959249381626E-6</v>
      </c>
      <c r="E1151" s="18">
        <f t="shared" si="197"/>
        <v>7.5509941710887726E-3</v>
      </c>
      <c r="F1151" s="18">
        <f t="shared" si="191"/>
        <v>2.9014600256805461E-8</v>
      </c>
      <c r="H1151">
        <f t="shared" si="198"/>
        <v>1144</v>
      </c>
      <c r="I1151" s="22">
        <f t="shared" si="199"/>
        <v>1779.5222314988744</v>
      </c>
      <c r="J1151" s="18">
        <f t="shared" si="194"/>
        <v>4.6848872544239895E-6</v>
      </c>
      <c r="K1151" s="22">
        <f t="shared" si="195"/>
        <v>1779.52</v>
      </c>
    </row>
    <row r="1152" spans="1:11" x14ac:dyDescent="0.3">
      <c r="A1152">
        <f t="shared" si="196"/>
        <v>1145</v>
      </c>
      <c r="B1152">
        <f t="shared" si="192"/>
        <v>1144</v>
      </c>
      <c r="C1152">
        <f t="shared" si="193"/>
        <v>96</v>
      </c>
      <c r="D1152" s="18">
        <f t="shared" si="200"/>
        <v>4.6848872544239895E-6</v>
      </c>
      <c r="E1152" s="18">
        <f t="shared" si="197"/>
        <v>7.5463092838343486E-3</v>
      </c>
      <c r="F1152" s="18">
        <f t="shared" si="191"/>
        <v>2.8577366548611708E-8</v>
      </c>
      <c r="H1152">
        <f t="shared" si="198"/>
        <v>1145</v>
      </c>
      <c r="I1152" s="22">
        <f t="shared" si="199"/>
        <v>1779.5222322652164</v>
      </c>
      <c r="J1152" s="18">
        <f t="shared" si="194"/>
        <v>4.6778951598757563E-6</v>
      </c>
      <c r="K1152" s="22">
        <f t="shared" si="195"/>
        <v>1779.52</v>
      </c>
    </row>
    <row r="1153" spans="1:11" x14ac:dyDescent="0.3">
      <c r="A1153">
        <f t="shared" si="196"/>
        <v>1146</v>
      </c>
      <c r="B1153">
        <f t="shared" si="192"/>
        <v>1145</v>
      </c>
      <c r="C1153">
        <f t="shared" si="193"/>
        <v>96</v>
      </c>
      <c r="D1153" s="18">
        <f t="shared" si="200"/>
        <v>4.6778951598757563E-6</v>
      </c>
      <c r="E1153" s="18">
        <f t="shared" si="197"/>
        <v>7.5416313886744728E-3</v>
      </c>
      <c r="F1153" s="18">
        <f t="shared" si="191"/>
        <v>2.8146721706502212E-8</v>
      </c>
      <c r="H1153">
        <f t="shared" si="198"/>
        <v>1146</v>
      </c>
      <c r="I1153" s="22">
        <f t="shared" si="199"/>
        <v>1779.5222330200102</v>
      </c>
      <c r="J1153" s="18">
        <f t="shared" si="194"/>
        <v>4.6709195876730334E-6</v>
      </c>
      <c r="K1153" s="22">
        <f t="shared" si="195"/>
        <v>1779.52</v>
      </c>
    </row>
    <row r="1154" spans="1:11" x14ac:dyDescent="0.3">
      <c r="A1154">
        <f t="shared" si="196"/>
        <v>1147</v>
      </c>
      <c r="B1154">
        <f t="shared" si="192"/>
        <v>1146</v>
      </c>
      <c r="C1154">
        <f t="shared" si="193"/>
        <v>96</v>
      </c>
      <c r="D1154" s="18">
        <f t="shared" si="200"/>
        <v>4.6709195876730334E-6</v>
      </c>
      <c r="E1154" s="18">
        <f t="shared" si="197"/>
        <v>7.5369604690867995E-3</v>
      </c>
      <c r="F1154" s="18">
        <f t="shared" si="191"/>
        <v>2.7722566439970664E-8</v>
      </c>
      <c r="H1154">
        <f t="shared" si="198"/>
        <v>1147</v>
      </c>
      <c r="I1154" s="22">
        <f t="shared" si="199"/>
        <v>1779.5222337634295</v>
      </c>
      <c r="J1154" s="18">
        <f t="shared" si="194"/>
        <v>4.6639604844153993E-6</v>
      </c>
      <c r="K1154" s="22">
        <f t="shared" si="195"/>
        <v>1779.52</v>
      </c>
    </row>
    <row r="1155" spans="1:11" x14ac:dyDescent="0.3">
      <c r="A1155">
        <f t="shared" si="196"/>
        <v>1148</v>
      </c>
      <c r="B1155">
        <f t="shared" si="192"/>
        <v>1147</v>
      </c>
      <c r="C1155">
        <f t="shared" si="193"/>
        <v>96</v>
      </c>
      <c r="D1155" s="18">
        <f t="shared" si="200"/>
        <v>4.6639604844153993E-6</v>
      </c>
      <c r="E1155" s="18">
        <f t="shared" si="197"/>
        <v>7.5322965086023841E-3</v>
      </c>
      <c r="F1155" s="18">
        <f t="shared" si="191"/>
        <v>2.7304802954762791E-8</v>
      </c>
      <c r="H1155">
        <f t="shared" si="198"/>
        <v>1148</v>
      </c>
      <c r="I1155" s="22">
        <f t="shared" si="199"/>
        <v>1779.522234495646</v>
      </c>
      <c r="J1155" s="18">
        <f t="shared" si="194"/>
        <v>4.6570177969213468E-6</v>
      </c>
      <c r="K1155" s="22">
        <f t="shared" si="195"/>
        <v>1779.52</v>
      </c>
    </row>
    <row r="1156" spans="1:11" x14ac:dyDescent="0.3">
      <c r="A1156">
        <f t="shared" si="196"/>
        <v>1149</v>
      </c>
      <c r="B1156">
        <f t="shared" si="192"/>
        <v>1148</v>
      </c>
      <c r="C1156">
        <f t="shared" si="193"/>
        <v>96</v>
      </c>
      <c r="D1156" s="18">
        <f t="shared" si="200"/>
        <v>4.6570177969213468E-6</v>
      </c>
      <c r="E1156" s="18">
        <f t="shared" si="197"/>
        <v>7.5276394908054631E-3</v>
      </c>
      <c r="F1156" s="18">
        <f t="shared" si="191"/>
        <v>2.689333493032876E-8</v>
      </c>
      <c r="H1156">
        <f t="shared" si="198"/>
        <v>1149</v>
      </c>
      <c r="I1156" s="22">
        <f t="shared" si="199"/>
        <v>1779.5222352168284</v>
      </c>
      <c r="J1156" s="18">
        <f t="shared" si="194"/>
        <v>4.6500914722271981E-6</v>
      </c>
      <c r="K1156" s="22">
        <f t="shared" si="195"/>
        <v>1779.52</v>
      </c>
    </row>
    <row r="1157" spans="1:11" x14ac:dyDescent="0.3">
      <c r="A1157">
        <f t="shared" si="196"/>
        <v>1150</v>
      </c>
      <c r="B1157">
        <f t="shared" si="192"/>
        <v>1149</v>
      </c>
      <c r="C1157">
        <f t="shared" si="193"/>
        <v>96</v>
      </c>
      <c r="D1157" s="18">
        <f t="shared" si="200"/>
        <v>4.6500914722271981E-6</v>
      </c>
      <c r="E1157" s="18">
        <f t="shared" si="197"/>
        <v>7.5229893993332356E-3</v>
      </c>
      <c r="F1157" s="18">
        <f t="shared" si="191"/>
        <v>2.648806749761525E-8</v>
      </c>
      <c r="H1157">
        <f t="shared" si="198"/>
        <v>1150</v>
      </c>
      <c r="I1157" s="22">
        <f t="shared" si="199"/>
        <v>1779.5222359271431</v>
      </c>
      <c r="J1157" s="18">
        <f t="shared" si="194"/>
        <v>4.6431814575860238E-6</v>
      </c>
      <c r="K1157" s="22">
        <f t="shared" si="195"/>
        <v>1779.52</v>
      </c>
    </row>
    <row r="1158" spans="1:11" x14ac:dyDescent="0.3">
      <c r="A1158">
        <f t="shared" si="196"/>
        <v>1151</v>
      </c>
      <c r="B1158">
        <f t="shared" si="192"/>
        <v>1150</v>
      </c>
      <c r="C1158">
        <f t="shared" si="193"/>
        <v>96</v>
      </c>
      <c r="D1158" s="18">
        <f t="shared" si="200"/>
        <v>4.6431814575860238E-6</v>
      </c>
      <c r="E1158" s="18">
        <f t="shared" si="197"/>
        <v>7.5183462178756493E-3</v>
      </c>
      <c r="F1158" s="18">
        <f t="shared" si="191"/>
        <v>2.6088907217192204E-8</v>
      </c>
      <c r="H1158">
        <f t="shared" si="198"/>
        <v>1151</v>
      </c>
      <c r="I1158" s="22">
        <f t="shared" si="199"/>
        <v>1779.5222366267537</v>
      </c>
      <c r="J1158" s="18">
        <f t="shared" si="194"/>
        <v>4.6362877004665668E-6</v>
      </c>
      <c r="K1158" s="22">
        <f t="shared" si="195"/>
        <v>1779.52</v>
      </c>
    </row>
    <row r="1159" spans="1:11" x14ac:dyDescent="0.3">
      <c r="A1159">
        <f t="shared" si="196"/>
        <v>1152</v>
      </c>
      <c r="B1159">
        <f t="shared" si="192"/>
        <v>1151</v>
      </c>
      <c r="C1159">
        <f t="shared" si="193"/>
        <v>96</v>
      </c>
      <c r="D1159" s="18">
        <f t="shared" si="200"/>
        <v>4.6362877004665668E-6</v>
      </c>
      <c r="E1159" s="18">
        <f t="shared" si="197"/>
        <v>7.5137099301751829E-3</v>
      </c>
      <c r="F1159" s="18">
        <f t="shared" si="191"/>
        <v>2.5695762057709252E-8</v>
      </c>
      <c r="H1159">
        <f t="shared" si="198"/>
        <v>1152</v>
      </c>
      <c r="I1159" s="22">
        <f t="shared" si="199"/>
        <v>1779.5222373158215</v>
      </c>
      <c r="J1159" s="18">
        <f t="shared" si="194"/>
        <v>4.6294101485521749E-6</v>
      </c>
      <c r="K1159" s="22">
        <f t="shared" si="195"/>
        <v>1779.52</v>
      </c>
    </row>
    <row r="1160" spans="1:11" x14ac:dyDescent="0.3">
      <c r="A1160">
        <f t="shared" si="196"/>
        <v>1153</v>
      </c>
      <c r="B1160">
        <f t="shared" si="192"/>
        <v>1152</v>
      </c>
      <c r="C1160">
        <f t="shared" si="193"/>
        <v>97</v>
      </c>
      <c r="D1160" s="18">
        <f t="shared" si="200"/>
        <v>4.6294101485521749E-6</v>
      </c>
      <c r="E1160" s="18">
        <f t="shared" si="197"/>
        <v>7.5090805200266307E-3</v>
      </c>
      <c r="F1160" s="18">
        <f t="shared" ref="F1160:F1207" si="201">1/(1+$F$5)^B1160</f>
        <v>2.5308541374676697E-8</v>
      </c>
      <c r="H1160">
        <f t="shared" si="198"/>
        <v>1153</v>
      </c>
      <c r="I1160" s="22">
        <f t="shared" si="199"/>
        <v>1779.5222379945055</v>
      </c>
      <c r="J1160" s="18">
        <f t="shared" si="194"/>
        <v>4.6225487497397409E-6</v>
      </c>
      <c r="K1160" s="22">
        <f t="shared" si="195"/>
        <v>1779.52</v>
      </c>
    </row>
    <row r="1161" spans="1:11" x14ac:dyDescent="0.3">
      <c r="A1161">
        <f t="shared" si="196"/>
        <v>1154</v>
      </c>
      <c r="B1161">
        <f t="shared" ref="B1161:B1207" si="202">A1161-1</f>
        <v>1153</v>
      </c>
      <c r="C1161">
        <f t="shared" ref="C1161:C1207" si="203">INT(B1161/12)+1</f>
        <v>97</v>
      </c>
      <c r="D1161" s="18">
        <f t="shared" si="200"/>
        <v>4.6225487497397409E-6</v>
      </c>
      <c r="E1161" s="18">
        <f t="shared" si="197"/>
        <v>7.5044579712768913E-3</v>
      </c>
      <c r="F1161" s="18">
        <f t="shared" si="201"/>
        <v>2.4927155889566328E-8</v>
      </c>
      <c r="H1161">
        <f t="shared" si="198"/>
        <v>1154</v>
      </c>
      <c r="I1161" s="22">
        <f t="shared" si="199"/>
        <v>1779.5222386629621</v>
      </c>
      <c r="J1161" s="18">
        <f t="shared" ref="J1161:J1207" si="204">D1162</f>
        <v>4.6157034521386431E-6</v>
      </c>
      <c r="K1161" s="22">
        <f t="shared" ref="K1161:K1207" si="205">ROUND(I1161,2)</f>
        <v>1779.52</v>
      </c>
    </row>
    <row r="1162" spans="1:11" x14ac:dyDescent="0.3">
      <c r="A1162">
        <f t="shared" ref="A1162:A1207" si="206">A1161+1</f>
        <v>1155</v>
      </c>
      <c r="B1162">
        <f t="shared" si="202"/>
        <v>1154</v>
      </c>
      <c r="C1162">
        <f t="shared" si="203"/>
        <v>97</v>
      </c>
      <c r="D1162" s="18">
        <f t="shared" si="200"/>
        <v>4.6157034521386431E-6</v>
      </c>
      <c r="E1162" s="18">
        <f t="shared" ref="E1162:E1207" si="207">E1161-D1162</f>
        <v>7.4998422678247524E-3</v>
      </c>
      <c r="F1162" s="18">
        <f t="shared" si="201"/>
        <v>2.4551517669227155E-8</v>
      </c>
      <c r="H1162">
        <f t="shared" ref="H1162:H1207" si="208">H1161+1</f>
        <v>1155</v>
      </c>
      <c r="I1162" s="22">
        <f t="shared" ref="I1162:I1207" si="209">I1161+$F$4*F1162</f>
        <v>1779.5222393213453</v>
      </c>
      <c r="J1162" s="18">
        <f t="shared" si="204"/>
        <v>4.608874204069699E-6</v>
      </c>
      <c r="K1162" s="22">
        <f t="shared" si="205"/>
        <v>1779.52</v>
      </c>
    </row>
    <row r="1163" spans="1:11" x14ac:dyDescent="0.3">
      <c r="A1163">
        <f t="shared" si="206"/>
        <v>1156</v>
      </c>
      <c r="B1163">
        <f t="shared" si="202"/>
        <v>1155</v>
      </c>
      <c r="C1163">
        <f t="shared" si="203"/>
        <v>97</v>
      </c>
      <c r="D1163" s="18">
        <f t="shared" ref="D1163:D1207" si="210">($B$2+B1163-2)/($B$1+$B$2+B1163-1)*D1162</f>
        <v>4.608874204069699E-6</v>
      </c>
      <c r="E1163" s="18">
        <f t="shared" si="207"/>
        <v>7.4952333936206825E-3</v>
      </c>
      <c r="F1163" s="18">
        <f t="shared" si="201"/>
        <v>2.4181540105611297E-8</v>
      </c>
      <c r="H1163">
        <f t="shared" si="208"/>
        <v>1156</v>
      </c>
      <c r="I1163" s="22">
        <f t="shared" si="209"/>
        <v>1779.5222399698071</v>
      </c>
      <c r="J1163" s="18">
        <f t="shared" si="204"/>
        <v>4.6020609540641204E-6</v>
      </c>
      <c r="K1163" s="22">
        <f t="shared" si="205"/>
        <v>1779.52</v>
      </c>
    </row>
    <row r="1164" spans="1:11" x14ac:dyDescent="0.3">
      <c r="A1164">
        <f t="shared" si="206"/>
        <v>1157</v>
      </c>
      <c r="B1164">
        <f t="shared" si="202"/>
        <v>1156</v>
      </c>
      <c r="C1164">
        <f t="shared" si="203"/>
        <v>97</v>
      </c>
      <c r="D1164" s="18">
        <f t="shared" si="210"/>
        <v>4.6020609540641204E-6</v>
      </c>
      <c r="E1164" s="18">
        <f t="shared" si="207"/>
        <v>7.4906313326666184E-3</v>
      </c>
      <c r="F1164" s="18">
        <f t="shared" si="201"/>
        <v>2.3817137895805473E-8</v>
      </c>
      <c r="H1164">
        <f t="shared" si="208"/>
        <v>1157</v>
      </c>
      <c r="I1164" s="22">
        <f t="shared" si="209"/>
        <v>1779.522240608497</v>
      </c>
      <c r="J1164" s="18">
        <f t="shared" si="204"/>
        <v>4.5952636508624751E-6</v>
      </c>
      <c r="K1164" s="22">
        <f t="shared" si="205"/>
        <v>1779.52</v>
      </c>
    </row>
    <row r="1165" spans="1:11" x14ac:dyDescent="0.3">
      <c r="A1165">
        <f t="shared" si="206"/>
        <v>1158</v>
      </c>
      <c r="B1165">
        <f t="shared" si="202"/>
        <v>1157</v>
      </c>
      <c r="C1165">
        <f t="shared" si="203"/>
        <v>97</v>
      </c>
      <c r="D1165" s="18">
        <f t="shared" si="210"/>
        <v>4.5952636508624751E-6</v>
      </c>
      <c r="E1165" s="18">
        <f t="shared" si="207"/>
        <v>7.4860360690157555E-3</v>
      </c>
      <c r="F1165" s="18">
        <f t="shared" si="201"/>
        <v>2.3458227022363314E-8</v>
      </c>
      <c r="H1165">
        <f t="shared" si="208"/>
        <v>1158</v>
      </c>
      <c r="I1165" s="22">
        <f t="shared" si="209"/>
        <v>1779.5222412375622</v>
      </c>
      <c r="J1165" s="18">
        <f t="shared" si="204"/>
        <v>4.5884822434136581E-6</v>
      </c>
      <c r="K1165" s="22">
        <f t="shared" si="205"/>
        <v>1779.52</v>
      </c>
    </row>
    <row r="1166" spans="1:11" x14ac:dyDescent="0.3">
      <c r="A1166">
        <f t="shared" si="206"/>
        <v>1159</v>
      </c>
      <c r="B1166">
        <f t="shared" si="202"/>
        <v>1158</v>
      </c>
      <c r="C1166">
        <f t="shared" si="203"/>
        <v>97</v>
      </c>
      <c r="D1166" s="18">
        <f t="shared" si="210"/>
        <v>4.5884822434136581E-6</v>
      </c>
      <c r="E1166" s="18">
        <f t="shared" si="207"/>
        <v>7.4814475867723421E-3</v>
      </c>
      <c r="F1166" s="18">
        <f t="shared" si="201"/>
        <v>2.3104724733934122E-8</v>
      </c>
      <c r="H1166">
        <f t="shared" si="208"/>
        <v>1159</v>
      </c>
      <c r="I1166" s="22">
        <f t="shared" si="209"/>
        <v>1779.5222418571477</v>
      </c>
      <c r="J1166" s="18">
        <f t="shared" si="204"/>
        <v>4.5817166808738619E-6</v>
      </c>
      <c r="K1166" s="22">
        <f t="shared" si="205"/>
        <v>1779.52</v>
      </c>
    </row>
    <row r="1167" spans="1:11" x14ac:dyDescent="0.3">
      <c r="A1167">
        <f t="shared" si="206"/>
        <v>1160</v>
      </c>
      <c r="B1167">
        <f t="shared" si="202"/>
        <v>1159</v>
      </c>
      <c r="C1167">
        <f t="shared" si="203"/>
        <v>97</v>
      </c>
      <c r="D1167" s="18">
        <f t="shared" si="210"/>
        <v>4.5817166808738619E-6</v>
      </c>
      <c r="E1167" s="18">
        <f t="shared" si="207"/>
        <v>7.4768658700914686E-3</v>
      </c>
      <c r="F1167" s="18">
        <f t="shared" si="201"/>
        <v>2.2756549526183516E-8</v>
      </c>
      <c r="H1167">
        <f t="shared" si="208"/>
        <v>1160</v>
      </c>
      <c r="I1167" s="22">
        <f t="shared" si="209"/>
        <v>1779.5222424673964</v>
      </c>
      <c r="J1167" s="18">
        <f t="shared" si="204"/>
        <v>4.5749669126055604E-6</v>
      </c>
      <c r="K1167" s="22">
        <f t="shared" si="205"/>
        <v>1779.52</v>
      </c>
    </row>
    <row r="1168" spans="1:11" x14ac:dyDescent="0.3">
      <c r="A1168">
        <f t="shared" si="206"/>
        <v>1161</v>
      </c>
      <c r="B1168">
        <f t="shared" si="202"/>
        <v>1160</v>
      </c>
      <c r="C1168">
        <f t="shared" si="203"/>
        <v>97</v>
      </c>
      <c r="D1168" s="18">
        <f t="shared" si="210"/>
        <v>4.5749669126055604E-6</v>
      </c>
      <c r="E1168" s="18">
        <f t="shared" si="207"/>
        <v>7.4722909031788628E-3</v>
      </c>
      <c r="F1168" s="18">
        <f t="shared" si="201"/>
        <v>2.2413621123001591E-8</v>
      </c>
      <c r="H1168">
        <f t="shared" si="208"/>
        <v>1161</v>
      </c>
      <c r="I1168" s="22">
        <f t="shared" si="209"/>
        <v>1779.5222430684489</v>
      </c>
      <c r="J1168" s="18">
        <f t="shared" si="204"/>
        <v>4.5682328881764942E-6</v>
      </c>
      <c r="K1168" s="22">
        <f t="shared" si="205"/>
        <v>1779.52</v>
      </c>
    </row>
    <row r="1169" spans="1:11" x14ac:dyDescent="0.3">
      <c r="A1169">
        <f t="shared" si="206"/>
        <v>1162</v>
      </c>
      <c r="B1169">
        <f t="shared" si="202"/>
        <v>1161</v>
      </c>
      <c r="C1169">
        <f t="shared" si="203"/>
        <v>97</v>
      </c>
      <c r="D1169" s="18">
        <f t="shared" si="210"/>
        <v>4.5682328881764942E-6</v>
      </c>
      <c r="E1169" s="18">
        <f t="shared" si="207"/>
        <v>7.4677226702906862E-3</v>
      </c>
      <c r="F1169" s="18">
        <f t="shared" si="201"/>
        <v>2.2075860457994272E-8</v>
      </c>
      <c r="H1169">
        <f t="shared" si="208"/>
        <v>1162</v>
      </c>
      <c r="I1169" s="22">
        <f t="shared" si="209"/>
        <v>1779.522243660444</v>
      </c>
      <c r="J1169" s="18">
        <f t="shared" si="204"/>
        <v>4.561514557358663E-6</v>
      </c>
      <c r="K1169" s="22">
        <f t="shared" si="205"/>
        <v>1779.52</v>
      </c>
    </row>
    <row r="1170" spans="1:11" x14ac:dyDescent="0.3">
      <c r="A1170">
        <f t="shared" si="206"/>
        <v>1163</v>
      </c>
      <c r="B1170">
        <f t="shared" si="202"/>
        <v>1162</v>
      </c>
      <c r="C1170">
        <f t="shared" si="203"/>
        <v>97</v>
      </c>
      <c r="D1170" s="18">
        <f t="shared" si="210"/>
        <v>4.561514557358663E-6</v>
      </c>
      <c r="E1170" s="18">
        <f t="shared" si="207"/>
        <v>7.4631611557333275E-3</v>
      </c>
      <c r="F1170" s="18">
        <f t="shared" si="201"/>
        <v>2.1743189656253598E-8</v>
      </c>
      <c r="H1170">
        <f t="shared" si="208"/>
        <v>1163</v>
      </c>
      <c r="I1170" s="22">
        <f t="shared" si="209"/>
        <v>1779.5222442435181</v>
      </c>
      <c r="J1170" s="18">
        <f t="shared" si="204"/>
        <v>4.5548118701273218E-6</v>
      </c>
      <c r="K1170" s="22">
        <f t="shared" si="205"/>
        <v>1779.52</v>
      </c>
    </row>
    <row r="1171" spans="1:11" x14ac:dyDescent="0.3">
      <c r="A1171">
        <f t="shared" si="206"/>
        <v>1164</v>
      </c>
      <c r="B1171">
        <f t="shared" si="202"/>
        <v>1163</v>
      </c>
      <c r="C1171">
        <f t="shared" si="203"/>
        <v>97</v>
      </c>
      <c r="D1171" s="18">
        <f t="shared" si="210"/>
        <v>4.5548118701273218E-6</v>
      </c>
      <c r="E1171" s="18">
        <f t="shared" si="207"/>
        <v>7.4586063438632005E-3</v>
      </c>
      <c r="F1171" s="18">
        <f t="shared" si="201"/>
        <v>2.1415532016402632E-8</v>
      </c>
      <c r="H1171">
        <f t="shared" si="208"/>
        <v>1164</v>
      </c>
      <c r="I1171" s="22">
        <f t="shared" si="209"/>
        <v>1779.5222448178056</v>
      </c>
      <c r="J1171" s="18">
        <f t="shared" si="204"/>
        <v>4.5481247766599875E-6</v>
      </c>
      <c r="K1171" s="22">
        <f t="shared" si="205"/>
        <v>1779.52</v>
      </c>
    </row>
    <row r="1172" spans="1:11" x14ac:dyDescent="0.3">
      <c r="A1172">
        <f t="shared" si="206"/>
        <v>1165</v>
      </c>
      <c r="B1172">
        <f t="shared" si="202"/>
        <v>1164</v>
      </c>
      <c r="C1172">
        <f t="shared" si="203"/>
        <v>98</v>
      </c>
      <c r="D1172" s="18">
        <f t="shared" si="210"/>
        <v>4.5481247766599875E-6</v>
      </c>
      <c r="E1172" s="18">
        <f t="shared" si="207"/>
        <v>7.4540582190865401E-3</v>
      </c>
      <c r="F1172" s="18">
        <f t="shared" si="201"/>
        <v>2.1092811992911091E-8</v>
      </c>
      <c r="H1172">
        <f t="shared" si="208"/>
        <v>1165</v>
      </c>
      <c r="I1172" s="22">
        <f t="shared" si="209"/>
        <v>1779.5222453834388</v>
      </c>
      <c r="J1172" s="18">
        <f t="shared" si="204"/>
        <v>4.5414532273354457E-6</v>
      </c>
      <c r="K1172" s="22">
        <f t="shared" si="205"/>
        <v>1779.52</v>
      </c>
    </row>
    <row r="1173" spans="1:11" x14ac:dyDescent="0.3">
      <c r="A1173">
        <f t="shared" si="206"/>
        <v>1166</v>
      </c>
      <c r="B1173">
        <f t="shared" si="202"/>
        <v>1165</v>
      </c>
      <c r="C1173">
        <f t="shared" si="203"/>
        <v>98</v>
      </c>
      <c r="D1173" s="18">
        <f t="shared" si="210"/>
        <v>4.5414532273354457E-6</v>
      </c>
      <c r="E1173" s="18">
        <f t="shared" si="207"/>
        <v>7.4495167658592048E-3</v>
      </c>
      <c r="F1173" s="18">
        <f t="shared" si="201"/>
        <v>2.0774955178677323E-8</v>
      </c>
      <c r="H1173">
        <f t="shared" si="208"/>
        <v>1166</v>
      </c>
      <c r="I1173" s="22">
        <f t="shared" si="209"/>
        <v>1779.5222459405484</v>
      </c>
      <c r="J1173" s="18">
        <f t="shared" si="204"/>
        <v>4.534797172732767E-6</v>
      </c>
      <c r="K1173" s="22">
        <f t="shared" si="205"/>
        <v>1779.52</v>
      </c>
    </row>
    <row r="1174" spans="1:11" x14ac:dyDescent="0.3">
      <c r="A1174">
        <f t="shared" si="206"/>
        <v>1167</v>
      </c>
      <c r="B1174">
        <f t="shared" si="202"/>
        <v>1166</v>
      </c>
      <c r="C1174">
        <f t="shared" si="203"/>
        <v>98</v>
      </c>
      <c r="D1174" s="18">
        <f t="shared" si="210"/>
        <v>4.534797172732767E-6</v>
      </c>
      <c r="E1174" s="18">
        <f t="shared" si="207"/>
        <v>7.444981968686472E-3</v>
      </c>
      <c r="F1174" s="18">
        <f t="shared" si="201"/>
        <v>2.0461888287872871E-8</v>
      </c>
      <c r="H1174">
        <f t="shared" si="208"/>
        <v>1167</v>
      </c>
      <c r="I1174" s="22">
        <f t="shared" si="209"/>
        <v>1779.5222464892624</v>
      </c>
      <c r="J1174" s="18">
        <f t="shared" si="204"/>
        <v>4.5281565636303291E-6</v>
      </c>
      <c r="K1174" s="22">
        <f t="shared" si="205"/>
        <v>1779.52</v>
      </c>
    </row>
    <row r="1175" spans="1:11" x14ac:dyDescent="0.3">
      <c r="A1175">
        <f t="shared" si="206"/>
        <v>1168</v>
      </c>
      <c r="B1175">
        <f t="shared" si="202"/>
        <v>1167</v>
      </c>
      <c r="C1175">
        <f t="shared" si="203"/>
        <v>98</v>
      </c>
      <c r="D1175" s="18">
        <f t="shared" si="210"/>
        <v>4.5281565636303291E-6</v>
      </c>
      <c r="E1175" s="18">
        <f t="shared" si="207"/>
        <v>7.4404538121228417E-3</v>
      </c>
      <c r="F1175" s="18">
        <f t="shared" si="201"/>
        <v>2.0153539139045476E-8</v>
      </c>
      <c r="H1175">
        <f t="shared" si="208"/>
        <v>1168</v>
      </c>
      <c r="I1175" s="22">
        <f t="shared" si="209"/>
        <v>1779.5222470297078</v>
      </c>
      <c r="J1175" s="18">
        <f t="shared" si="204"/>
        <v>4.5215313510048405E-6</v>
      </c>
      <c r="K1175" s="22">
        <f t="shared" si="205"/>
        <v>1779.52</v>
      </c>
    </row>
    <row r="1176" spans="1:11" x14ac:dyDescent="0.3">
      <c r="A1176">
        <f t="shared" si="206"/>
        <v>1169</v>
      </c>
      <c r="B1176">
        <f t="shared" si="202"/>
        <v>1168</v>
      </c>
      <c r="C1176">
        <f t="shared" si="203"/>
        <v>98</v>
      </c>
      <c r="D1176" s="18">
        <f t="shared" si="210"/>
        <v>4.5215313510048405E-6</v>
      </c>
      <c r="E1176" s="18">
        <f t="shared" si="207"/>
        <v>7.4359322807718365E-3</v>
      </c>
      <c r="F1176" s="18">
        <f t="shared" si="201"/>
        <v>1.9849836638476783E-8</v>
      </c>
      <c r="H1176">
        <f t="shared" si="208"/>
        <v>1169</v>
      </c>
      <c r="I1176" s="22">
        <f t="shared" si="209"/>
        <v>1779.5222475620089</v>
      </c>
      <c r="J1176" s="18">
        <f t="shared" si="204"/>
        <v>4.5149214860303746E-6</v>
      </c>
      <c r="K1176" s="22">
        <f t="shared" si="205"/>
        <v>1779.52</v>
      </c>
    </row>
    <row r="1177" spans="1:11" x14ac:dyDescent="0.3">
      <c r="A1177">
        <f t="shared" si="206"/>
        <v>1170</v>
      </c>
      <c r="B1177">
        <f t="shared" si="202"/>
        <v>1169</v>
      </c>
      <c r="C1177">
        <f t="shared" si="203"/>
        <v>98</v>
      </c>
      <c r="D1177" s="18">
        <f t="shared" si="210"/>
        <v>4.5149214860303746E-6</v>
      </c>
      <c r="E1177" s="18">
        <f t="shared" si="207"/>
        <v>7.431417359285806E-3</v>
      </c>
      <c r="F1177" s="18">
        <f t="shared" si="201"/>
        <v>1.9550710763790779E-8</v>
      </c>
      <c r="H1177">
        <f t="shared" si="208"/>
        <v>1170</v>
      </c>
      <c r="I1177" s="22">
        <f t="shared" si="209"/>
        <v>1779.5222480862885</v>
      </c>
      <c r="J1177" s="18">
        <f t="shared" si="204"/>
        <v>4.508326920077406E-6</v>
      </c>
      <c r="K1177" s="22">
        <f t="shared" si="205"/>
        <v>1779.52</v>
      </c>
    </row>
    <row r="1178" spans="1:11" x14ac:dyDescent="0.3">
      <c r="A1178">
        <f t="shared" si="206"/>
        <v>1171</v>
      </c>
      <c r="B1178">
        <f t="shared" si="202"/>
        <v>1170</v>
      </c>
      <c r="C1178">
        <f t="shared" si="203"/>
        <v>98</v>
      </c>
      <c r="D1178" s="18">
        <f t="shared" si="210"/>
        <v>4.508326920077406E-6</v>
      </c>
      <c r="E1178" s="18">
        <f t="shared" si="207"/>
        <v>7.4269090323657288E-3</v>
      </c>
      <c r="F1178" s="18">
        <f t="shared" si="201"/>
        <v>1.9256092547809294E-8</v>
      </c>
      <c r="H1178">
        <f t="shared" si="208"/>
        <v>1171</v>
      </c>
      <c r="I1178" s="22">
        <f t="shared" si="209"/>
        <v>1779.5222486026676</v>
      </c>
      <c r="J1178" s="18">
        <f t="shared" si="204"/>
        <v>4.5017476047118557E-6</v>
      </c>
      <c r="K1178" s="22">
        <f t="shared" si="205"/>
        <v>1779.52</v>
      </c>
    </row>
    <row r="1179" spans="1:11" x14ac:dyDescent="0.3">
      <c r="A1179">
        <f t="shared" si="206"/>
        <v>1172</v>
      </c>
      <c r="B1179">
        <f t="shared" si="202"/>
        <v>1171</v>
      </c>
      <c r="C1179">
        <f t="shared" si="203"/>
        <v>98</v>
      </c>
      <c r="D1179" s="18">
        <f t="shared" si="210"/>
        <v>4.5017476047118557E-6</v>
      </c>
      <c r="E1179" s="18">
        <f t="shared" si="207"/>
        <v>7.4224072847610166E-3</v>
      </c>
      <c r="F1179" s="18">
        <f t="shared" si="201"/>
        <v>1.8965914062650737E-8</v>
      </c>
      <c r="H1179">
        <f t="shared" si="208"/>
        <v>1172</v>
      </c>
      <c r="I1179" s="22">
        <f t="shared" si="209"/>
        <v>1779.5222491112652</v>
      </c>
      <c r="J1179" s="18">
        <f t="shared" si="204"/>
        <v>4.495183491694136E-6</v>
      </c>
      <c r="K1179" s="22">
        <f t="shared" si="205"/>
        <v>1779.52</v>
      </c>
    </row>
    <row r="1180" spans="1:11" x14ac:dyDescent="0.3">
      <c r="A1180">
        <f t="shared" si="206"/>
        <v>1173</v>
      </c>
      <c r="B1180">
        <f t="shared" si="202"/>
        <v>1172</v>
      </c>
      <c r="C1180">
        <f t="shared" si="203"/>
        <v>98</v>
      </c>
      <c r="D1180" s="18">
        <f t="shared" si="210"/>
        <v>4.495183491694136E-6</v>
      </c>
      <c r="E1180" s="18">
        <f t="shared" si="207"/>
        <v>7.4179121012693224E-3</v>
      </c>
      <c r="F1180" s="18">
        <f t="shared" si="201"/>
        <v>1.8680108404068492E-8</v>
      </c>
      <c r="H1180">
        <f t="shared" si="208"/>
        <v>1173</v>
      </c>
      <c r="I1180" s="22">
        <f t="shared" si="209"/>
        <v>1779.5222496121985</v>
      </c>
      <c r="J1180" s="18">
        <f t="shared" si="204"/>
        <v>4.4886345329782079E-6</v>
      </c>
      <c r="K1180" s="22">
        <f t="shared" si="205"/>
        <v>1779.52</v>
      </c>
    </row>
    <row r="1181" spans="1:11" x14ac:dyDescent="0.3">
      <c r="A1181">
        <f t="shared" si="206"/>
        <v>1174</v>
      </c>
      <c r="B1181">
        <f t="shared" si="202"/>
        <v>1173</v>
      </c>
      <c r="C1181">
        <f t="shared" si="203"/>
        <v>98</v>
      </c>
      <c r="D1181" s="18">
        <f t="shared" si="210"/>
        <v>4.4886345329782079E-6</v>
      </c>
      <c r="E1181" s="18">
        <f t="shared" si="207"/>
        <v>7.4134234667363446E-3</v>
      </c>
      <c r="F1181" s="18">
        <f t="shared" si="201"/>
        <v>1.8398609676025299E-8</v>
      </c>
      <c r="H1181">
        <f t="shared" si="208"/>
        <v>1174</v>
      </c>
      <c r="I1181" s="22">
        <f t="shared" si="209"/>
        <v>1779.522250105583</v>
      </c>
      <c r="J1181" s="18">
        <f t="shared" si="204"/>
        <v>4.4821006807106401E-6</v>
      </c>
      <c r="K1181" s="22">
        <f t="shared" si="205"/>
        <v>1779.52</v>
      </c>
    </row>
    <row r="1182" spans="1:11" x14ac:dyDescent="0.3">
      <c r="A1182">
        <f t="shared" si="206"/>
        <v>1175</v>
      </c>
      <c r="B1182">
        <f t="shared" si="202"/>
        <v>1174</v>
      </c>
      <c r="C1182">
        <f t="shared" si="203"/>
        <v>98</v>
      </c>
      <c r="D1182" s="18">
        <f t="shared" si="210"/>
        <v>4.4821006807106401E-6</v>
      </c>
      <c r="E1182" s="18">
        <f t="shared" si="207"/>
        <v>7.4089413660556342E-3</v>
      </c>
      <c r="F1182" s="18">
        <f t="shared" si="201"/>
        <v>1.8121352975500152E-8</v>
      </c>
      <c r="H1182">
        <f t="shared" si="208"/>
        <v>1175</v>
      </c>
      <c r="I1182" s="22">
        <f t="shared" si="209"/>
        <v>1779.5222505915324</v>
      </c>
      <c r="J1182" s="18">
        <f t="shared" si="204"/>
        <v>4.4755818872296705E-6</v>
      </c>
      <c r="K1182" s="22">
        <f t="shared" si="205"/>
        <v>1779.52</v>
      </c>
    </row>
    <row r="1183" spans="1:11" x14ac:dyDescent="0.3">
      <c r="A1183">
        <f t="shared" si="206"/>
        <v>1176</v>
      </c>
      <c r="B1183">
        <f t="shared" si="202"/>
        <v>1175</v>
      </c>
      <c r="C1183">
        <f t="shared" si="203"/>
        <v>98</v>
      </c>
      <c r="D1183" s="18">
        <f t="shared" si="210"/>
        <v>4.4755818872296705E-6</v>
      </c>
      <c r="E1183" s="18">
        <f t="shared" si="207"/>
        <v>7.4044657841684045E-3</v>
      </c>
      <c r="F1183" s="18">
        <f t="shared" si="201"/>
        <v>1.7848274377524031E-8</v>
      </c>
      <c r="H1183">
        <f t="shared" si="208"/>
        <v>1176</v>
      </c>
      <c r="I1183" s="22">
        <f t="shared" si="209"/>
        <v>1779.5222510701587</v>
      </c>
      <c r="J1183" s="18">
        <f t="shared" si="204"/>
        <v>4.4690781050642803E-6</v>
      </c>
      <c r="K1183" s="22">
        <f t="shared" si="205"/>
        <v>1779.52</v>
      </c>
    </row>
    <row r="1184" spans="1:11" x14ac:dyDescent="0.3">
      <c r="A1184">
        <f t="shared" si="206"/>
        <v>1177</v>
      </c>
      <c r="B1184">
        <f t="shared" si="202"/>
        <v>1176</v>
      </c>
      <c r="C1184">
        <f t="shared" si="203"/>
        <v>99</v>
      </c>
      <c r="D1184" s="18">
        <f t="shared" si="210"/>
        <v>4.4690781050642803E-6</v>
      </c>
      <c r="E1184" s="18">
        <f t="shared" si="207"/>
        <v>7.3999967060633404E-3</v>
      </c>
      <c r="F1184" s="18">
        <f t="shared" si="201"/>
        <v>1.7579310920441284E-8</v>
      </c>
      <c r="H1184">
        <f t="shared" si="208"/>
        <v>1177</v>
      </c>
      <c r="I1184" s="22">
        <f t="shared" si="209"/>
        <v>1779.5222515415726</v>
      </c>
      <c r="J1184" s="18">
        <f t="shared" si="204"/>
        <v>4.4625892869332683E-6</v>
      </c>
      <c r="K1184" s="22">
        <f t="shared" si="205"/>
        <v>1779.52</v>
      </c>
    </row>
    <row r="1185" spans="1:11" x14ac:dyDescent="0.3">
      <c r="A1185">
        <f t="shared" si="206"/>
        <v>1178</v>
      </c>
      <c r="B1185">
        <f t="shared" si="202"/>
        <v>1177</v>
      </c>
      <c r="C1185">
        <f t="shared" si="203"/>
        <v>99</v>
      </c>
      <c r="D1185" s="18">
        <f t="shared" si="210"/>
        <v>4.4625892869332683E-6</v>
      </c>
      <c r="E1185" s="18">
        <f t="shared" si="207"/>
        <v>7.3955341167764067E-3</v>
      </c>
      <c r="F1185" s="18">
        <f t="shared" si="201"/>
        <v>1.7314400591392965E-8</v>
      </c>
      <c r="H1185">
        <f t="shared" si="208"/>
        <v>1178</v>
      </c>
      <c r="I1185" s="22">
        <f t="shared" si="209"/>
        <v>1779.5222520058826</v>
      </c>
      <c r="J1185" s="18">
        <f t="shared" si="204"/>
        <v>4.4561153857443283E-6</v>
      </c>
      <c r="K1185" s="22">
        <f t="shared" si="205"/>
        <v>1779.52</v>
      </c>
    </row>
    <row r="1186" spans="1:11" x14ac:dyDescent="0.3">
      <c r="A1186">
        <f t="shared" si="206"/>
        <v>1179</v>
      </c>
      <c r="B1186">
        <f t="shared" si="202"/>
        <v>1178</v>
      </c>
      <c r="C1186">
        <f t="shared" si="203"/>
        <v>99</v>
      </c>
      <c r="D1186" s="18">
        <f t="shared" si="210"/>
        <v>4.4561153857443283E-6</v>
      </c>
      <c r="E1186" s="18">
        <f t="shared" si="207"/>
        <v>7.3910780013906625E-3</v>
      </c>
      <c r="F1186" s="18">
        <f t="shared" si="201"/>
        <v>1.705348231201907E-8</v>
      </c>
      <c r="H1186">
        <f t="shared" si="208"/>
        <v>1179</v>
      </c>
      <c r="I1186" s="22">
        <f t="shared" si="209"/>
        <v>1779.5222524631956</v>
      </c>
      <c r="J1186" s="18">
        <f t="shared" si="204"/>
        <v>4.4496563545931414E-6</v>
      </c>
      <c r="K1186" s="22">
        <f t="shared" si="205"/>
        <v>1779.52</v>
      </c>
    </row>
    <row r="1187" spans="1:11" x14ac:dyDescent="0.3">
      <c r="A1187">
        <f t="shared" si="206"/>
        <v>1180</v>
      </c>
      <c r="B1187">
        <f t="shared" si="202"/>
        <v>1179</v>
      </c>
      <c r="C1187">
        <f t="shared" si="203"/>
        <v>99</v>
      </c>
      <c r="D1187" s="18">
        <f t="shared" si="210"/>
        <v>4.4496563545931414E-6</v>
      </c>
      <c r="E1187" s="18">
        <f t="shared" si="207"/>
        <v>7.3866283450360693E-3</v>
      </c>
      <c r="F1187" s="18">
        <f t="shared" si="201"/>
        <v>1.6796495924376117E-8</v>
      </c>
      <c r="H1187">
        <f t="shared" si="208"/>
        <v>1180</v>
      </c>
      <c r="I1187" s="22">
        <f t="shared" si="209"/>
        <v>1779.5222529136172</v>
      </c>
      <c r="J1187" s="18">
        <f t="shared" si="204"/>
        <v>4.44321214676246E-6</v>
      </c>
      <c r="K1187" s="22">
        <f t="shared" si="205"/>
        <v>1779.52</v>
      </c>
    </row>
    <row r="1188" spans="1:11" x14ac:dyDescent="0.3">
      <c r="A1188">
        <f t="shared" si="206"/>
        <v>1181</v>
      </c>
      <c r="B1188">
        <f t="shared" si="202"/>
        <v>1180</v>
      </c>
      <c r="C1188">
        <f t="shared" si="203"/>
        <v>99</v>
      </c>
      <c r="D1188" s="18">
        <f t="shared" si="210"/>
        <v>4.44321214676246E-6</v>
      </c>
      <c r="E1188" s="18">
        <f t="shared" si="207"/>
        <v>7.3821851328893066E-3</v>
      </c>
      <c r="F1188" s="18">
        <f t="shared" si="201"/>
        <v>1.6543382177066991E-8</v>
      </c>
      <c r="H1188">
        <f t="shared" si="208"/>
        <v>1181</v>
      </c>
      <c r="I1188" s="22">
        <f t="shared" si="209"/>
        <v>1779.5222533572512</v>
      </c>
      <c r="J1188" s="18">
        <f t="shared" si="204"/>
        <v>4.4367827157212093E-6</v>
      </c>
      <c r="K1188" s="22">
        <f t="shared" si="205"/>
        <v>1779.52</v>
      </c>
    </row>
    <row r="1189" spans="1:11" x14ac:dyDescent="0.3">
      <c r="A1189">
        <f t="shared" si="206"/>
        <v>1182</v>
      </c>
      <c r="B1189">
        <f t="shared" si="202"/>
        <v>1181</v>
      </c>
      <c r="C1189">
        <f t="shared" si="203"/>
        <v>99</v>
      </c>
      <c r="D1189" s="18">
        <f t="shared" si="210"/>
        <v>4.4367827157212093E-6</v>
      </c>
      <c r="E1189" s="18">
        <f t="shared" si="207"/>
        <v>7.3777483501735854E-3</v>
      </c>
      <c r="F1189" s="18">
        <f t="shared" si="201"/>
        <v>1.6294082711579816E-8</v>
      </c>
      <c r="H1189">
        <f t="shared" si="208"/>
        <v>1182</v>
      </c>
      <c r="I1189" s="22">
        <f t="shared" si="209"/>
        <v>1779.5222537941997</v>
      </c>
      <c r="J1189" s="18">
        <f t="shared" si="204"/>
        <v>4.430368015123586E-6</v>
      </c>
      <c r="K1189" s="22">
        <f t="shared" si="205"/>
        <v>1779.52</v>
      </c>
    </row>
    <row r="1190" spans="1:11" x14ac:dyDescent="0.3">
      <c r="A1190">
        <f t="shared" si="206"/>
        <v>1183</v>
      </c>
      <c r="B1190">
        <f t="shared" si="202"/>
        <v>1182</v>
      </c>
      <c r="C1190">
        <f t="shared" si="203"/>
        <v>99</v>
      </c>
      <c r="D1190" s="18">
        <f t="shared" si="210"/>
        <v>4.430368015123586E-6</v>
      </c>
      <c r="E1190" s="18">
        <f t="shared" si="207"/>
        <v>7.3733179821584621E-3</v>
      </c>
      <c r="F1190" s="18">
        <f t="shared" si="201"/>
        <v>1.6048540048832676E-8</v>
      </c>
      <c r="H1190">
        <f t="shared" si="208"/>
        <v>1183</v>
      </c>
      <c r="I1190" s="22">
        <f t="shared" si="209"/>
        <v>1779.5222542245638</v>
      </c>
      <c r="J1190" s="18">
        <f t="shared" si="204"/>
        <v>4.4239679988081656E-6</v>
      </c>
      <c r="K1190" s="22">
        <f t="shared" si="205"/>
        <v>1779.52</v>
      </c>
    </row>
    <row r="1191" spans="1:11" x14ac:dyDescent="0.3">
      <c r="A1191">
        <f t="shared" si="206"/>
        <v>1184</v>
      </c>
      <c r="B1191">
        <f t="shared" si="202"/>
        <v>1183</v>
      </c>
      <c r="C1191">
        <f t="shared" si="203"/>
        <v>99</v>
      </c>
      <c r="D1191" s="18">
        <f t="shared" si="210"/>
        <v>4.4239679988081656E-6</v>
      </c>
      <c r="E1191" s="18">
        <f t="shared" si="207"/>
        <v>7.3688940141596543E-3</v>
      </c>
      <c r="F1191" s="18">
        <f t="shared" si="201"/>
        <v>1.5806697575921083E-8</v>
      </c>
      <c r="H1191">
        <f t="shared" si="208"/>
        <v>1184</v>
      </c>
      <c r="I1191" s="22">
        <f t="shared" si="209"/>
        <v>1779.5222546484424</v>
      </c>
      <c r="J1191" s="18">
        <f t="shared" si="204"/>
        <v>4.4175826207970139E-6</v>
      </c>
      <c r="K1191" s="22">
        <f t="shared" si="205"/>
        <v>1779.52</v>
      </c>
    </row>
    <row r="1192" spans="1:11" x14ac:dyDescent="0.3">
      <c r="A1192">
        <f t="shared" si="206"/>
        <v>1185</v>
      </c>
      <c r="B1192">
        <f t="shared" si="202"/>
        <v>1184</v>
      </c>
      <c r="C1192">
        <f t="shared" si="203"/>
        <v>99</v>
      </c>
      <c r="D1192" s="18">
        <f t="shared" si="210"/>
        <v>4.4175826207970139E-6</v>
      </c>
      <c r="E1192" s="18">
        <f t="shared" si="207"/>
        <v>7.3644764315388576E-3</v>
      </c>
      <c r="F1192" s="18">
        <f t="shared" si="201"/>
        <v>1.5568499533065188E-8</v>
      </c>
      <c r="H1192">
        <f t="shared" si="208"/>
        <v>1185</v>
      </c>
      <c r="I1192" s="22">
        <f t="shared" si="209"/>
        <v>1779.5222550659335</v>
      </c>
      <c r="J1192" s="18">
        <f t="shared" si="204"/>
        <v>4.4112118352948031E-6</v>
      </c>
      <c r="K1192" s="22">
        <f t="shared" si="205"/>
        <v>1779.52</v>
      </c>
    </row>
    <row r="1193" spans="1:11" x14ac:dyDescent="0.3">
      <c r="A1193">
        <f t="shared" si="206"/>
        <v>1186</v>
      </c>
      <c r="B1193">
        <f t="shared" si="202"/>
        <v>1185</v>
      </c>
      <c r="C1193">
        <f t="shared" si="203"/>
        <v>99</v>
      </c>
      <c r="D1193" s="18">
        <f t="shared" si="210"/>
        <v>4.4112118352948031E-6</v>
      </c>
      <c r="E1193" s="18">
        <f t="shared" si="207"/>
        <v>7.3600652197035625E-3</v>
      </c>
      <c r="F1193" s="18">
        <f t="shared" si="201"/>
        <v>1.5333891000753656E-8</v>
      </c>
      <c r="H1193">
        <f t="shared" si="208"/>
        <v>1186</v>
      </c>
      <c r="I1193" s="22">
        <f t="shared" si="209"/>
        <v>1779.5222554771333</v>
      </c>
      <c r="J1193" s="18">
        <f t="shared" si="204"/>
        <v>4.4048555966879341E-6</v>
      </c>
      <c r="K1193" s="22">
        <f t="shared" si="205"/>
        <v>1779.52</v>
      </c>
    </row>
    <row r="1194" spans="1:11" x14ac:dyDescent="0.3">
      <c r="A1194">
        <f t="shared" si="206"/>
        <v>1187</v>
      </c>
      <c r="B1194">
        <f t="shared" si="202"/>
        <v>1186</v>
      </c>
      <c r="C1194">
        <f t="shared" si="203"/>
        <v>99</v>
      </c>
      <c r="D1194" s="18">
        <f t="shared" si="210"/>
        <v>4.4048555966879341E-6</v>
      </c>
      <c r="E1194" s="18">
        <f t="shared" si="207"/>
        <v>7.3556603641068748E-3</v>
      </c>
      <c r="F1194" s="18">
        <f t="shared" si="201"/>
        <v>1.5102817887081308E-8</v>
      </c>
      <c r="H1194">
        <f t="shared" si="208"/>
        <v>1187</v>
      </c>
      <c r="I1194" s="22">
        <f t="shared" si="209"/>
        <v>1779.5222558821365</v>
      </c>
      <c r="J1194" s="18">
        <f t="shared" si="204"/>
        <v>4.398513859543662E-6</v>
      </c>
      <c r="K1194" s="22">
        <f t="shared" si="205"/>
        <v>1779.52</v>
      </c>
    </row>
    <row r="1195" spans="1:11" x14ac:dyDescent="0.3">
      <c r="A1195">
        <f t="shared" si="206"/>
        <v>1188</v>
      </c>
      <c r="B1195">
        <f t="shared" si="202"/>
        <v>1187</v>
      </c>
      <c r="C1195">
        <f t="shared" si="203"/>
        <v>99</v>
      </c>
      <c r="D1195" s="18">
        <f t="shared" si="210"/>
        <v>4.398513859543662E-6</v>
      </c>
      <c r="E1195" s="18">
        <f t="shared" si="207"/>
        <v>7.3512618502473313E-3</v>
      </c>
      <c r="F1195" s="18">
        <f t="shared" si="201"/>
        <v>1.4875226915277563E-8</v>
      </c>
      <c r="H1195">
        <f t="shared" si="208"/>
        <v>1188</v>
      </c>
      <c r="I1195" s="22">
        <f t="shared" si="209"/>
        <v>1779.5222562810366</v>
      </c>
      <c r="J1195" s="18">
        <f t="shared" si="204"/>
        <v>4.3921865786092287E-6</v>
      </c>
      <c r="K1195" s="22">
        <f t="shared" si="205"/>
        <v>1779.52</v>
      </c>
    </row>
    <row r="1196" spans="1:11" x14ac:dyDescent="0.3">
      <c r="A1196">
        <f t="shared" si="206"/>
        <v>1189</v>
      </c>
      <c r="B1196">
        <f t="shared" si="202"/>
        <v>1188</v>
      </c>
      <c r="C1196">
        <f t="shared" si="203"/>
        <v>100</v>
      </c>
      <c r="D1196" s="18">
        <f t="shared" si="210"/>
        <v>4.3921865786092287E-6</v>
      </c>
      <c r="E1196" s="18">
        <f t="shared" si="207"/>
        <v>7.3468696636687222E-3</v>
      </c>
      <c r="F1196" s="18">
        <f t="shared" si="201"/>
        <v>1.4651065611422793E-8</v>
      </c>
      <c r="H1196">
        <f t="shared" si="208"/>
        <v>1189</v>
      </c>
      <c r="I1196" s="22">
        <f t="shared" si="209"/>
        <v>1779.5222566739253</v>
      </c>
      <c r="J1196" s="18">
        <f t="shared" si="204"/>
        <v>4.3858737088109982E-6</v>
      </c>
      <c r="K1196" s="22">
        <f t="shared" si="205"/>
        <v>1779.52</v>
      </c>
    </row>
    <row r="1197" spans="1:11" x14ac:dyDescent="0.3">
      <c r="A1197">
        <f t="shared" si="206"/>
        <v>1190</v>
      </c>
      <c r="B1197">
        <f t="shared" si="202"/>
        <v>1189</v>
      </c>
      <c r="C1197">
        <f t="shared" si="203"/>
        <v>100</v>
      </c>
      <c r="D1197" s="18">
        <f t="shared" si="210"/>
        <v>4.3858737088109982E-6</v>
      </c>
      <c r="E1197" s="18">
        <f t="shared" si="207"/>
        <v>7.3424837899599112E-3</v>
      </c>
      <c r="F1197" s="18">
        <f t="shared" si="201"/>
        <v>1.443028229234984E-8</v>
      </c>
      <c r="H1197">
        <f t="shared" si="208"/>
        <v>1190</v>
      </c>
      <c r="I1197" s="22">
        <f t="shared" si="209"/>
        <v>1779.5222570608935</v>
      </c>
      <c r="J1197" s="18">
        <f t="shared" si="204"/>
        <v>4.3795752052535984E-6</v>
      </c>
      <c r="K1197" s="22">
        <f t="shared" si="205"/>
        <v>1779.52</v>
      </c>
    </row>
    <row r="1198" spans="1:11" x14ac:dyDescent="0.3">
      <c r="A1198">
        <f t="shared" si="206"/>
        <v>1191</v>
      </c>
      <c r="B1198">
        <f t="shared" si="202"/>
        <v>1190</v>
      </c>
      <c r="C1198">
        <f t="shared" si="203"/>
        <v>100</v>
      </c>
      <c r="D1198" s="18">
        <f t="shared" si="210"/>
        <v>4.3795752052535984E-6</v>
      </c>
      <c r="E1198" s="18">
        <f t="shared" si="207"/>
        <v>7.3381042147546574E-3</v>
      </c>
      <c r="F1198" s="18">
        <f t="shared" si="201"/>
        <v>1.4212826053727806E-8</v>
      </c>
      <c r="H1198">
        <f t="shared" si="208"/>
        <v>1191</v>
      </c>
      <c r="I1198" s="22">
        <f t="shared" si="209"/>
        <v>1779.5222574420302</v>
      </c>
      <c r="J1198" s="18">
        <f t="shared" si="204"/>
        <v>4.3732910232190667E-6</v>
      </c>
      <c r="K1198" s="22">
        <f t="shared" si="205"/>
        <v>1779.52</v>
      </c>
    </row>
    <row r="1199" spans="1:11" x14ac:dyDescent="0.3">
      <c r="A1199">
        <f t="shared" si="206"/>
        <v>1192</v>
      </c>
      <c r="B1199">
        <f t="shared" si="202"/>
        <v>1191</v>
      </c>
      <c r="C1199">
        <f t="shared" si="203"/>
        <v>100</v>
      </c>
      <c r="D1199" s="18">
        <f t="shared" si="210"/>
        <v>4.3732910232190667E-6</v>
      </c>
      <c r="E1199" s="18">
        <f t="shared" si="207"/>
        <v>7.3337309237314387E-3</v>
      </c>
      <c r="F1199" s="18">
        <f t="shared" si="201"/>
        <v>1.3998646758325425E-8</v>
      </c>
      <c r="H1199">
        <f t="shared" si="208"/>
        <v>1192</v>
      </c>
      <c r="I1199" s="22">
        <f t="shared" si="209"/>
        <v>1779.5222578174235</v>
      </c>
      <c r="J1199" s="18">
        <f t="shared" si="204"/>
        <v>4.3670211181660003E-6</v>
      </c>
      <c r="K1199" s="22">
        <f t="shared" si="205"/>
        <v>1779.52</v>
      </c>
    </row>
    <row r="1200" spans="1:11" x14ac:dyDescent="0.3">
      <c r="A1200">
        <f t="shared" si="206"/>
        <v>1193</v>
      </c>
      <c r="B1200">
        <f t="shared" si="202"/>
        <v>1192</v>
      </c>
      <c r="C1200">
        <f t="shared" si="203"/>
        <v>100</v>
      </c>
      <c r="D1200" s="18">
        <f t="shared" si="210"/>
        <v>4.3670211181660003E-6</v>
      </c>
      <c r="E1200" s="18">
        <f t="shared" si="207"/>
        <v>7.3293639026132725E-3</v>
      </c>
      <c r="F1200" s="18">
        <f t="shared" si="201"/>
        <v>1.3787695024451321E-8</v>
      </c>
      <c r="H1200">
        <f t="shared" si="208"/>
        <v>1193</v>
      </c>
      <c r="I1200" s="22">
        <f t="shared" si="209"/>
        <v>1779.5222581871599</v>
      </c>
      <c r="J1200" s="18">
        <f t="shared" si="204"/>
        <v>4.3607654457287132E-6</v>
      </c>
      <c r="K1200" s="22">
        <f t="shared" si="205"/>
        <v>1779.52</v>
      </c>
    </row>
    <row r="1201" spans="1:11" x14ac:dyDescent="0.3">
      <c r="A1201">
        <f t="shared" si="206"/>
        <v>1194</v>
      </c>
      <c r="B1201">
        <f t="shared" si="202"/>
        <v>1193</v>
      </c>
      <c r="C1201">
        <f t="shared" si="203"/>
        <v>100</v>
      </c>
      <c r="D1201" s="18">
        <f t="shared" si="210"/>
        <v>4.3607654457287132E-6</v>
      </c>
      <c r="E1201" s="18">
        <f t="shared" si="207"/>
        <v>7.3250031371675439E-3</v>
      </c>
      <c r="F1201" s="18">
        <f t="shared" si="201"/>
        <v>1.3579922214568419E-8</v>
      </c>
      <c r="H1201">
        <f t="shared" si="208"/>
        <v>1194</v>
      </c>
      <c r="I1201" s="22">
        <f t="shared" si="209"/>
        <v>1779.5222585513245</v>
      </c>
      <c r="J1201" s="18">
        <f t="shared" si="204"/>
        <v>4.3545239617163963E-6</v>
      </c>
      <c r="K1201" s="22">
        <f t="shared" si="205"/>
        <v>1779.52</v>
      </c>
    </row>
    <row r="1202" spans="1:11" x14ac:dyDescent="0.3">
      <c r="A1202">
        <f t="shared" si="206"/>
        <v>1195</v>
      </c>
      <c r="B1202">
        <f t="shared" si="202"/>
        <v>1194</v>
      </c>
      <c r="C1202">
        <f t="shared" si="203"/>
        <v>100</v>
      </c>
      <c r="D1202" s="18">
        <f t="shared" si="210"/>
        <v>4.3545239617163963E-6</v>
      </c>
      <c r="E1202" s="18">
        <f t="shared" si="207"/>
        <v>7.3206486132058272E-3</v>
      </c>
      <c r="F1202" s="18">
        <f t="shared" si="201"/>
        <v>1.3375280424079996E-8</v>
      </c>
      <c r="H1202">
        <f t="shared" si="208"/>
        <v>1195</v>
      </c>
      <c r="I1202" s="22">
        <f t="shared" si="209"/>
        <v>1779.5222589100015</v>
      </c>
      <c r="J1202" s="18">
        <f t="shared" si="204"/>
        <v>4.348296622112282E-6</v>
      </c>
      <c r="K1202" s="22">
        <f t="shared" si="205"/>
        <v>1779.52</v>
      </c>
    </row>
    <row r="1203" spans="1:11" x14ac:dyDescent="0.3">
      <c r="A1203">
        <f t="shared" si="206"/>
        <v>1196</v>
      </c>
      <c r="B1203">
        <f t="shared" si="202"/>
        <v>1195</v>
      </c>
      <c r="C1203">
        <f t="shared" si="203"/>
        <v>100</v>
      </c>
      <c r="D1203" s="18">
        <f t="shared" si="210"/>
        <v>4.348296622112282E-6</v>
      </c>
      <c r="E1203" s="18">
        <f t="shared" si="207"/>
        <v>7.3163003165837145E-3</v>
      </c>
      <c r="F1203" s="18">
        <f t="shared" si="201"/>
        <v>1.317372247028464E-8</v>
      </c>
      <c r="H1203">
        <f t="shared" si="208"/>
        <v>1196</v>
      </c>
      <c r="I1203" s="22">
        <f t="shared" si="209"/>
        <v>1779.5222592632733</v>
      </c>
      <c r="J1203" s="18">
        <f t="shared" si="204"/>
        <v>4.3420833830728125E-6</v>
      </c>
      <c r="K1203" s="22">
        <f t="shared" si="205"/>
        <v>1779.52</v>
      </c>
    </row>
    <row r="1204" spans="1:11" x14ac:dyDescent="0.3">
      <c r="A1204">
        <f t="shared" si="206"/>
        <v>1197</v>
      </c>
      <c r="B1204">
        <f t="shared" si="202"/>
        <v>1196</v>
      </c>
      <c r="C1204">
        <f t="shared" si="203"/>
        <v>100</v>
      </c>
      <c r="D1204" s="18">
        <f t="shared" si="210"/>
        <v>4.3420833830728125E-6</v>
      </c>
      <c r="E1204" s="18">
        <f t="shared" si="207"/>
        <v>7.3119582332006414E-3</v>
      </c>
      <c r="F1204" s="18">
        <f t="shared" si="201"/>
        <v>1.2975201881497724E-8</v>
      </c>
      <c r="H1204">
        <f t="shared" si="208"/>
        <v>1197</v>
      </c>
      <c r="I1204" s="22">
        <f t="shared" si="209"/>
        <v>1779.5222596112214</v>
      </c>
      <c r="J1204" s="18">
        <f t="shared" si="204"/>
        <v>4.3358842009268172E-6</v>
      </c>
      <c r="K1204" s="22">
        <f t="shared" si="205"/>
        <v>1779.52</v>
      </c>
    </row>
    <row r="1205" spans="1:11" x14ac:dyDescent="0.3">
      <c r="A1205">
        <f t="shared" si="206"/>
        <v>1198</v>
      </c>
      <c r="B1205">
        <f t="shared" si="202"/>
        <v>1197</v>
      </c>
      <c r="C1205">
        <f t="shared" si="203"/>
        <v>100</v>
      </c>
      <c r="D1205" s="18">
        <f t="shared" si="210"/>
        <v>4.3358842009268172E-6</v>
      </c>
      <c r="E1205" s="18">
        <f t="shared" si="207"/>
        <v>7.3076223489997143E-3</v>
      </c>
      <c r="F1205" s="18">
        <f t="shared" si="201"/>
        <v>1.2779672886336771E-8</v>
      </c>
      <c r="H1205">
        <f t="shared" si="208"/>
        <v>1198</v>
      </c>
      <c r="I1205" s="22">
        <f t="shared" si="209"/>
        <v>1779.5222599539263</v>
      </c>
      <c r="J1205" s="18">
        <f t="shared" si="204"/>
        <v>4.3296990321746896E-6</v>
      </c>
      <c r="K1205" s="22">
        <f t="shared" si="205"/>
        <v>1779.52</v>
      </c>
    </row>
    <row r="1206" spans="1:11" x14ac:dyDescent="0.3">
      <c r="A1206">
        <f t="shared" si="206"/>
        <v>1199</v>
      </c>
      <c r="B1206">
        <f t="shared" si="202"/>
        <v>1198</v>
      </c>
      <c r="C1206">
        <f t="shared" si="203"/>
        <v>100</v>
      </c>
      <c r="D1206" s="18">
        <f t="shared" si="210"/>
        <v>4.3296990321746896E-6</v>
      </c>
      <c r="E1206" s="18">
        <f t="shared" si="207"/>
        <v>7.3032926499675393E-3</v>
      </c>
      <c r="F1206" s="18">
        <f t="shared" si="201"/>
        <v>1.2587090403168298E-8</v>
      </c>
      <c r="H1206">
        <f t="shared" si="208"/>
        <v>1199</v>
      </c>
      <c r="I1206" s="22">
        <f t="shared" si="209"/>
        <v>1779.5222602914669</v>
      </c>
      <c r="J1206" s="18">
        <f t="shared" si="204"/>
        <v>4.3235278334875706E-6</v>
      </c>
      <c r="K1206" s="22">
        <f t="shared" si="205"/>
        <v>1779.52</v>
      </c>
    </row>
    <row r="1207" spans="1:11" x14ac:dyDescent="0.3">
      <c r="A1207">
        <f t="shared" si="206"/>
        <v>1200</v>
      </c>
      <c r="B1207">
        <f t="shared" si="202"/>
        <v>1199</v>
      </c>
      <c r="C1207">
        <f t="shared" si="203"/>
        <v>100</v>
      </c>
      <c r="D1207" s="18">
        <f t="shared" si="210"/>
        <v>4.3235278334875706E-6</v>
      </c>
      <c r="E1207" s="18">
        <f t="shared" si="207"/>
        <v>7.2989691221340518E-3</v>
      </c>
      <c r="F1207" s="18">
        <f t="shared" si="201"/>
        <v>1.2397410029713674E-8</v>
      </c>
      <c r="H1207">
        <f t="shared" si="208"/>
        <v>1200</v>
      </c>
      <c r="I1207" s="22">
        <f t="shared" si="209"/>
        <v>1779.5222606239208</v>
      </c>
      <c r="J1207" s="18">
        <f t="shared" si="204"/>
        <v>0</v>
      </c>
      <c r="K1207" s="22">
        <f t="shared" si="205"/>
        <v>1779.52</v>
      </c>
    </row>
    <row r="1208" spans="1:11" x14ac:dyDescent="0.3">
      <c r="D1208" s="18"/>
      <c r="E1208" s="18"/>
      <c r="F1208" s="18"/>
    </row>
    <row r="1209" spans="1:11" x14ac:dyDescent="0.3">
      <c r="D1209" s="18"/>
      <c r="E1209" s="18"/>
      <c r="F1209" s="18"/>
    </row>
    <row r="1210" spans="1:11" x14ac:dyDescent="0.3">
      <c r="D1210" s="18"/>
      <c r="E1210" s="18"/>
      <c r="F1210" s="18"/>
    </row>
    <row r="1211" spans="1:11" x14ac:dyDescent="0.3">
      <c r="D1211" s="18"/>
      <c r="E1211" s="18"/>
      <c r="F1211" s="18"/>
    </row>
    <row r="1212" spans="1:11" x14ac:dyDescent="0.3">
      <c r="D1212" s="18"/>
      <c r="E1212" s="18"/>
      <c r="F1212" s="18"/>
    </row>
    <row r="1213" spans="1:11" x14ac:dyDescent="0.3">
      <c r="D1213" s="18"/>
      <c r="E1213" s="18"/>
      <c r="F1213" s="18"/>
    </row>
    <row r="1214" spans="1:11" x14ac:dyDescent="0.3">
      <c r="D1214" s="18"/>
      <c r="E1214" s="18"/>
      <c r="F1214" s="18"/>
    </row>
    <row r="1215" spans="1:11" x14ac:dyDescent="0.3">
      <c r="D1215" s="18"/>
      <c r="E1215" s="18"/>
      <c r="F1215" s="18"/>
    </row>
    <row r="1216" spans="1:11" x14ac:dyDescent="0.3">
      <c r="D1216" s="18"/>
      <c r="E1216" s="18"/>
      <c r="F1216" s="18"/>
    </row>
    <row r="1217" spans="4:6" x14ac:dyDescent="0.3">
      <c r="D1217" s="18"/>
      <c r="E1217" s="18"/>
      <c r="F1217" s="18"/>
    </row>
    <row r="1218" spans="4:6" x14ac:dyDescent="0.3">
      <c r="D1218" s="18"/>
      <c r="E1218" s="18"/>
      <c r="F1218" s="18"/>
    </row>
    <row r="1219" spans="4:6" x14ac:dyDescent="0.3">
      <c r="D1219" s="18"/>
      <c r="E1219" s="18"/>
      <c r="F1219" s="18"/>
    </row>
    <row r="1220" spans="4:6" x14ac:dyDescent="0.3">
      <c r="D1220" s="18"/>
      <c r="E1220" s="18"/>
      <c r="F1220" s="18"/>
    </row>
    <row r="1221" spans="4:6" x14ac:dyDescent="0.3">
      <c r="D1221" s="18"/>
      <c r="E1221" s="18"/>
      <c r="F1221" s="18"/>
    </row>
    <row r="1222" spans="4:6" x14ac:dyDescent="0.3">
      <c r="D1222" s="18"/>
      <c r="E1222" s="18"/>
      <c r="F1222" s="18"/>
    </row>
    <row r="1223" spans="4:6" x14ac:dyDescent="0.3">
      <c r="D1223" s="18"/>
      <c r="E1223" s="18"/>
      <c r="F1223" s="18"/>
    </row>
    <row r="1224" spans="4:6" x14ac:dyDescent="0.3">
      <c r="D1224" s="18"/>
      <c r="E1224" s="18"/>
      <c r="F1224" s="18"/>
    </row>
    <row r="1225" spans="4:6" x14ac:dyDescent="0.3">
      <c r="D1225" s="18"/>
      <c r="E1225" s="18"/>
      <c r="F1225" s="18"/>
    </row>
    <row r="1226" spans="4:6" x14ac:dyDescent="0.3">
      <c r="D1226" s="18"/>
      <c r="E1226" s="18"/>
      <c r="F1226" s="18"/>
    </row>
    <row r="1227" spans="4:6" x14ac:dyDescent="0.3">
      <c r="D1227" s="18"/>
      <c r="E1227" s="18"/>
      <c r="F1227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E25-F0A6-4172-AD6F-3018F7C5CAF4}">
  <dimension ref="A1:D27"/>
  <sheetViews>
    <sheetView workbookViewId="0"/>
  </sheetViews>
  <sheetFormatPr defaultRowHeight="14.4" x14ac:dyDescent="0.3"/>
  <cols>
    <col min="1" max="1" width="21.5546875" customWidth="1"/>
    <col min="2" max="2" width="16" bestFit="1" customWidth="1"/>
    <col min="4" max="4" width="10" bestFit="1" customWidth="1"/>
  </cols>
  <sheetData>
    <row r="1" spans="1:4" x14ac:dyDescent="0.3">
      <c r="A1" t="s">
        <v>47</v>
      </c>
      <c r="B1" s="9">
        <f>SUM('Dist of CLV -- all ren (ii)'!Q8:Q10)</f>
        <v>0.59222268748945495</v>
      </c>
    </row>
    <row r="3" spans="1:4" x14ac:dyDescent="0.3">
      <c r="A3" s="33" t="s">
        <v>48</v>
      </c>
      <c r="D3" s="33"/>
    </row>
    <row r="5" spans="1:4" x14ac:dyDescent="0.3">
      <c r="A5" t="s">
        <v>49</v>
      </c>
      <c r="B5" s="34">
        <f>10000*('Dist of CLV -- all ren (ii)'!Q4-100)</f>
        <v>1245809.2453049778</v>
      </c>
    </row>
    <row r="6" spans="1:4" x14ac:dyDescent="0.3">
      <c r="A6" t="s">
        <v>50</v>
      </c>
      <c r="B6" s="34">
        <f>10000*'Dist of CLV -- all ren (ii)'!Q5</f>
        <v>1500978202.7589216</v>
      </c>
      <c r="D6" s="34"/>
    </row>
    <row r="7" spans="1:4" x14ac:dyDescent="0.3">
      <c r="A7" t="s">
        <v>51</v>
      </c>
      <c r="B7" s="34">
        <f>SQRT(B6)</f>
        <v>38742.459947180971</v>
      </c>
    </row>
    <row r="8" spans="1:4" x14ac:dyDescent="0.3">
      <c r="A8" t="s">
        <v>52</v>
      </c>
      <c r="B8" s="9">
        <f>B7/B5</f>
        <v>3.1098227993722027E-2</v>
      </c>
    </row>
    <row r="10" spans="1:4" x14ac:dyDescent="0.3">
      <c r="A10" t="s">
        <v>53</v>
      </c>
      <c r="C10" s="35"/>
    </row>
    <row r="11" spans="1:4" x14ac:dyDescent="0.3">
      <c r="A11" t="s">
        <v>56</v>
      </c>
      <c r="B11" s="34">
        <f>B5-1.96*B7</f>
        <v>1169874.0238085031</v>
      </c>
    </row>
    <row r="12" spans="1:4" x14ac:dyDescent="0.3">
      <c r="A12" t="s">
        <v>57</v>
      </c>
      <c r="B12" s="34">
        <f>B5+1.96*B7</f>
        <v>1321744.4668014525</v>
      </c>
    </row>
    <row r="13" spans="1:4" x14ac:dyDescent="0.3">
      <c r="A13" t="s">
        <v>58</v>
      </c>
      <c r="B13" s="34">
        <f>B12-B11</f>
        <v>151870.44299294939</v>
      </c>
      <c r="D13" s="34"/>
    </row>
    <row r="14" spans="1:4" x14ac:dyDescent="0.3">
      <c r="A14" t="s">
        <v>59</v>
      </c>
      <c r="B14" s="9">
        <f>B13/B5</f>
        <v>0.12190505373539033</v>
      </c>
      <c r="D14" s="34"/>
    </row>
    <row r="16" spans="1:4" x14ac:dyDescent="0.3">
      <c r="A16" s="33" t="s">
        <v>54</v>
      </c>
    </row>
    <row r="18" spans="1:4" x14ac:dyDescent="0.3">
      <c r="A18" t="s">
        <v>49</v>
      </c>
      <c r="B18" s="30">
        <f>1000*('Dist of CLV -- all ren (ii)'!Q4-100)</f>
        <v>124580.92453049778</v>
      </c>
    </row>
    <row r="19" spans="1:4" x14ac:dyDescent="0.3">
      <c r="A19" t="s">
        <v>50</v>
      </c>
      <c r="B19" s="30">
        <f>1000*'Dist of CLV -- all ren (ii)'!Q5</f>
        <v>150097820.27589217</v>
      </c>
    </row>
    <row r="20" spans="1:4" x14ac:dyDescent="0.3">
      <c r="A20" t="s">
        <v>51</v>
      </c>
      <c r="B20" s="34">
        <f>SQRT(B19)</f>
        <v>12251.441559093859</v>
      </c>
      <c r="D20" s="30"/>
    </row>
    <row r="21" spans="1:4" x14ac:dyDescent="0.3">
      <c r="A21" t="s">
        <v>52</v>
      </c>
      <c r="B21" s="9">
        <f>B20/B18</f>
        <v>9.8341231655370079E-2</v>
      </c>
      <c r="C21" s="9">
        <f>B21/B8</f>
        <v>3.1622776601683791</v>
      </c>
      <c r="D21" s="30" t="s">
        <v>55</v>
      </c>
    </row>
    <row r="23" spans="1:4" x14ac:dyDescent="0.3">
      <c r="A23" t="s">
        <v>53</v>
      </c>
    </row>
    <row r="24" spans="1:4" x14ac:dyDescent="0.3">
      <c r="A24" t="s">
        <v>56</v>
      </c>
      <c r="B24" s="34">
        <f>B18-1.96*B20</f>
        <v>100568.09907467381</v>
      </c>
    </row>
    <row r="25" spans="1:4" x14ac:dyDescent="0.3">
      <c r="A25" t="s">
        <v>57</v>
      </c>
      <c r="B25" s="34">
        <f>B18+1.96*B20</f>
        <v>148593.74998632175</v>
      </c>
      <c r="D25" s="34"/>
    </row>
    <row r="26" spans="1:4" x14ac:dyDescent="0.3">
      <c r="A26" t="s">
        <v>58</v>
      </c>
      <c r="B26" s="34">
        <f>B25-B24</f>
        <v>48025.650911647943</v>
      </c>
    </row>
    <row r="27" spans="1:4" x14ac:dyDescent="0.3">
      <c r="A27" t="s">
        <v>59</v>
      </c>
      <c r="B27" s="9">
        <f>B26/B18</f>
        <v>0.3854976280890508</v>
      </c>
      <c r="C27" s="9">
        <f>B27/B14</f>
        <v>3.1622776601683804</v>
      </c>
      <c r="D27" s="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PART 1</vt:lpstr>
      <vt:lpstr>Blue Apron Data</vt:lpstr>
      <vt:lpstr>Basic plots</vt:lpstr>
      <vt:lpstr>BG (4 ren)</vt:lpstr>
      <vt:lpstr>BG (all ren)</vt:lpstr>
      <vt:lpstr>Mean and variance</vt:lpstr>
      <vt:lpstr>Comparing beta distributions</vt:lpstr>
      <vt:lpstr>2 seg G (4 ren)</vt:lpstr>
      <vt:lpstr>2 seg G (all ren)</vt:lpstr>
      <vt:lpstr>Weekly (4 ren)</vt:lpstr>
      <vt:lpstr>HelloFresh Data</vt:lpstr>
      <vt:lpstr>HF BG (4 ren)</vt:lpstr>
      <vt:lpstr>HF BG (all ren)</vt:lpstr>
      <vt:lpstr>HF Comparing beta distributions</vt:lpstr>
      <vt:lpstr>HF 2 seg G (4 ren)</vt:lpstr>
      <vt:lpstr>HF 2 seg G (all ren)</vt:lpstr>
      <vt:lpstr>PART 2</vt:lpstr>
      <vt:lpstr>E(CLV) -- 4 ren</vt:lpstr>
      <vt:lpstr>E(CLV) -- all ren</vt:lpstr>
      <vt:lpstr>E(CLV) -- 2 seg G (all ren)</vt:lpstr>
      <vt:lpstr>Comparing S(t)</vt:lpstr>
      <vt:lpstr>Dist of CLV -- all ren (i)</vt:lpstr>
      <vt:lpstr>Dist of CLV -- all ren (ii)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Hardie</dc:creator>
  <cp:lastModifiedBy>Bruce Hardie</cp:lastModifiedBy>
  <cp:lastPrinted>2024-05-17T13:30:45Z</cp:lastPrinted>
  <dcterms:created xsi:type="dcterms:W3CDTF">2015-06-05T18:17:20Z</dcterms:created>
  <dcterms:modified xsi:type="dcterms:W3CDTF">2024-05-31T18:39:58Z</dcterms:modified>
</cp:coreProperties>
</file>