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iyaski\econsim\"/>
    </mc:Choice>
  </mc:AlternateContent>
  <xr:revisionPtr revIDLastSave="0" documentId="13_ncr:1_{88E1A32E-1DFF-420B-86BB-295B6E0B99F3}" xr6:coauthVersionLast="47" xr6:coauthVersionMax="47" xr10:uidLastSave="{00000000-0000-0000-0000-000000000000}"/>
  <bookViews>
    <workbookView xWindow="-93" yWindow="-93" windowWidth="25786" windowHeight="15466" xr2:uid="{D4CE9354-CB81-4FEE-B988-762334470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6" i="1"/>
  <c r="F5" i="1"/>
  <c r="F4" i="1"/>
</calcChain>
</file>

<file path=xl/sharedStrings.xml><?xml version="1.0" encoding="utf-8"?>
<sst xmlns="http://schemas.openxmlformats.org/spreadsheetml/2006/main" count="10" uniqueCount="10">
  <si>
    <t>S&amp;P 500 Index - Historical Annual Data</t>
  </si>
  <si>
    <t>Year</t>
  </si>
  <si>
    <t>Year Close</t>
  </si>
  <si>
    <t>Annual</t>
  </si>
  <si>
    <t>% Change</t>
  </si>
  <si>
    <t xml:space="preserve">Mean: </t>
  </si>
  <si>
    <t xml:space="preserve">Stdev: </t>
  </si>
  <si>
    <t>https://www.macrotrends.net/2526/sp-500-historical-annual-returns</t>
  </si>
  <si>
    <t xml:space="preserve">Count: </t>
  </si>
  <si>
    <t>CLT: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</si>
</sst>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8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10" fontId="0" fillId="0" borderId="0" xfId="0" applyNumberFormat="1"/>
    <xf numFmtId="10" fontId="4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8651-AE0F-41FD-B3EA-6D5E66F8859A}">
  <dimension ref="A1:F100"/>
  <sheetViews>
    <sheetView tabSelected="1" workbookViewId="0">
      <selection activeCell="F8" sqref="F8"/>
    </sheetView>
  </sheetViews>
  <sheetFormatPr defaultRowHeight="14.35" x14ac:dyDescent="0.5"/>
  <sheetData>
    <row r="1" spans="1:6" ht="14.35" customHeight="1" x14ac:dyDescent="0.5">
      <c r="A1" s="7" t="s">
        <v>0</v>
      </c>
      <c r="B1" s="7"/>
      <c r="C1" s="7"/>
    </row>
    <row r="2" spans="1:6" x14ac:dyDescent="0.5">
      <c r="A2" s="7" t="s">
        <v>1</v>
      </c>
      <c r="B2" s="7" t="s">
        <v>2</v>
      </c>
      <c r="C2" s="2" t="s">
        <v>3</v>
      </c>
      <c r="E2" t="s">
        <v>7</v>
      </c>
    </row>
    <row r="3" spans="1:6" x14ac:dyDescent="0.5">
      <c r="A3" s="7"/>
      <c r="B3" s="7"/>
      <c r="C3" s="2" t="s">
        <v>4</v>
      </c>
    </row>
    <row r="4" spans="1:6" x14ac:dyDescent="0.5">
      <c r="A4" s="1">
        <v>2024</v>
      </c>
      <c r="B4" s="3">
        <v>5048.42</v>
      </c>
      <c r="C4" s="5">
        <v>5.8400000000000001E-2</v>
      </c>
      <c r="E4" t="s">
        <v>5</v>
      </c>
      <c r="F4" s="4">
        <f>AVERAGE(C4:C100)</f>
        <v>7.8430927835051553E-2</v>
      </c>
    </row>
    <row r="5" spans="1:6" x14ac:dyDescent="0.5">
      <c r="A5" s="1">
        <v>2023</v>
      </c>
      <c r="B5" s="3">
        <v>4769.83</v>
      </c>
      <c r="C5" s="5">
        <v>0.24229999999999999</v>
      </c>
      <c r="E5" t="s">
        <v>6</v>
      </c>
      <c r="F5" s="8">
        <f>_xlfn.STDEV.P(C4:C100)</f>
        <v>0.1895320386706276</v>
      </c>
    </row>
    <row r="6" spans="1:6" x14ac:dyDescent="0.5">
      <c r="A6" s="1">
        <v>2022</v>
      </c>
      <c r="B6" s="3">
        <v>3839.5</v>
      </c>
      <c r="C6" s="6">
        <v>-0.19439999999999999</v>
      </c>
      <c r="E6" t="s">
        <v>8</v>
      </c>
      <c r="F6">
        <f>COUNT(A4:A100)</f>
        <v>97</v>
      </c>
    </row>
    <row r="7" spans="1:6" x14ac:dyDescent="0.5">
      <c r="A7" s="1">
        <v>2021</v>
      </c>
      <c r="B7" s="3">
        <v>4766.18</v>
      </c>
      <c r="C7" s="5">
        <v>0.26889999999999997</v>
      </c>
    </row>
    <row r="8" spans="1:6" x14ac:dyDescent="0.5">
      <c r="A8" s="1">
        <v>2020</v>
      </c>
      <c r="B8" s="3">
        <v>3756.07</v>
      </c>
      <c r="C8" s="5">
        <v>0.16259999999999999</v>
      </c>
      <c r="E8" t="s">
        <v>9</v>
      </c>
      <c r="F8" s="8">
        <f>F5/SQRT(50)</f>
        <v>2.6803877959222344E-2</v>
      </c>
    </row>
    <row r="9" spans="1:6" x14ac:dyDescent="0.5">
      <c r="A9" s="1">
        <v>2019</v>
      </c>
      <c r="B9" s="3">
        <v>3230.78</v>
      </c>
      <c r="C9" s="5">
        <v>0.2888</v>
      </c>
    </row>
    <row r="10" spans="1:6" x14ac:dyDescent="0.5">
      <c r="A10" s="1">
        <v>2018</v>
      </c>
      <c r="B10" s="3">
        <v>2506.85</v>
      </c>
      <c r="C10" s="6">
        <v>-6.2399999999999997E-2</v>
      </c>
    </row>
    <row r="11" spans="1:6" x14ac:dyDescent="0.5">
      <c r="A11" s="1">
        <v>2017</v>
      </c>
      <c r="B11" s="3">
        <v>2673.61</v>
      </c>
      <c r="C11" s="5">
        <v>0.19420000000000001</v>
      </c>
    </row>
    <row r="12" spans="1:6" x14ac:dyDescent="0.5">
      <c r="A12" s="1">
        <v>2016</v>
      </c>
      <c r="B12" s="3">
        <v>2238.83</v>
      </c>
      <c r="C12" s="5">
        <v>9.5399999999999999E-2</v>
      </c>
    </row>
    <row r="13" spans="1:6" x14ac:dyDescent="0.5">
      <c r="A13" s="1">
        <v>2015</v>
      </c>
      <c r="B13" s="3">
        <v>2043.94</v>
      </c>
      <c r="C13" s="6">
        <v>-7.3000000000000001E-3</v>
      </c>
    </row>
    <row r="14" spans="1:6" x14ac:dyDescent="0.5">
      <c r="A14" s="1">
        <v>2014</v>
      </c>
      <c r="B14" s="3">
        <v>2058.9</v>
      </c>
      <c r="C14" s="5">
        <v>0.1139</v>
      </c>
    </row>
    <row r="15" spans="1:6" x14ac:dyDescent="0.5">
      <c r="A15" s="1">
        <v>2013</v>
      </c>
      <c r="B15" s="3">
        <v>1848.36</v>
      </c>
      <c r="C15" s="5">
        <v>0.29599999999999999</v>
      </c>
    </row>
    <row r="16" spans="1:6" x14ac:dyDescent="0.5">
      <c r="A16" s="1">
        <v>2012</v>
      </c>
      <c r="B16" s="3">
        <v>1426.19</v>
      </c>
      <c r="C16" s="5">
        <v>0.1341</v>
      </c>
    </row>
    <row r="17" spans="1:3" x14ac:dyDescent="0.5">
      <c r="A17" s="1">
        <v>2011</v>
      </c>
      <c r="B17" s="3">
        <v>1257.5999999999999</v>
      </c>
      <c r="C17" s="6">
        <v>0</v>
      </c>
    </row>
    <row r="18" spans="1:3" x14ac:dyDescent="0.5">
      <c r="A18" s="1">
        <v>2010</v>
      </c>
      <c r="B18" s="3">
        <v>1257.6400000000001</v>
      </c>
      <c r="C18" s="5">
        <v>0.1278</v>
      </c>
    </row>
    <row r="19" spans="1:3" x14ac:dyDescent="0.5">
      <c r="A19" s="1">
        <v>2009</v>
      </c>
      <c r="B19" s="3">
        <v>1115.0999999999999</v>
      </c>
      <c r="C19" s="5">
        <v>0.23449999999999999</v>
      </c>
    </row>
    <row r="20" spans="1:3" x14ac:dyDescent="0.5">
      <c r="A20" s="1">
        <v>2008</v>
      </c>
      <c r="B20" s="1">
        <v>903.25</v>
      </c>
      <c r="C20" s="6">
        <v>-0.38490000000000002</v>
      </c>
    </row>
    <row r="21" spans="1:3" x14ac:dyDescent="0.5">
      <c r="A21" s="1">
        <v>2007</v>
      </c>
      <c r="B21" s="3">
        <v>1468.36</v>
      </c>
      <c r="C21" s="5">
        <v>3.5299999999999998E-2</v>
      </c>
    </row>
    <row r="22" spans="1:3" x14ac:dyDescent="0.5">
      <c r="A22" s="1">
        <v>2006</v>
      </c>
      <c r="B22" s="3">
        <v>1418.3</v>
      </c>
      <c r="C22" s="5">
        <v>0.13619999999999999</v>
      </c>
    </row>
    <row r="23" spans="1:3" x14ac:dyDescent="0.5">
      <c r="A23" s="1">
        <v>2005</v>
      </c>
      <c r="B23" s="3">
        <v>1248.29</v>
      </c>
      <c r="C23" s="5">
        <v>0.03</v>
      </c>
    </row>
    <row r="24" spans="1:3" x14ac:dyDescent="0.5">
      <c r="A24" s="1">
        <v>2004</v>
      </c>
      <c r="B24" s="3">
        <v>1211.92</v>
      </c>
      <c r="C24" s="5">
        <v>8.9899999999999994E-2</v>
      </c>
    </row>
    <row r="25" spans="1:3" x14ac:dyDescent="0.5">
      <c r="A25" s="1">
        <v>2003</v>
      </c>
      <c r="B25" s="3">
        <v>1111.92</v>
      </c>
      <c r="C25" s="5">
        <v>0.26379999999999998</v>
      </c>
    </row>
    <row r="26" spans="1:3" x14ac:dyDescent="0.5">
      <c r="A26" s="1">
        <v>2002</v>
      </c>
      <c r="B26" s="1">
        <v>879.82</v>
      </c>
      <c r="C26" s="6">
        <v>-0.23369999999999999</v>
      </c>
    </row>
    <row r="27" spans="1:3" x14ac:dyDescent="0.5">
      <c r="A27" s="1">
        <v>2001</v>
      </c>
      <c r="B27" s="3">
        <v>1148.08</v>
      </c>
      <c r="C27" s="6">
        <v>-0.13039999999999999</v>
      </c>
    </row>
    <row r="28" spans="1:3" x14ac:dyDescent="0.5">
      <c r="A28" s="1">
        <v>2000</v>
      </c>
      <c r="B28" s="3">
        <v>1320.28</v>
      </c>
      <c r="C28" s="6">
        <v>-0.1014</v>
      </c>
    </row>
    <row r="29" spans="1:3" x14ac:dyDescent="0.5">
      <c r="A29" s="1">
        <v>1999</v>
      </c>
      <c r="B29" s="3">
        <v>1469.25</v>
      </c>
      <c r="C29" s="5">
        <v>0.1953</v>
      </c>
    </row>
    <row r="30" spans="1:3" x14ac:dyDescent="0.5">
      <c r="A30" s="1">
        <v>1998</v>
      </c>
      <c r="B30" s="3">
        <v>1229.23</v>
      </c>
      <c r="C30" s="5">
        <v>0.26669999999999999</v>
      </c>
    </row>
    <row r="31" spans="1:3" x14ac:dyDescent="0.5">
      <c r="A31" s="1">
        <v>1997</v>
      </c>
      <c r="B31" s="1">
        <v>970.43</v>
      </c>
      <c r="C31" s="5">
        <v>0.31009999999999999</v>
      </c>
    </row>
    <row r="32" spans="1:3" x14ac:dyDescent="0.5">
      <c r="A32" s="1">
        <v>1996</v>
      </c>
      <c r="B32" s="1">
        <v>740.74</v>
      </c>
      <c r="C32" s="5">
        <v>0.2026</v>
      </c>
    </row>
    <row r="33" spans="1:3" x14ac:dyDescent="0.5">
      <c r="A33" s="1">
        <v>1995</v>
      </c>
      <c r="B33" s="1">
        <v>615.92999999999995</v>
      </c>
      <c r="C33" s="5">
        <v>0.34110000000000001</v>
      </c>
    </row>
    <row r="34" spans="1:3" x14ac:dyDescent="0.5">
      <c r="A34" s="1">
        <v>1994</v>
      </c>
      <c r="B34" s="1">
        <v>459.27</v>
      </c>
      <c r="C34" s="6">
        <v>-1.54E-2</v>
      </c>
    </row>
    <row r="35" spans="1:3" x14ac:dyDescent="0.5">
      <c r="A35" s="1">
        <v>1993</v>
      </c>
      <c r="B35" s="1">
        <v>466.45</v>
      </c>
      <c r="C35" s="5">
        <v>7.0599999999999996E-2</v>
      </c>
    </row>
    <row r="36" spans="1:3" x14ac:dyDescent="0.5">
      <c r="A36" s="1">
        <v>1992</v>
      </c>
      <c r="B36" s="1">
        <v>435.71</v>
      </c>
      <c r="C36" s="5">
        <v>4.4600000000000001E-2</v>
      </c>
    </row>
    <row r="37" spans="1:3" x14ac:dyDescent="0.5">
      <c r="A37" s="1">
        <v>1991</v>
      </c>
      <c r="B37" s="1">
        <v>417.09</v>
      </c>
      <c r="C37" s="5">
        <v>0.2631</v>
      </c>
    </row>
    <row r="38" spans="1:3" x14ac:dyDescent="0.5">
      <c r="A38" s="1">
        <v>1990</v>
      </c>
      <c r="B38" s="1">
        <v>330.22</v>
      </c>
      <c r="C38" s="6">
        <v>-6.5600000000000006E-2</v>
      </c>
    </row>
    <row r="39" spans="1:3" x14ac:dyDescent="0.5">
      <c r="A39" s="1">
        <v>1989</v>
      </c>
      <c r="B39" s="1">
        <v>353.4</v>
      </c>
      <c r="C39" s="5">
        <v>0.27250000000000002</v>
      </c>
    </row>
    <row r="40" spans="1:3" x14ac:dyDescent="0.5">
      <c r="A40" s="1">
        <v>1988</v>
      </c>
      <c r="B40" s="1">
        <v>277.72000000000003</v>
      </c>
      <c r="C40" s="5">
        <v>0.124</v>
      </c>
    </row>
    <row r="41" spans="1:3" x14ac:dyDescent="0.5">
      <c r="A41" s="1">
        <v>1987</v>
      </c>
      <c r="B41" s="1">
        <v>247.08</v>
      </c>
      <c r="C41" s="5">
        <v>2.0299999999999999E-2</v>
      </c>
    </row>
    <row r="42" spans="1:3" x14ac:dyDescent="0.5">
      <c r="A42" s="1">
        <v>1986</v>
      </c>
      <c r="B42" s="1">
        <v>242.17</v>
      </c>
      <c r="C42" s="5">
        <v>0.1462</v>
      </c>
    </row>
    <row r="43" spans="1:3" x14ac:dyDescent="0.5">
      <c r="A43" s="1">
        <v>1985</v>
      </c>
      <c r="B43" s="1">
        <v>211.28</v>
      </c>
      <c r="C43" s="5">
        <v>0.26329999999999998</v>
      </c>
    </row>
    <row r="44" spans="1:3" x14ac:dyDescent="0.5">
      <c r="A44" s="1">
        <v>1984</v>
      </c>
      <c r="B44" s="1">
        <v>167.24</v>
      </c>
      <c r="C44" s="5">
        <v>1.4E-2</v>
      </c>
    </row>
    <row r="45" spans="1:3" x14ac:dyDescent="0.5">
      <c r="A45" s="1">
        <v>1983</v>
      </c>
      <c r="B45" s="1">
        <v>164.93</v>
      </c>
      <c r="C45" s="5">
        <v>0.17269999999999999</v>
      </c>
    </row>
    <row r="46" spans="1:3" x14ac:dyDescent="0.5">
      <c r="A46" s="1">
        <v>1982</v>
      </c>
      <c r="B46" s="1">
        <v>140.63999999999999</v>
      </c>
      <c r="C46" s="5">
        <v>0.14760000000000001</v>
      </c>
    </row>
    <row r="47" spans="1:3" x14ac:dyDescent="0.5">
      <c r="A47" s="1">
        <v>1981</v>
      </c>
      <c r="B47" s="1">
        <v>122.55</v>
      </c>
      <c r="C47" s="6">
        <v>-9.7299999999999998E-2</v>
      </c>
    </row>
    <row r="48" spans="1:3" x14ac:dyDescent="0.5">
      <c r="A48" s="1">
        <v>1980</v>
      </c>
      <c r="B48" s="1">
        <v>135.76</v>
      </c>
      <c r="C48" s="5">
        <v>0.25769999999999998</v>
      </c>
    </row>
    <row r="49" spans="1:3" x14ac:dyDescent="0.5">
      <c r="A49" s="1">
        <v>1979</v>
      </c>
      <c r="B49" s="1">
        <v>107.94</v>
      </c>
      <c r="C49" s="5">
        <v>0.1231</v>
      </c>
    </row>
    <row r="50" spans="1:3" x14ac:dyDescent="0.5">
      <c r="A50" s="1">
        <v>1978</v>
      </c>
      <c r="B50" s="1">
        <v>96.11</v>
      </c>
      <c r="C50" s="5">
        <v>1.06E-2</v>
      </c>
    </row>
    <row r="51" spans="1:3" x14ac:dyDescent="0.5">
      <c r="A51" s="1">
        <v>1977</v>
      </c>
      <c r="B51" s="1">
        <v>95.1</v>
      </c>
      <c r="C51" s="6">
        <v>-0.115</v>
      </c>
    </row>
    <row r="52" spans="1:3" x14ac:dyDescent="0.5">
      <c r="A52" s="1">
        <v>1976</v>
      </c>
      <c r="B52" s="1">
        <v>107.46</v>
      </c>
      <c r="C52" s="5">
        <v>0.1915</v>
      </c>
    </row>
    <row r="53" spans="1:3" x14ac:dyDescent="0.5">
      <c r="A53" s="1">
        <v>1975</v>
      </c>
      <c r="B53" s="1">
        <v>90.19</v>
      </c>
      <c r="C53" s="5">
        <v>0.3155</v>
      </c>
    </row>
    <row r="54" spans="1:3" x14ac:dyDescent="0.5">
      <c r="A54" s="1">
        <v>1974</v>
      </c>
      <c r="B54" s="1">
        <v>68.56</v>
      </c>
      <c r="C54" s="6">
        <v>-0.29720000000000002</v>
      </c>
    </row>
    <row r="55" spans="1:3" x14ac:dyDescent="0.5">
      <c r="A55" s="1">
        <v>1973</v>
      </c>
      <c r="B55" s="1">
        <v>97.55</v>
      </c>
      <c r="C55" s="6">
        <v>-0.17369999999999999</v>
      </c>
    </row>
    <row r="56" spans="1:3" x14ac:dyDescent="0.5">
      <c r="A56" s="1">
        <v>1972</v>
      </c>
      <c r="B56" s="1">
        <v>118.05</v>
      </c>
      <c r="C56" s="5">
        <v>0.15629999999999999</v>
      </c>
    </row>
    <row r="57" spans="1:3" x14ac:dyDescent="0.5">
      <c r="A57" s="1">
        <v>1971</v>
      </c>
      <c r="B57" s="1">
        <v>102.09</v>
      </c>
      <c r="C57" s="5">
        <v>0.1079</v>
      </c>
    </row>
    <row r="58" spans="1:3" x14ac:dyDescent="0.5">
      <c r="A58" s="1">
        <v>1970</v>
      </c>
      <c r="B58" s="1">
        <v>92.15</v>
      </c>
      <c r="C58" s="5">
        <v>1E-3</v>
      </c>
    </row>
    <row r="59" spans="1:3" x14ac:dyDescent="0.5">
      <c r="A59" s="1">
        <v>1969</v>
      </c>
      <c r="B59" s="1">
        <v>92.06</v>
      </c>
      <c r="C59" s="6">
        <v>-0.11360000000000001</v>
      </c>
    </row>
    <row r="60" spans="1:3" x14ac:dyDescent="0.5">
      <c r="A60" s="1">
        <v>1968</v>
      </c>
      <c r="B60" s="1">
        <v>103.86</v>
      </c>
      <c r="C60" s="5">
        <v>7.6600000000000001E-2</v>
      </c>
    </row>
    <row r="61" spans="1:3" x14ac:dyDescent="0.5">
      <c r="A61" s="1">
        <v>1967</v>
      </c>
      <c r="B61" s="1">
        <v>96.47</v>
      </c>
      <c r="C61" s="5">
        <v>0.2009</v>
      </c>
    </row>
    <row r="62" spans="1:3" x14ac:dyDescent="0.5">
      <c r="A62" s="1">
        <v>1966</v>
      </c>
      <c r="B62" s="1">
        <v>80.33</v>
      </c>
      <c r="C62" s="6">
        <v>-0.13089999999999999</v>
      </c>
    </row>
    <row r="63" spans="1:3" x14ac:dyDescent="0.5">
      <c r="A63" s="1">
        <v>1965</v>
      </c>
      <c r="B63" s="1">
        <v>92.43</v>
      </c>
      <c r="C63" s="5">
        <v>9.06E-2</v>
      </c>
    </row>
    <row r="64" spans="1:3" x14ac:dyDescent="0.5">
      <c r="A64" s="1">
        <v>1964</v>
      </c>
      <c r="B64" s="1">
        <v>84.75</v>
      </c>
      <c r="C64" s="5">
        <v>0.12970000000000001</v>
      </c>
    </row>
    <row r="65" spans="1:3" x14ac:dyDescent="0.5">
      <c r="A65" s="1">
        <v>1963</v>
      </c>
      <c r="B65" s="1">
        <v>75.02</v>
      </c>
      <c r="C65" s="5">
        <v>0.18890000000000001</v>
      </c>
    </row>
    <row r="66" spans="1:3" x14ac:dyDescent="0.5">
      <c r="A66" s="1">
        <v>1962</v>
      </c>
      <c r="B66" s="1">
        <v>63.1</v>
      </c>
      <c r="C66" s="6">
        <v>-0.1181</v>
      </c>
    </row>
    <row r="67" spans="1:3" x14ac:dyDescent="0.5">
      <c r="A67" s="1">
        <v>1961</v>
      </c>
      <c r="B67" s="1">
        <v>71.55</v>
      </c>
      <c r="C67" s="5">
        <v>0.23130000000000001</v>
      </c>
    </row>
    <row r="68" spans="1:3" x14ac:dyDescent="0.5">
      <c r="A68" s="1">
        <v>1960</v>
      </c>
      <c r="B68" s="1">
        <v>58.11</v>
      </c>
      <c r="C68" s="6">
        <v>-2.9700000000000001E-2</v>
      </c>
    </row>
    <row r="69" spans="1:3" x14ac:dyDescent="0.5">
      <c r="A69" s="1">
        <v>1959</v>
      </c>
      <c r="B69" s="1">
        <v>59.89</v>
      </c>
      <c r="C69" s="5">
        <v>8.48E-2</v>
      </c>
    </row>
    <row r="70" spans="1:3" x14ac:dyDescent="0.5">
      <c r="A70" s="1">
        <v>1958</v>
      </c>
      <c r="B70" s="1">
        <v>55.21</v>
      </c>
      <c r="C70" s="5">
        <v>0.38059999999999999</v>
      </c>
    </row>
    <row r="71" spans="1:3" x14ac:dyDescent="0.5">
      <c r="A71" s="1">
        <v>1957</v>
      </c>
      <c r="B71" s="1">
        <v>39.99</v>
      </c>
      <c r="C71" s="6">
        <v>-0.1431</v>
      </c>
    </row>
    <row r="72" spans="1:3" x14ac:dyDescent="0.5">
      <c r="A72" s="1">
        <v>1956</v>
      </c>
      <c r="B72" s="1">
        <v>46.67</v>
      </c>
      <c r="C72" s="5">
        <v>2.6200000000000001E-2</v>
      </c>
    </row>
    <row r="73" spans="1:3" x14ac:dyDescent="0.5">
      <c r="A73" s="1">
        <v>1955</v>
      </c>
      <c r="B73" s="1">
        <v>45.48</v>
      </c>
      <c r="C73" s="5">
        <v>0.26400000000000001</v>
      </c>
    </row>
    <row r="74" spans="1:3" x14ac:dyDescent="0.5">
      <c r="A74" s="1">
        <v>1954</v>
      </c>
      <c r="B74" s="1">
        <v>35.979999999999997</v>
      </c>
      <c r="C74" s="5">
        <v>0.45019999999999999</v>
      </c>
    </row>
    <row r="75" spans="1:3" x14ac:dyDescent="0.5">
      <c r="A75" s="1">
        <v>1953</v>
      </c>
      <c r="B75" s="1">
        <v>24.81</v>
      </c>
      <c r="C75" s="6">
        <v>-6.6199999999999995E-2</v>
      </c>
    </row>
    <row r="76" spans="1:3" x14ac:dyDescent="0.5">
      <c r="A76" s="1">
        <v>1952</v>
      </c>
      <c r="B76" s="1">
        <v>26.57</v>
      </c>
      <c r="C76" s="5">
        <v>0.1178</v>
      </c>
    </row>
    <row r="77" spans="1:3" x14ac:dyDescent="0.5">
      <c r="A77" s="1">
        <v>1951</v>
      </c>
      <c r="B77" s="1">
        <v>23.77</v>
      </c>
      <c r="C77" s="5">
        <v>0.1646</v>
      </c>
    </row>
    <row r="78" spans="1:3" x14ac:dyDescent="0.5">
      <c r="A78" s="1">
        <v>1950</v>
      </c>
      <c r="B78" s="1">
        <v>20.41</v>
      </c>
      <c r="C78" s="5">
        <v>0.21779999999999999</v>
      </c>
    </row>
    <row r="79" spans="1:3" x14ac:dyDescent="0.5">
      <c r="A79" s="1">
        <v>1949</v>
      </c>
      <c r="B79" s="1">
        <v>16.760000000000002</v>
      </c>
      <c r="C79" s="5">
        <v>0.1026</v>
      </c>
    </row>
    <row r="80" spans="1:3" x14ac:dyDescent="0.5">
      <c r="A80" s="1">
        <v>1948</v>
      </c>
      <c r="B80" s="1">
        <v>15.2</v>
      </c>
      <c r="C80" s="6">
        <v>-6.4999999999999997E-3</v>
      </c>
    </row>
    <row r="81" spans="1:3" x14ac:dyDescent="0.5">
      <c r="A81" s="1">
        <v>1947</v>
      </c>
      <c r="B81" s="1">
        <v>15.3</v>
      </c>
      <c r="C81" s="6">
        <v>0</v>
      </c>
    </row>
    <row r="82" spans="1:3" x14ac:dyDescent="0.5">
      <c r="A82" s="1">
        <v>1946</v>
      </c>
      <c r="B82" s="1">
        <v>15.3</v>
      </c>
      <c r="C82" s="6">
        <v>-0.1187</v>
      </c>
    </row>
    <row r="83" spans="1:3" x14ac:dyDescent="0.5">
      <c r="A83" s="1">
        <v>1945</v>
      </c>
      <c r="B83" s="1">
        <v>17.36</v>
      </c>
      <c r="C83" s="5">
        <v>0.30719999999999997</v>
      </c>
    </row>
    <row r="84" spans="1:3" x14ac:dyDescent="0.5">
      <c r="A84" s="1">
        <v>1944</v>
      </c>
      <c r="B84" s="1">
        <v>13.28</v>
      </c>
      <c r="C84" s="5">
        <v>0.13800000000000001</v>
      </c>
    </row>
    <row r="85" spans="1:3" x14ac:dyDescent="0.5">
      <c r="A85" s="1">
        <v>1943</v>
      </c>
      <c r="B85" s="1">
        <v>11.67</v>
      </c>
      <c r="C85" s="5">
        <v>0.19450000000000001</v>
      </c>
    </row>
    <row r="86" spans="1:3" x14ac:dyDescent="0.5">
      <c r="A86" s="1">
        <v>1942</v>
      </c>
      <c r="B86" s="1">
        <v>9.77</v>
      </c>
      <c r="C86" s="5">
        <v>0.12429999999999999</v>
      </c>
    </row>
    <row r="87" spans="1:3" x14ac:dyDescent="0.5">
      <c r="A87" s="1">
        <v>1941</v>
      </c>
      <c r="B87" s="1">
        <v>8.69</v>
      </c>
      <c r="C87" s="6">
        <v>-0.17860000000000001</v>
      </c>
    </row>
    <row r="88" spans="1:3" x14ac:dyDescent="0.5">
      <c r="A88" s="1">
        <v>1940</v>
      </c>
      <c r="B88" s="1">
        <v>10.58</v>
      </c>
      <c r="C88" s="6">
        <v>-0.15290000000000001</v>
      </c>
    </row>
    <row r="89" spans="1:3" x14ac:dyDescent="0.5">
      <c r="A89" s="1">
        <v>1939</v>
      </c>
      <c r="B89" s="1">
        <v>12.49</v>
      </c>
      <c r="C89" s="6">
        <v>-5.45E-2</v>
      </c>
    </row>
    <row r="90" spans="1:3" x14ac:dyDescent="0.5">
      <c r="A90" s="1">
        <v>1938</v>
      </c>
      <c r="B90" s="1">
        <v>13.21</v>
      </c>
      <c r="C90" s="5">
        <v>0.25209999999999999</v>
      </c>
    </row>
    <row r="91" spans="1:3" x14ac:dyDescent="0.5">
      <c r="A91" s="1">
        <v>1937</v>
      </c>
      <c r="B91" s="1">
        <v>10.55</v>
      </c>
      <c r="C91" s="6">
        <v>-0.38590000000000002</v>
      </c>
    </row>
    <row r="92" spans="1:3" x14ac:dyDescent="0.5">
      <c r="A92" s="1">
        <v>1936</v>
      </c>
      <c r="B92" s="1">
        <v>17.18</v>
      </c>
      <c r="C92" s="5">
        <v>0.2792</v>
      </c>
    </row>
    <row r="93" spans="1:3" x14ac:dyDescent="0.5">
      <c r="A93" s="1">
        <v>1935</v>
      </c>
      <c r="B93" s="1">
        <v>13.43</v>
      </c>
      <c r="C93" s="5">
        <v>0.41370000000000001</v>
      </c>
    </row>
    <row r="94" spans="1:3" x14ac:dyDescent="0.5">
      <c r="A94" s="1">
        <v>1934</v>
      </c>
      <c r="B94" s="1">
        <v>9.5</v>
      </c>
      <c r="C94" s="6">
        <v>-5.9400000000000001E-2</v>
      </c>
    </row>
    <row r="95" spans="1:3" x14ac:dyDescent="0.5">
      <c r="A95" s="1">
        <v>1933</v>
      </c>
      <c r="B95" s="1">
        <v>10.1</v>
      </c>
      <c r="C95" s="5">
        <v>0.46589999999999998</v>
      </c>
    </row>
    <row r="96" spans="1:3" x14ac:dyDescent="0.5">
      <c r="A96" s="1">
        <v>1932</v>
      </c>
      <c r="B96" s="1">
        <v>6.89</v>
      </c>
      <c r="C96" s="6">
        <v>-0.1515</v>
      </c>
    </row>
    <row r="97" spans="1:3" x14ac:dyDescent="0.5">
      <c r="A97" s="1">
        <v>1931</v>
      </c>
      <c r="B97" s="1">
        <v>8.1199999999999992</v>
      </c>
      <c r="C97" s="6">
        <v>-0.47070000000000001</v>
      </c>
    </row>
    <row r="98" spans="1:3" x14ac:dyDescent="0.5">
      <c r="A98" s="1">
        <v>1930</v>
      </c>
      <c r="B98" s="1">
        <v>15.34</v>
      </c>
      <c r="C98" s="6">
        <v>-0.2848</v>
      </c>
    </row>
    <row r="99" spans="1:3" x14ac:dyDescent="0.5">
      <c r="A99" s="1">
        <v>1929</v>
      </c>
      <c r="B99" s="1">
        <v>21.45</v>
      </c>
      <c r="C99" s="6">
        <v>-0.1191</v>
      </c>
    </row>
    <row r="100" spans="1:3" x14ac:dyDescent="0.5">
      <c r="A100" s="1">
        <v>1928</v>
      </c>
      <c r="B100" s="1">
        <v>24.35</v>
      </c>
      <c r="C100" s="5">
        <v>0.37880000000000003</v>
      </c>
    </row>
  </sheetData>
  <mergeCells count="3">
    <mergeCell ref="A1:C1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Hopkins</dc:creator>
  <cp:lastModifiedBy>Jonathan Hopkins</cp:lastModifiedBy>
  <dcterms:created xsi:type="dcterms:W3CDTF">2024-04-26T04:12:40Z</dcterms:created>
  <dcterms:modified xsi:type="dcterms:W3CDTF">2024-04-26T16:38:30Z</dcterms:modified>
</cp:coreProperties>
</file>