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2c46269053a92a/jimmy/成绩查询/"/>
    </mc:Choice>
  </mc:AlternateContent>
  <xr:revisionPtr revIDLastSave="298" documentId="8_{48162424-1DF6-D741-982C-D13D0D2AE48F}" xr6:coauthVersionLast="47" xr6:coauthVersionMax="47" xr10:uidLastSave="{A0746084-2145-8C41-8087-6996B48D9C96}"/>
  <bookViews>
    <workbookView xWindow="0" yWindow="760" windowWidth="30240" windowHeight="17500" xr2:uid="{77AC82DE-A5B6-5747-B883-F052CDFEBF55}"/>
  </bookViews>
  <sheets>
    <sheet name="成绩汇总" sheetId="1" r:id="rId1"/>
    <sheet name="成绩分析" sheetId="4" r:id="rId2"/>
    <sheet name="Sheet5" sheetId="5" r:id="rId3"/>
  </sheet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2" i="1"/>
</calcChain>
</file>

<file path=xl/sharedStrings.xml><?xml version="1.0" encoding="utf-8"?>
<sst xmlns="http://schemas.openxmlformats.org/spreadsheetml/2006/main" count="177" uniqueCount="57">
  <si>
    <t>语文</t>
  </si>
  <si>
    <t>语文</t>
    <phoneticPr fontId="1" type="noConversion"/>
  </si>
  <si>
    <t>等第</t>
    <phoneticPr fontId="1" type="noConversion"/>
  </si>
  <si>
    <t>数学</t>
  </si>
  <si>
    <t>数学</t>
    <phoneticPr fontId="1" type="noConversion"/>
  </si>
  <si>
    <t>A等分数线</t>
    <phoneticPr fontId="1" type="noConversion"/>
  </si>
  <si>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</si>
  <si>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</si>
  <si>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</si>
  <si>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</si>
  <si>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</si>
  <si>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</si>
  <si>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英语</t>
  </si>
  <si>
    <t>英语</t>
    <phoneticPr fontId="1" type="noConversion"/>
  </si>
  <si>
    <t>物理</t>
  </si>
  <si>
    <t>物理</t>
    <phoneticPr fontId="1" type="noConversion"/>
  </si>
  <si>
    <t>化学</t>
  </si>
  <si>
    <t>化学</t>
    <phoneticPr fontId="1" type="noConversion"/>
  </si>
  <si>
    <t>地理</t>
  </si>
  <si>
    <t>地理</t>
    <phoneticPr fontId="1" type="noConversion"/>
  </si>
  <si>
    <t>政治</t>
  </si>
  <si>
    <t>政治</t>
    <phoneticPr fontId="1" type="noConversion"/>
  </si>
  <si>
    <t>历史</t>
  </si>
  <si>
    <t>历史</t>
    <phoneticPr fontId="1" type="noConversion"/>
  </si>
  <si>
    <t>生物</t>
  </si>
  <si>
    <t>生物</t>
    <phoneticPr fontId="1" type="noConversion"/>
  </si>
  <si>
    <t>信息技术</t>
  </si>
  <si>
    <t>信息技术</t>
    <phoneticPr fontId="1" type="noConversion"/>
  </si>
  <si>
    <t>学科</t>
    <phoneticPr fontId="1" type="noConversion"/>
  </si>
  <si>
    <t>三总</t>
  </si>
  <si>
    <t>三总</t>
    <phoneticPr fontId="1" type="noConversion"/>
  </si>
  <si>
    <t>全总</t>
  </si>
  <si>
    <t>全总</t>
    <phoneticPr fontId="1" type="noConversion"/>
  </si>
  <si>
    <t>分数</t>
    <phoneticPr fontId="1" type="noConversion"/>
  </si>
  <si>
    <t>E</t>
  </si>
  <si>
    <t>E</t>
    <phoneticPr fontId="1" type="noConversion"/>
  </si>
  <si>
    <t>年级最高分</t>
    <phoneticPr fontId="1" type="noConversion"/>
  </si>
  <si>
    <t>D</t>
  </si>
  <si>
    <t>D</t>
    <phoneticPr fontId="1" type="noConversion"/>
  </si>
  <si>
    <t>列标签</t>
  </si>
  <si>
    <t>行标签</t>
  </si>
  <si>
    <t>总计</t>
  </si>
  <si>
    <t>求和项:分数</t>
  </si>
  <si>
    <t>101高一上期中</t>
  </si>
  <si>
    <t>101高一上期中</t>
    <phoneticPr fontId="1" type="noConversion"/>
  </si>
  <si>
    <t>102高一上期末</t>
  </si>
  <si>
    <t>102高一上期末</t>
    <phoneticPr fontId="1" type="noConversion"/>
  </si>
  <si>
    <t>103高一下期中</t>
  </si>
  <si>
    <t>103高一下期中</t>
    <phoneticPr fontId="1" type="noConversion"/>
  </si>
  <si>
    <t>104高一下期末</t>
  </si>
  <si>
    <t>104高一下期末</t>
    <phoneticPr fontId="1" type="noConversion"/>
  </si>
  <si>
    <t xml:space="preserve">班级均分 </t>
    <phoneticPr fontId="1" type="noConversion"/>
  </si>
  <si>
    <t>年级均分</t>
    <phoneticPr fontId="1" type="noConversion"/>
  </si>
  <si>
    <t>班级最高分</t>
    <phoneticPr fontId="1" type="noConversion"/>
  </si>
  <si>
    <t>与年级最高分差距</t>
    <phoneticPr fontId="1" type="noConversion"/>
  </si>
  <si>
    <t>与班级最高分差距</t>
    <phoneticPr fontId="1" type="noConversion"/>
  </si>
  <si>
    <t>考试批次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</si>
</sst>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;[Red]\-0.00\ "/>
    <numFmt numFmtId="177" formatCode="0.0_ ;[Red]\-0.0\ 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楷体"/>
      <charset val="134"/>
    </font>
    <font>
      <sz val="12"/>
      <color theme="0"/>
      <name val="楷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6" fontId="2" fillId="0" borderId="0" xfId="0" applyNumberFormat="1" applyFont="1">
      <alignment vertical="center"/>
    </xf>
    <xf numFmtId="0" fontId="2" fillId="5" borderId="1" xfId="0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177" fontId="2" fillId="4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FF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分数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C4A5A761-FFA3-E94A-A93F-B3808F5CDEF9}" type="CELLRANGE">
                      <a:rPr lang="zh-CN" altLang="en-US"/>
                      <a:pPr/>
                      <a:t>[CELLRANGE]</a:t>
                    </a:fld>
                    <a:r>
                      <a:rPr lang="zh-CN" altLang="en-US" baseline="0"/>
                      <a:t>, </a:t>
                    </a:r>
                    <a:fld id="{A2C09009-8403-4A46-9745-515E2DDCC5F4}" type="VALUE">
                      <a:rPr lang="zh-CN" altLang="en-US" baseline="0"/>
                      <a:pPr/>
                      <a:t>[值]</a:t>
                    </a:fld>
                    <a:endParaRPr lang="zh-CN" alt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0E0-2647-9690-2A2353CD8D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FEC98F-F046-B44F-9A32-9086A25E1FA8}" type="CELLRANGE">
                      <a:rPr lang="zh-CN" altLang="en-US"/>
                      <a:pPr/>
                      <a:t>[CELLRANGE]</a:t>
                    </a:fld>
                    <a:r>
                      <a:rPr lang="zh-CN" altLang="en-US" baseline="0"/>
                      <a:t>, </a:t>
                    </a:r>
                    <a:fld id="{68F6D849-BFFE-BC4C-A4C1-92DA7C9D0083}" type="VALUE">
                      <a:rPr lang="zh-CN" altLang="en-US" baseline="0"/>
                      <a:pPr/>
                      <a:t>[值]</a:t>
                    </a:fld>
                    <a:endParaRPr lang="zh-CN" alt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0E0-2647-9690-2A2353CD8D6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8A2D24-812E-C64C-AA15-9224BDCBAAA7}" type="CELLRANGE">
                      <a:rPr lang="zh-CN" altLang="en-US"/>
                      <a:pPr/>
                      <a:t>[CELLRANGE]</a:t>
                    </a:fld>
                    <a:r>
                      <a:rPr lang="zh-CN" altLang="en-US" baseline="0"/>
                      <a:t>, </a:t>
                    </a:r>
                    <a:fld id="{FFD05D0D-7125-E843-907A-B35BB3846B74}" type="VALUE">
                      <a:rPr lang="zh-CN" altLang="en-US" baseline="0"/>
                      <a:pPr/>
                      <a:t>[值]</a:t>
                    </a:fld>
                    <a:endParaRPr lang="zh-CN" alt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0E0-2647-9690-2A2353CD8D6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BCB0405-7AD0-C048-A90C-C474AFB7AA41}" type="CELLRANGE">
                      <a:rPr lang="zh-CN" altLang="en-US"/>
                      <a:pPr/>
                      <a:t>[CELLRANGE]</a:t>
                    </a:fld>
                    <a:r>
                      <a:rPr lang="zh-CN" altLang="en-US" baseline="0"/>
                      <a:t>, </a:t>
                    </a:r>
                    <a:fld id="{E68FD158-141A-F84C-BF68-290FF1DBAE6B}" type="VALUE">
                      <a:rPr lang="zh-CN" altLang="en-US" baseline="0"/>
                      <a:pPr/>
                      <a:t>[值]</a:t>
                    </a:fld>
                    <a:endParaRPr lang="zh-CN" alt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0E0-2647-9690-2A2353CD8D6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34CCA1-A099-BC44-942B-C6D43AE3BBE5}" type="CELLRANGE">
                      <a:rPr lang="zh-CN" altLang="en-US"/>
                      <a:pPr/>
                      <a:t>[CELLRANGE]</a:t>
                    </a:fld>
                    <a:r>
                      <a:rPr lang="zh-CN" altLang="en-US" baseline="0"/>
                      <a:t>, </a:t>
                    </a:r>
                    <a:fld id="{456456E6-4D60-034B-824F-1EE429782A7D}" type="VALUE">
                      <a:rPr lang="zh-CN" altLang="en-US" baseline="0"/>
                      <a:pPr/>
                      <a:t>[值]</a:t>
                    </a:fld>
                    <a:endParaRPr lang="zh-CN" alt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0E0-2647-9690-2A2353CD8D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6A6805C-D7E8-FF4A-8E5E-4DFB5F01BEA1}" type="CELLRANGE">
                      <a:rPr lang="zh-CN" altLang="en-US"/>
                      <a:pPr/>
                      <a:t>[CELLRANGE]</a:t>
                    </a:fld>
                    <a:r>
                      <a:rPr lang="zh-CN" altLang="en-US" baseline="0"/>
                      <a:t>, </a:t>
                    </a:r>
                    <a:fld id="{16651151-5537-5D43-AB70-36EC5A974631}" type="VALUE">
                      <a:rPr lang="zh-CN" altLang="en-US" baseline="0"/>
                      <a:pPr/>
                      <a:t>[值]</a:t>
                    </a:fld>
                    <a:endParaRPr lang="zh-CN" alt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0E0-2647-9690-2A2353CD8D6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F0F5CAF-7D50-B641-8190-B7462EEEB8D2}" type="CELLRANGE">
                      <a:rPr lang="zh-CN" altLang="en-US"/>
                      <a:pPr/>
                      <a:t>[CELLRANGE]</a:t>
                    </a:fld>
                    <a:r>
                      <a:rPr lang="zh-CN" altLang="en-US" baseline="0"/>
                      <a:t>, </a:t>
                    </a:r>
                    <a:fld id="{2E870575-163E-DF41-A19A-EF0D8E03595A}" type="VALUE">
                      <a:rPr lang="zh-CN" altLang="en-US" baseline="0"/>
                      <a:pPr/>
                      <a:t>[值]</a:t>
                    </a:fld>
                    <a:endParaRPr lang="zh-CN" alt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0E0-2647-9690-2A2353CD8D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9A086DD-B5AD-854A-A0FA-A00DC24D7820}" type="CELLRANGE">
                      <a:rPr lang="zh-CN" altLang="en-US"/>
                      <a:pPr/>
                      <a:t>[CELLRANGE]</a:t>
                    </a:fld>
                    <a:r>
                      <a:rPr lang="zh-CN" altLang="en-US" baseline="0"/>
                      <a:t>, </a:t>
                    </a:r>
                    <a:fld id="{8B607594-FD1E-4F47-867D-90A370A0EF07}" type="VALUE">
                      <a:rPr lang="zh-CN" altLang="en-US" baseline="0"/>
                      <a:pPr/>
                      <a:t>[值]</a:t>
                    </a:fld>
                    <a:endParaRPr lang="zh-CN" alt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0E0-2647-9690-2A2353CD8D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0A82C38-7217-214E-AF51-E15432AC51C7}" type="CELLRANGE">
                      <a:rPr lang="zh-CN" altLang="en-US"/>
                      <a:pPr/>
                      <a:t>[CELLRANGE]</a:t>
                    </a:fld>
                    <a:r>
                      <a:rPr lang="zh-CN" altLang="en-US" baseline="0"/>
                      <a:t>, </a:t>
                    </a:r>
                    <a:fld id="{48BD98FB-20E1-304D-84AF-89D2F05F4335}" type="VALUE">
                      <a:rPr lang="zh-CN" altLang="en-US" baseline="0"/>
                      <a:pPr/>
                      <a:t>[值]</a:t>
                    </a:fld>
                    <a:endParaRPr lang="zh-CN" altLang="en-US" baseline="0"/>
                  </a:p>
                </c:rich>
              </c:tx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0E0-2647-9690-2A2353CD8D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成绩汇总!$B$38:$B$46</c:f>
              <c:strCache>
                <c:ptCount val="9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政治</c:v>
                </c:pt>
                <c:pt idx="4">
                  <c:v>历史</c:v>
                </c:pt>
                <c:pt idx="5">
                  <c:v>地理</c:v>
                </c:pt>
                <c:pt idx="6">
                  <c:v>物理</c:v>
                </c:pt>
                <c:pt idx="7">
                  <c:v>化学</c:v>
                </c:pt>
                <c:pt idx="8">
                  <c:v>生物</c:v>
                </c:pt>
              </c:strCache>
            </c:strRef>
          </c:cat>
          <c:val>
            <c:numRef>
              <c:f>成绩汇总!$C$38:$C$46</c:f>
              <c:numCache>
                <c:formatCode>General</c:formatCode>
                <c:ptCount val="9"/>
                <c:pt idx="0">
                  <c:v>62</c:v>
                </c:pt>
                <c:pt idx="1">
                  <c:v>69</c:v>
                </c:pt>
                <c:pt idx="2">
                  <c:v>59</c:v>
                </c:pt>
                <c:pt idx="3">
                  <c:v>68</c:v>
                </c:pt>
                <c:pt idx="4">
                  <c:v>49</c:v>
                </c:pt>
                <c:pt idx="5">
                  <c:v>73</c:v>
                </c:pt>
                <c:pt idx="6">
                  <c:v>82</c:v>
                </c:pt>
                <c:pt idx="7">
                  <c:v>59</c:v>
                </c:pt>
                <c:pt idx="8">
                  <c:v>74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成绩汇总!$H$38:$H$46</c15:f>
                <c15:dlblRangeCache>
                  <c:ptCount val="9"/>
                  <c:pt idx="0">
                    <c:v>B</c:v>
                  </c:pt>
                  <c:pt idx="1">
                    <c:v>C</c:v>
                  </c:pt>
                  <c:pt idx="2">
                    <c:v>C</c:v>
                  </c:pt>
                  <c:pt idx="3">
                    <c:v>B</c:v>
                  </c:pt>
                  <c:pt idx="4">
                    <c:v>E</c:v>
                  </c:pt>
                  <c:pt idx="5">
                    <c:v>C</c:v>
                  </c:pt>
                  <c:pt idx="6">
                    <c:v>A</c:v>
                  </c:pt>
                  <c:pt idx="7">
                    <c:v>C</c:v>
                  </c:pt>
                  <c:pt idx="8">
                    <c:v>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9-80E0-2647-9690-2A2353CD8D69}"/>
            </c:ext>
          </c:extLst>
        </c:ser>
        <c:ser>
          <c:idx val="3"/>
          <c:order val="1"/>
          <c:tx>
            <c:v>班级最高分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成绩汇总!$B$38:$B$46</c:f>
              <c:strCache>
                <c:ptCount val="9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政治</c:v>
                </c:pt>
                <c:pt idx="4">
                  <c:v>历史</c:v>
                </c:pt>
                <c:pt idx="5">
                  <c:v>地理</c:v>
                </c:pt>
                <c:pt idx="6">
                  <c:v>物理</c:v>
                </c:pt>
                <c:pt idx="7">
                  <c:v>化学</c:v>
                </c:pt>
                <c:pt idx="8">
                  <c:v>生物</c:v>
                </c:pt>
              </c:strCache>
            </c:strRef>
          </c:cat>
          <c:val>
            <c:numRef>
              <c:f>成绩汇总!$F$38:$F$46</c:f>
              <c:numCache>
                <c:formatCode>General</c:formatCode>
                <c:ptCount val="9"/>
                <c:pt idx="0">
                  <c:v>67</c:v>
                </c:pt>
                <c:pt idx="1">
                  <c:v>86</c:v>
                </c:pt>
                <c:pt idx="2">
                  <c:v>82</c:v>
                </c:pt>
                <c:pt idx="3">
                  <c:v>90</c:v>
                </c:pt>
                <c:pt idx="4">
                  <c:v>74</c:v>
                </c:pt>
                <c:pt idx="5">
                  <c:v>87</c:v>
                </c:pt>
                <c:pt idx="6">
                  <c:v>82</c:v>
                </c:pt>
                <c:pt idx="7">
                  <c:v>85</c:v>
                </c:pt>
                <c:pt idx="8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0E0-2647-9690-2A2353CD8D69}"/>
            </c:ext>
          </c:extLst>
        </c:ser>
        <c:ser>
          <c:idx val="4"/>
          <c:order val="2"/>
          <c:tx>
            <c:v>年级最高分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成绩汇总!$B$38:$B$46</c:f>
              <c:strCache>
                <c:ptCount val="9"/>
                <c:pt idx="0">
                  <c:v>语文</c:v>
                </c:pt>
                <c:pt idx="1">
                  <c:v>数学</c:v>
                </c:pt>
                <c:pt idx="2">
                  <c:v>英语</c:v>
                </c:pt>
                <c:pt idx="3">
                  <c:v>政治</c:v>
                </c:pt>
                <c:pt idx="4">
                  <c:v>历史</c:v>
                </c:pt>
                <c:pt idx="5">
                  <c:v>地理</c:v>
                </c:pt>
                <c:pt idx="6">
                  <c:v>物理</c:v>
                </c:pt>
                <c:pt idx="7">
                  <c:v>化学</c:v>
                </c:pt>
                <c:pt idx="8">
                  <c:v>生物</c:v>
                </c:pt>
              </c:strCache>
            </c:strRef>
          </c:cat>
          <c:val>
            <c:numRef>
              <c:f>成绩汇总!$G$38:$G$46</c:f>
              <c:numCache>
                <c:formatCode>General</c:formatCode>
                <c:ptCount val="9"/>
                <c:pt idx="0">
                  <c:v>71</c:v>
                </c:pt>
                <c:pt idx="1">
                  <c:v>92</c:v>
                </c:pt>
                <c:pt idx="2">
                  <c:v>90.5</c:v>
                </c:pt>
                <c:pt idx="3">
                  <c:v>92</c:v>
                </c:pt>
                <c:pt idx="4">
                  <c:v>76</c:v>
                </c:pt>
                <c:pt idx="5">
                  <c:v>91</c:v>
                </c:pt>
                <c:pt idx="6">
                  <c:v>92</c:v>
                </c:pt>
                <c:pt idx="7">
                  <c:v>89</c:v>
                </c:pt>
                <c:pt idx="8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0E0-2647-9690-2A2353CD8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3334032"/>
        <c:axId val="1713290208"/>
      </c:lineChart>
      <c:catAx>
        <c:axId val="171333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290208"/>
        <c:crosses val="autoZero"/>
        <c:auto val="1"/>
        <c:lblAlgn val="ctr"/>
        <c:lblOffset val="100"/>
        <c:noMultiLvlLbl val="0"/>
      </c:catAx>
      <c:valAx>
        <c:axId val="17132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1333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6</xdr:row>
      <xdr:rowOff>0</xdr:rowOff>
    </xdr:from>
    <xdr:to>
      <xdr:col>22</xdr:col>
      <xdr:colOff>901700</xdr:colOff>
      <xdr:row>26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29BD632-0CE3-C641-BFBE-0E1B5176B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季永峰" refreshedDate="45469.41046979167" createdVersion="8" refreshedVersion="8" minRefreshableVersion="3" recordCount="47" xr:uid="{47B79BA0-3677-E146-8E2B-1E4E2D1942A6}">
  <cacheSource type="worksheet">
    <worksheetSource ref="A1:H48" sheet="成绩汇总"/>
  </cacheSource>
  <cacheFields count="4">
    <cacheField name="项目" numFmtId="0">
      <sharedItems count="4">
        <s v="101高一上期中"/>
        <s v="102高一上期末"/>
        <s v="103高一下期中"/>
        <s v="104高一下期末"/>
      </sharedItems>
    </cacheField>
    <cacheField name="学科" numFmtId="0">
      <sharedItems count="12">
        <s v="语文"/>
        <s v="数学"/>
        <s v="英语"/>
        <s v="政治"/>
        <s v="历史"/>
        <s v="地理"/>
        <s v="物理"/>
        <s v="化学"/>
        <s v="生物"/>
        <s v="信息技术"/>
        <s v="三总"/>
        <s v="全总"/>
      </sharedItems>
    </cacheField>
    <cacheField name="分数" numFmtId="0">
      <sharedItems containsString="0" containsBlank="1" containsNumber="1" minValue="0" maxValue="754"/>
    </cacheField>
    <cacheField name="等第" numFmtId="0">
      <sharedItems containsBlank="1" count="6">
        <s v="B"/>
        <s v="A"/>
        <m/>
        <s v="D"/>
        <s v="C"/>
        <s v="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  <n v="0"/>
    <x v="0"/>
  </r>
  <r>
    <x v="0"/>
    <x v="1"/>
    <m/>
    <x v="1"/>
  </r>
  <r>
    <x v="0"/>
    <x v="2"/>
    <m/>
    <x v="0"/>
  </r>
  <r>
    <x v="0"/>
    <x v="3"/>
    <m/>
    <x v="0"/>
  </r>
  <r>
    <x v="0"/>
    <x v="4"/>
    <m/>
    <x v="2"/>
  </r>
  <r>
    <x v="0"/>
    <x v="5"/>
    <m/>
    <x v="2"/>
  </r>
  <r>
    <x v="0"/>
    <x v="6"/>
    <m/>
    <x v="2"/>
  </r>
  <r>
    <x v="0"/>
    <x v="7"/>
    <m/>
    <x v="2"/>
  </r>
  <r>
    <x v="0"/>
    <x v="8"/>
    <m/>
    <x v="2"/>
  </r>
  <r>
    <x v="0"/>
    <x v="9"/>
    <m/>
    <x v="2"/>
  </r>
  <r>
    <x v="0"/>
    <x v="10"/>
    <m/>
    <x v="2"/>
  </r>
  <r>
    <x v="0"/>
    <x v="11"/>
    <m/>
    <x v="2"/>
  </r>
  <r>
    <x v="1"/>
    <x v="0"/>
    <n v="68"/>
    <x v="1"/>
  </r>
  <r>
    <x v="1"/>
    <x v="1"/>
    <n v="74"/>
    <x v="0"/>
  </r>
  <r>
    <x v="1"/>
    <x v="2"/>
    <n v="67"/>
    <x v="3"/>
  </r>
  <r>
    <x v="1"/>
    <x v="3"/>
    <n v="63"/>
    <x v="4"/>
  </r>
  <r>
    <x v="1"/>
    <x v="4"/>
    <n v="77"/>
    <x v="0"/>
  </r>
  <r>
    <x v="1"/>
    <x v="5"/>
    <n v="83"/>
    <x v="1"/>
  </r>
  <r>
    <x v="1"/>
    <x v="6"/>
    <n v="72"/>
    <x v="1"/>
  </r>
  <r>
    <x v="1"/>
    <x v="7"/>
    <n v="83"/>
    <x v="4"/>
  </r>
  <r>
    <x v="1"/>
    <x v="8"/>
    <n v="76"/>
    <x v="1"/>
  </r>
  <r>
    <x v="1"/>
    <x v="9"/>
    <n v="91"/>
    <x v="1"/>
  </r>
  <r>
    <x v="1"/>
    <x v="10"/>
    <n v="209"/>
    <x v="0"/>
  </r>
  <r>
    <x v="1"/>
    <x v="11"/>
    <n v="754"/>
    <x v="1"/>
  </r>
  <r>
    <x v="2"/>
    <x v="0"/>
    <n v="67"/>
    <x v="0"/>
  </r>
  <r>
    <x v="2"/>
    <x v="1"/>
    <n v="81.5"/>
    <x v="1"/>
  </r>
  <r>
    <x v="2"/>
    <x v="2"/>
    <n v="68"/>
    <x v="3"/>
  </r>
  <r>
    <x v="2"/>
    <x v="3"/>
    <n v="68"/>
    <x v="1"/>
  </r>
  <r>
    <x v="2"/>
    <x v="4"/>
    <n v="57"/>
    <x v="4"/>
  </r>
  <r>
    <x v="2"/>
    <x v="5"/>
    <n v="70"/>
    <x v="0"/>
  </r>
  <r>
    <x v="2"/>
    <x v="6"/>
    <n v="81"/>
    <x v="1"/>
  </r>
  <r>
    <x v="2"/>
    <x v="7"/>
    <n v="50"/>
    <x v="3"/>
  </r>
  <r>
    <x v="2"/>
    <x v="8"/>
    <n v="59"/>
    <x v="0"/>
  </r>
  <r>
    <x v="2"/>
    <x v="9"/>
    <n v="75"/>
    <x v="0"/>
  </r>
  <r>
    <x v="2"/>
    <x v="10"/>
    <n v="216.5"/>
    <x v="0"/>
  </r>
  <r>
    <x v="2"/>
    <x v="11"/>
    <n v="677"/>
    <x v="1"/>
  </r>
  <r>
    <x v="3"/>
    <x v="0"/>
    <n v="62"/>
    <x v="0"/>
  </r>
  <r>
    <x v="3"/>
    <x v="1"/>
    <n v="69"/>
    <x v="4"/>
  </r>
  <r>
    <x v="3"/>
    <x v="2"/>
    <n v="59"/>
    <x v="4"/>
  </r>
  <r>
    <x v="3"/>
    <x v="3"/>
    <n v="68"/>
    <x v="0"/>
  </r>
  <r>
    <x v="3"/>
    <x v="4"/>
    <n v="49"/>
    <x v="5"/>
  </r>
  <r>
    <x v="3"/>
    <x v="5"/>
    <n v="73"/>
    <x v="4"/>
  </r>
  <r>
    <x v="3"/>
    <x v="6"/>
    <n v="82"/>
    <x v="1"/>
  </r>
  <r>
    <x v="3"/>
    <x v="7"/>
    <n v="59"/>
    <x v="4"/>
  </r>
  <r>
    <x v="3"/>
    <x v="8"/>
    <n v="74"/>
    <x v="1"/>
  </r>
  <r>
    <x v="3"/>
    <x v="10"/>
    <n v="190"/>
    <x v="4"/>
  </r>
  <r>
    <x v="3"/>
    <x v="11"/>
    <n v="59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C30EB-4BCB-3640-B031-8E122665BBA4}" name="数据透视表4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B6:O24" firstHeaderRow="1" firstDataRow="2" firstDataCol="1"/>
  <pivotFields count="4">
    <pivotField axis="axisRow" showAll="0">
      <items count="5">
        <item sd="0" x="0"/>
        <item x="1"/>
        <item x="2"/>
        <item x="3"/>
        <item t="default"/>
      </items>
    </pivotField>
    <pivotField axis="axisCol" showAll="0">
      <items count="13">
        <item x="5"/>
        <item x="7"/>
        <item x="4"/>
        <item x="11"/>
        <item x="10"/>
        <item x="8"/>
        <item x="1"/>
        <item x="6"/>
        <item x="9"/>
        <item x="2"/>
        <item x="0"/>
        <item x="3"/>
        <item t="default"/>
      </items>
    </pivotField>
    <pivotField dataField="1" showAll="0"/>
    <pivotField axis="axisRow" showAll="0">
      <items count="7">
        <item x="1"/>
        <item x="0"/>
        <item x="4"/>
        <item x="3"/>
        <item x="5"/>
        <item x="2"/>
        <item t="default"/>
      </items>
    </pivotField>
  </pivotFields>
  <rowFields count="2">
    <field x="0"/>
    <field x="3"/>
  </rowFields>
  <rowItems count="17">
    <i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4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求和项:分数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D1D9-541A-1642-9478-FDE83B097147}">
  <dimension ref="A1:K48"/>
  <sheetViews>
    <sheetView showGridLines="0" tabSelected="1" zoomScaleNormal="100" workbookViewId="0">
      <pane ySplit="1" topLeftCell="A31" activePane="bottomLeft" state="frozen"/>
      <selection activeCell="B1" sqref="B1"/>
      <selection pane="bottomLeft" activeCell="A12" sqref="A12"/>
    </sheetView>
  </sheetViews>
  <sheetFormatPr baseColWidth="10" defaultRowHeight="15"/>
  <cols>
    <col min="1" max="1" width="18.33203125" style="4" customWidth="1"/>
    <col min="2" max="9" width="11.83203125" style="4" customWidth="1"/>
    <col min="10" max="10" width="17.83203125" style="4" customWidth="1"/>
    <col min="11" max="11" width="17.83203125" style="15" customWidth="1"/>
    <col min="12" max="15" width="10.83203125" style="4"/>
    <col min="16" max="16" width="10.83203125" style="4" customWidth="1"/>
    <col min="17" max="17" width="44.1640625" style="4" customWidth="1"/>
    <col min="18" max="16384" width="10.83203125" style="4"/>
  </cols>
  <sheetData>
    <row r="1" spans="1:11" ht="31" customHeight="1">
      <c r="A1" s="5" t="s">
        <v>56</v>
      </c>
      <c r="B1" s="18" t="s">
        <v>28</v>
      </c>
      <c r="C1" s="18" t="s">
        <v>33</v>
      </c>
      <c r="D1" s="18" t="s">
        <v>51</v>
      </c>
      <c r="E1" s="18" t="s">
        <v>52</v>
      </c>
      <c r="F1" s="18" t="s">
        <v>53</v>
      </c>
      <c r="G1" s="18" t="s">
        <v>36</v>
      </c>
      <c r="H1" s="18" t="s">
        <v>2</v>
      </c>
      <c r="I1" s="18" t="s">
        <v>5</v>
      </c>
      <c r="J1" s="18" t="s">
        <v>55</v>
      </c>
      <c r="K1" s="19" t="s">
        <v>54</v>
      </c>
    </row>
    <row r="2" spans="1:11" ht="31" customHeight="1">
      <c r="A2" s="6" t="s">
        <v>44</v>
      </c>
      <c r="B2" s="7" t="s">
        <v>1</v>
      </c>
      <c r="C2" s="7">
        <v>0</v>
      </c>
      <c r="D2" s="7"/>
      <c r="E2" s="7"/>
      <c r="F2" s="7"/>
      <c r="G2" s="7"/>
      <c r="H2" s="7" t="s">
        <v>9</v>
      </c>
      <c r="I2" s="7">
        <v>50</v>
      </c>
      <c r="J2" s="8">
        <f>C2-F2</f>
        <v>0</v>
      </c>
      <c r="K2" s="8">
        <f>C2-G2</f>
        <v>0</v>
      </c>
    </row>
    <row r="3" spans="1:11" ht="31" customHeight="1">
      <c r="A3" s="6" t="s">
        <v>44</v>
      </c>
      <c r="B3" s="7" t="s">
        <v>4</v>
      </c>
      <c r="C3" s="7"/>
      <c r="D3" s="7"/>
      <c r="E3" s="7"/>
      <c r="F3" s="7"/>
      <c r="G3" s="7"/>
      <c r="H3" s="7" t="s">
        <v>7</v>
      </c>
      <c r="I3" s="7"/>
      <c r="J3" s="8">
        <f t="shared" ref="J3:J48" si="0">C3-F3</f>
        <v>0</v>
      </c>
      <c r="K3" s="8">
        <f t="shared" ref="K3:K48" si="1">C3-G3</f>
        <v>0</v>
      </c>
    </row>
    <row r="4" spans="1:11" ht="31" customHeight="1">
      <c r="A4" s="6" t="s">
        <v>44</v>
      </c>
      <c r="B4" s="7" t="s">
        <v>13</v>
      </c>
      <c r="C4" s="7"/>
      <c r="D4" s="7"/>
      <c r="E4" s="7"/>
      <c r="F4" s="7"/>
      <c r="G4" s="7"/>
      <c r="H4" s="7" t="s">
        <v>9</v>
      </c>
      <c r="I4" s="7"/>
      <c r="J4" s="8">
        <f t="shared" si="0"/>
        <v>0</v>
      </c>
      <c r="K4" s="8">
        <f t="shared" si="1"/>
        <v>0</v>
      </c>
    </row>
    <row r="5" spans="1:11" ht="31" customHeight="1">
      <c r="A5" s="6" t="s">
        <v>44</v>
      </c>
      <c r="B5" s="7" t="s">
        <v>21</v>
      </c>
      <c r="C5" s="7"/>
      <c r="D5" s="7"/>
      <c r="E5" s="7"/>
      <c r="F5" s="7"/>
      <c r="G5" s="7"/>
      <c r="H5" s="7" t="s">
        <v>9</v>
      </c>
      <c r="I5" s="7"/>
      <c r="J5" s="8">
        <f t="shared" si="0"/>
        <v>0</v>
      </c>
      <c r="K5" s="8">
        <f t="shared" si="1"/>
        <v>0</v>
      </c>
    </row>
    <row r="6" spans="1:11" ht="31" customHeight="1">
      <c r="A6" s="6" t="s">
        <v>44</v>
      </c>
      <c r="B6" s="7" t="s">
        <v>23</v>
      </c>
      <c r="C6" s="7"/>
      <c r="D6" s="7"/>
      <c r="E6" s="7"/>
      <c r="F6" s="7"/>
      <c r="G6" s="7"/>
      <c r="H6" s="7"/>
      <c r="I6" s="7"/>
      <c r="J6" s="8">
        <f t="shared" si="0"/>
        <v>0</v>
      </c>
      <c r="K6" s="8">
        <f t="shared" si="1"/>
        <v>0</v>
      </c>
    </row>
    <row r="7" spans="1:11" ht="31" customHeight="1">
      <c r="A7" s="6" t="s">
        <v>44</v>
      </c>
      <c r="B7" s="7" t="s">
        <v>19</v>
      </c>
      <c r="C7" s="7"/>
      <c r="D7" s="7"/>
      <c r="E7" s="7"/>
      <c r="F7" s="7"/>
      <c r="G7" s="7"/>
      <c r="H7" s="7"/>
      <c r="I7" s="7"/>
      <c r="J7" s="8">
        <f t="shared" si="0"/>
        <v>0</v>
      </c>
      <c r="K7" s="8">
        <f t="shared" si="1"/>
        <v>0</v>
      </c>
    </row>
    <row r="8" spans="1:11" ht="31" customHeight="1">
      <c r="A8" s="6" t="s">
        <v>44</v>
      </c>
      <c r="B8" s="7" t="s">
        <v>15</v>
      </c>
      <c r="C8" s="7"/>
      <c r="D8" s="7"/>
      <c r="E8" s="7"/>
      <c r="F8" s="7"/>
      <c r="G8" s="7"/>
      <c r="H8" s="7"/>
      <c r="I8" s="7"/>
      <c r="J8" s="8">
        <f t="shared" si="0"/>
        <v>0</v>
      </c>
      <c r="K8" s="8">
        <f t="shared" si="1"/>
        <v>0</v>
      </c>
    </row>
    <row r="9" spans="1:11" ht="31" customHeight="1">
      <c r="A9" s="6" t="s">
        <v>44</v>
      </c>
      <c r="B9" s="7" t="s">
        <v>17</v>
      </c>
      <c r="C9" s="7"/>
      <c r="D9" s="7"/>
      <c r="E9" s="7"/>
      <c r="F9" s="7"/>
      <c r="G9" s="7"/>
      <c r="H9" s="7"/>
      <c r="I9" s="7"/>
      <c r="J9" s="8">
        <f t="shared" si="0"/>
        <v>0</v>
      </c>
      <c r="K9" s="8">
        <f t="shared" si="1"/>
        <v>0</v>
      </c>
    </row>
    <row r="10" spans="1:11" ht="31" customHeight="1">
      <c r="A10" s="6" t="s">
        <v>44</v>
      </c>
      <c r="B10" s="7" t="s">
        <v>25</v>
      </c>
      <c r="C10" s="7"/>
      <c r="D10" s="7"/>
      <c r="E10" s="7"/>
      <c r="F10" s="7"/>
      <c r="G10" s="7"/>
      <c r="H10" s="7"/>
      <c r="I10" s="7"/>
      <c r="J10" s="8">
        <f t="shared" si="0"/>
        <v>0</v>
      </c>
      <c r="K10" s="8">
        <f t="shared" si="1"/>
        <v>0</v>
      </c>
    </row>
    <row r="11" spans="1:11" ht="31" customHeight="1">
      <c r="A11" s="6" t="s">
        <v>44</v>
      </c>
      <c r="B11" s="7" t="s">
        <v>27</v>
      </c>
      <c r="C11" s="7"/>
      <c r="D11" s="7"/>
      <c r="E11" s="7"/>
      <c r="F11" s="7"/>
      <c r="G11" s="7"/>
      <c r="H11" s="7"/>
      <c r="I11" s="7"/>
      <c r="J11" s="8">
        <f t="shared" si="0"/>
        <v>0</v>
      </c>
      <c r="K11" s="8">
        <f t="shared" si="1"/>
        <v>0</v>
      </c>
    </row>
    <row r="12" spans="1:11" ht="31" customHeight="1">
      <c r="A12" s="6" t="s">
        <v>44</v>
      </c>
      <c r="B12" s="7" t="s">
        <v>30</v>
      </c>
      <c r="C12" s="7"/>
      <c r="D12" s="7"/>
      <c r="E12" s="7"/>
      <c r="F12" s="7"/>
      <c r="G12" s="7"/>
      <c r="H12" s="7"/>
      <c r="I12" s="7"/>
      <c r="J12" s="8">
        <f t="shared" si="0"/>
        <v>0</v>
      </c>
      <c r="K12" s="8">
        <f t="shared" si="1"/>
        <v>0</v>
      </c>
    </row>
    <row r="13" spans="1:11" ht="31" customHeight="1">
      <c r="A13" s="6" t="s">
        <v>44</v>
      </c>
      <c r="B13" s="7" t="s">
        <v>32</v>
      </c>
      <c r="C13" s="7"/>
      <c r="D13" s="7"/>
      <c r="E13" s="7"/>
      <c r="F13" s="7"/>
      <c r="G13" s="7"/>
      <c r="H13" s="7"/>
      <c r="I13" s="7"/>
      <c r="J13" s="8">
        <f t="shared" si="0"/>
        <v>0</v>
      </c>
      <c r="K13" s="8">
        <f t="shared" si="1"/>
        <v>0</v>
      </c>
    </row>
    <row r="14" spans="1:11" ht="31" customHeight="1">
      <c r="A14" s="9" t="s">
        <v>46</v>
      </c>
      <c r="B14" s="10" t="s">
        <v>1</v>
      </c>
      <c r="C14" s="10">
        <v>68</v>
      </c>
      <c r="D14" s="10"/>
      <c r="E14" s="10"/>
      <c r="F14" s="10"/>
      <c r="G14" s="11"/>
      <c r="H14" s="11" t="s">
        <v>7</v>
      </c>
      <c r="I14" s="11"/>
      <c r="J14" s="8">
        <f t="shared" si="0"/>
        <v>68</v>
      </c>
      <c r="K14" s="8">
        <f t="shared" si="1"/>
        <v>68</v>
      </c>
    </row>
    <row r="15" spans="1:11" ht="31" customHeight="1">
      <c r="A15" s="9" t="s">
        <v>46</v>
      </c>
      <c r="B15" s="10" t="s">
        <v>4</v>
      </c>
      <c r="C15" s="10">
        <v>74</v>
      </c>
      <c r="D15" s="10"/>
      <c r="E15" s="10"/>
      <c r="F15" s="10"/>
      <c r="G15" s="11"/>
      <c r="H15" s="11" t="s">
        <v>9</v>
      </c>
      <c r="I15" s="11"/>
      <c r="J15" s="8">
        <f t="shared" si="0"/>
        <v>74</v>
      </c>
      <c r="K15" s="8">
        <f t="shared" si="1"/>
        <v>74</v>
      </c>
    </row>
    <row r="16" spans="1:11" ht="31" customHeight="1">
      <c r="A16" s="9" t="s">
        <v>46</v>
      </c>
      <c r="B16" s="10" t="s">
        <v>13</v>
      </c>
      <c r="C16" s="10">
        <v>67</v>
      </c>
      <c r="D16" s="10"/>
      <c r="E16" s="10"/>
      <c r="F16" s="10"/>
      <c r="G16" s="11"/>
      <c r="H16" s="11" t="s">
        <v>38</v>
      </c>
      <c r="I16" s="11"/>
      <c r="J16" s="8">
        <f t="shared" si="0"/>
        <v>67</v>
      </c>
      <c r="K16" s="8">
        <f t="shared" si="1"/>
        <v>67</v>
      </c>
    </row>
    <row r="17" spans="1:11" ht="31" customHeight="1">
      <c r="A17" s="9" t="s">
        <v>46</v>
      </c>
      <c r="B17" s="10" t="s">
        <v>21</v>
      </c>
      <c r="C17" s="10">
        <v>63</v>
      </c>
      <c r="D17" s="10"/>
      <c r="E17" s="10"/>
      <c r="F17" s="10"/>
      <c r="G17" s="11"/>
      <c r="H17" s="11" t="s">
        <v>11</v>
      </c>
      <c r="I17" s="11"/>
      <c r="J17" s="8">
        <f t="shared" si="0"/>
        <v>63</v>
      </c>
      <c r="K17" s="8">
        <f t="shared" si="1"/>
        <v>63</v>
      </c>
    </row>
    <row r="18" spans="1:11" ht="31" customHeight="1">
      <c r="A18" s="9" t="s">
        <v>46</v>
      </c>
      <c r="B18" s="10" t="s">
        <v>23</v>
      </c>
      <c r="C18" s="10">
        <v>77</v>
      </c>
      <c r="D18" s="10"/>
      <c r="E18" s="10"/>
      <c r="F18" s="10"/>
      <c r="G18" s="11"/>
      <c r="H18" s="11" t="s">
        <v>9</v>
      </c>
      <c r="I18" s="11"/>
      <c r="J18" s="8">
        <f t="shared" si="0"/>
        <v>77</v>
      </c>
      <c r="K18" s="8">
        <f t="shared" si="1"/>
        <v>77</v>
      </c>
    </row>
    <row r="19" spans="1:11" ht="31" customHeight="1">
      <c r="A19" s="9" t="s">
        <v>46</v>
      </c>
      <c r="B19" s="10" t="s">
        <v>19</v>
      </c>
      <c r="C19" s="10">
        <v>83</v>
      </c>
      <c r="D19" s="10"/>
      <c r="E19" s="10"/>
      <c r="F19" s="10"/>
      <c r="G19" s="11"/>
      <c r="H19" s="11" t="s">
        <v>7</v>
      </c>
      <c r="I19" s="11"/>
      <c r="J19" s="8">
        <f t="shared" si="0"/>
        <v>83</v>
      </c>
      <c r="K19" s="8">
        <f t="shared" si="1"/>
        <v>83</v>
      </c>
    </row>
    <row r="20" spans="1:11" ht="31" customHeight="1">
      <c r="A20" s="9" t="s">
        <v>46</v>
      </c>
      <c r="B20" s="10" t="s">
        <v>15</v>
      </c>
      <c r="C20" s="10">
        <v>72</v>
      </c>
      <c r="D20" s="10"/>
      <c r="E20" s="10"/>
      <c r="F20" s="10"/>
      <c r="G20" s="11"/>
      <c r="H20" s="11" t="s">
        <v>7</v>
      </c>
      <c r="I20" s="11"/>
      <c r="J20" s="8">
        <f t="shared" si="0"/>
        <v>72</v>
      </c>
      <c r="K20" s="8">
        <f t="shared" si="1"/>
        <v>72</v>
      </c>
    </row>
    <row r="21" spans="1:11" ht="31" customHeight="1">
      <c r="A21" s="9" t="s">
        <v>46</v>
      </c>
      <c r="B21" s="10" t="s">
        <v>17</v>
      </c>
      <c r="C21" s="10">
        <v>83</v>
      </c>
      <c r="D21" s="10"/>
      <c r="E21" s="10"/>
      <c r="F21" s="10"/>
      <c r="G21" s="11"/>
      <c r="H21" s="11" t="s">
        <v>11</v>
      </c>
      <c r="I21" s="11"/>
      <c r="J21" s="8">
        <f t="shared" si="0"/>
        <v>83</v>
      </c>
      <c r="K21" s="8">
        <f t="shared" si="1"/>
        <v>83</v>
      </c>
    </row>
    <row r="22" spans="1:11" ht="31" customHeight="1">
      <c r="A22" s="9" t="s">
        <v>46</v>
      </c>
      <c r="B22" s="10" t="s">
        <v>25</v>
      </c>
      <c r="C22" s="10">
        <v>76</v>
      </c>
      <c r="D22" s="10"/>
      <c r="E22" s="10"/>
      <c r="F22" s="10"/>
      <c r="G22" s="11"/>
      <c r="H22" s="11" t="s">
        <v>7</v>
      </c>
      <c r="I22" s="11"/>
      <c r="J22" s="8">
        <f t="shared" si="0"/>
        <v>76</v>
      </c>
      <c r="K22" s="8">
        <f t="shared" si="1"/>
        <v>76</v>
      </c>
    </row>
    <row r="23" spans="1:11" ht="31" customHeight="1">
      <c r="A23" s="9" t="s">
        <v>46</v>
      </c>
      <c r="B23" s="10" t="s">
        <v>27</v>
      </c>
      <c r="C23" s="10">
        <v>91</v>
      </c>
      <c r="D23" s="10"/>
      <c r="E23" s="10"/>
      <c r="F23" s="10"/>
      <c r="G23" s="11"/>
      <c r="H23" s="11" t="s">
        <v>7</v>
      </c>
      <c r="I23" s="11"/>
      <c r="J23" s="8">
        <f t="shared" si="0"/>
        <v>91</v>
      </c>
      <c r="K23" s="8">
        <f t="shared" si="1"/>
        <v>91</v>
      </c>
    </row>
    <row r="24" spans="1:11" ht="31" customHeight="1">
      <c r="A24" s="9" t="s">
        <v>46</v>
      </c>
      <c r="B24" s="10" t="s">
        <v>30</v>
      </c>
      <c r="C24" s="10">
        <v>209</v>
      </c>
      <c r="D24" s="10"/>
      <c r="E24" s="10"/>
      <c r="F24" s="10"/>
      <c r="G24" s="11"/>
      <c r="H24" s="11" t="s">
        <v>9</v>
      </c>
      <c r="I24" s="11"/>
      <c r="J24" s="8">
        <f t="shared" si="0"/>
        <v>209</v>
      </c>
      <c r="K24" s="8">
        <f t="shared" si="1"/>
        <v>209</v>
      </c>
    </row>
    <row r="25" spans="1:11" ht="31" customHeight="1">
      <c r="A25" s="9" t="s">
        <v>46</v>
      </c>
      <c r="B25" s="10" t="s">
        <v>32</v>
      </c>
      <c r="C25" s="10">
        <v>754</v>
      </c>
      <c r="D25" s="10"/>
      <c r="E25" s="10"/>
      <c r="F25" s="10"/>
      <c r="G25" s="11"/>
      <c r="H25" s="11" t="s">
        <v>7</v>
      </c>
      <c r="I25" s="11"/>
      <c r="J25" s="8">
        <f t="shared" si="0"/>
        <v>754</v>
      </c>
      <c r="K25" s="8">
        <f t="shared" si="1"/>
        <v>754</v>
      </c>
    </row>
    <row r="26" spans="1:11" ht="31" customHeight="1">
      <c r="A26" s="6" t="s">
        <v>48</v>
      </c>
      <c r="B26" s="7" t="s">
        <v>1</v>
      </c>
      <c r="C26" s="7">
        <v>67</v>
      </c>
      <c r="D26" s="7"/>
      <c r="E26" s="7"/>
      <c r="F26" s="7"/>
      <c r="G26" s="12"/>
      <c r="H26" s="12" t="s">
        <v>9</v>
      </c>
      <c r="I26" s="12"/>
      <c r="J26" s="8">
        <f t="shared" si="0"/>
        <v>67</v>
      </c>
      <c r="K26" s="8">
        <f t="shared" si="1"/>
        <v>67</v>
      </c>
    </row>
    <row r="27" spans="1:11" ht="31" customHeight="1">
      <c r="A27" s="6" t="s">
        <v>48</v>
      </c>
      <c r="B27" s="7" t="s">
        <v>4</v>
      </c>
      <c r="C27" s="7">
        <v>81.5</v>
      </c>
      <c r="D27" s="7"/>
      <c r="E27" s="7"/>
      <c r="F27" s="7"/>
      <c r="G27" s="12"/>
      <c r="H27" s="12" t="s">
        <v>7</v>
      </c>
      <c r="I27" s="12"/>
      <c r="J27" s="8">
        <f t="shared" si="0"/>
        <v>81.5</v>
      </c>
      <c r="K27" s="8">
        <f t="shared" si="1"/>
        <v>81.5</v>
      </c>
    </row>
    <row r="28" spans="1:11" ht="31" customHeight="1">
      <c r="A28" s="6" t="s">
        <v>48</v>
      </c>
      <c r="B28" s="7" t="s">
        <v>13</v>
      </c>
      <c r="C28" s="7">
        <v>68</v>
      </c>
      <c r="D28" s="7"/>
      <c r="E28" s="7"/>
      <c r="F28" s="7"/>
      <c r="G28" s="12"/>
      <c r="H28" s="12" t="s">
        <v>38</v>
      </c>
      <c r="I28" s="12"/>
      <c r="J28" s="8">
        <f t="shared" si="0"/>
        <v>68</v>
      </c>
      <c r="K28" s="8">
        <f t="shared" si="1"/>
        <v>68</v>
      </c>
    </row>
    <row r="29" spans="1:11" ht="31" customHeight="1">
      <c r="A29" s="6" t="s">
        <v>48</v>
      </c>
      <c r="B29" s="7" t="s">
        <v>21</v>
      </c>
      <c r="C29" s="7">
        <v>68</v>
      </c>
      <c r="D29" s="7"/>
      <c r="E29" s="7"/>
      <c r="F29" s="7"/>
      <c r="G29" s="12"/>
      <c r="H29" s="12" t="s">
        <v>7</v>
      </c>
      <c r="I29" s="12"/>
      <c r="J29" s="8">
        <f t="shared" si="0"/>
        <v>68</v>
      </c>
      <c r="K29" s="8">
        <f t="shared" si="1"/>
        <v>68</v>
      </c>
    </row>
    <row r="30" spans="1:11" ht="31" customHeight="1">
      <c r="A30" s="6" t="s">
        <v>48</v>
      </c>
      <c r="B30" s="7" t="s">
        <v>23</v>
      </c>
      <c r="C30" s="7">
        <v>57</v>
      </c>
      <c r="D30" s="7"/>
      <c r="E30" s="7"/>
      <c r="F30" s="7"/>
      <c r="G30" s="12"/>
      <c r="H30" s="12" t="s">
        <v>11</v>
      </c>
      <c r="I30" s="12"/>
      <c r="J30" s="8">
        <f t="shared" si="0"/>
        <v>57</v>
      </c>
      <c r="K30" s="8">
        <f t="shared" si="1"/>
        <v>57</v>
      </c>
    </row>
    <row r="31" spans="1:11" ht="31" customHeight="1">
      <c r="A31" s="6" t="s">
        <v>48</v>
      </c>
      <c r="B31" s="7" t="s">
        <v>19</v>
      </c>
      <c r="C31" s="7">
        <v>70</v>
      </c>
      <c r="D31" s="7"/>
      <c r="E31" s="7"/>
      <c r="F31" s="7"/>
      <c r="G31" s="12"/>
      <c r="H31" s="12" t="s">
        <v>9</v>
      </c>
      <c r="I31" s="12"/>
      <c r="J31" s="8">
        <f t="shared" si="0"/>
        <v>70</v>
      </c>
      <c r="K31" s="8">
        <f t="shared" si="1"/>
        <v>70</v>
      </c>
    </row>
    <row r="32" spans="1:11" ht="31" customHeight="1">
      <c r="A32" s="6" t="s">
        <v>48</v>
      </c>
      <c r="B32" s="7" t="s">
        <v>15</v>
      </c>
      <c r="C32" s="7">
        <v>81</v>
      </c>
      <c r="D32" s="7"/>
      <c r="E32" s="7"/>
      <c r="F32" s="7"/>
      <c r="G32" s="12"/>
      <c r="H32" s="12" t="s">
        <v>7</v>
      </c>
      <c r="I32" s="12"/>
      <c r="J32" s="8">
        <f t="shared" si="0"/>
        <v>81</v>
      </c>
      <c r="K32" s="8">
        <f t="shared" si="1"/>
        <v>81</v>
      </c>
    </row>
    <row r="33" spans="1:11" ht="31" customHeight="1">
      <c r="A33" s="6" t="s">
        <v>48</v>
      </c>
      <c r="B33" s="7" t="s">
        <v>17</v>
      </c>
      <c r="C33" s="7">
        <v>50</v>
      </c>
      <c r="D33" s="7"/>
      <c r="E33" s="7"/>
      <c r="F33" s="7"/>
      <c r="G33" s="12"/>
      <c r="H33" s="12" t="s">
        <v>38</v>
      </c>
      <c r="I33" s="12"/>
      <c r="J33" s="8">
        <f t="shared" si="0"/>
        <v>50</v>
      </c>
      <c r="K33" s="8">
        <f t="shared" si="1"/>
        <v>50</v>
      </c>
    </row>
    <row r="34" spans="1:11" ht="31" customHeight="1">
      <c r="A34" s="6" t="s">
        <v>48</v>
      </c>
      <c r="B34" s="7" t="s">
        <v>25</v>
      </c>
      <c r="C34" s="7">
        <v>59</v>
      </c>
      <c r="D34" s="7"/>
      <c r="E34" s="7"/>
      <c r="F34" s="7"/>
      <c r="G34" s="12"/>
      <c r="H34" s="12" t="s">
        <v>9</v>
      </c>
      <c r="I34" s="12"/>
      <c r="J34" s="8">
        <f t="shared" si="0"/>
        <v>59</v>
      </c>
      <c r="K34" s="8">
        <f t="shared" si="1"/>
        <v>59</v>
      </c>
    </row>
    <row r="35" spans="1:11" ht="31" customHeight="1">
      <c r="A35" s="6" t="s">
        <v>48</v>
      </c>
      <c r="B35" s="7" t="s">
        <v>27</v>
      </c>
      <c r="C35" s="7">
        <v>75</v>
      </c>
      <c r="D35" s="7"/>
      <c r="E35" s="7"/>
      <c r="F35" s="7"/>
      <c r="G35" s="12"/>
      <c r="H35" s="12" t="s">
        <v>9</v>
      </c>
      <c r="I35" s="12"/>
      <c r="J35" s="8">
        <f t="shared" si="0"/>
        <v>75</v>
      </c>
      <c r="K35" s="8">
        <f t="shared" si="1"/>
        <v>75</v>
      </c>
    </row>
    <row r="36" spans="1:11" ht="31" customHeight="1">
      <c r="A36" s="6" t="s">
        <v>48</v>
      </c>
      <c r="B36" s="7" t="s">
        <v>30</v>
      </c>
      <c r="C36" s="7">
        <v>216.5</v>
      </c>
      <c r="D36" s="7"/>
      <c r="E36" s="7"/>
      <c r="F36" s="7"/>
      <c r="G36" s="12"/>
      <c r="H36" s="12" t="s">
        <v>9</v>
      </c>
      <c r="I36" s="12"/>
      <c r="J36" s="8">
        <f t="shared" si="0"/>
        <v>216.5</v>
      </c>
      <c r="K36" s="8">
        <f t="shared" si="1"/>
        <v>216.5</v>
      </c>
    </row>
    <row r="37" spans="1:11" ht="31" customHeight="1">
      <c r="A37" s="6" t="s">
        <v>48</v>
      </c>
      <c r="B37" s="7" t="s">
        <v>32</v>
      </c>
      <c r="C37" s="7">
        <v>677</v>
      </c>
      <c r="D37" s="7"/>
      <c r="E37" s="7"/>
      <c r="F37" s="7"/>
      <c r="G37" s="12"/>
      <c r="H37" s="12" t="s">
        <v>7</v>
      </c>
      <c r="I37" s="12"/>
      <c r="J37" s="8">
        <f t="shared" si="0"/>
        <v>677</v>
      </c>
      <c r="K37" s="8">
        <f t="shared" si="1"/>
        <v>677</v>
      </c>
    </row>
    <row r="38" spans="1:11" ht="31" customHeight="1">
      <c r="A38" s="9" t="s">
        <v>50</v>
      </c>
      <c r="B38" s="10" t="s">
        <v>1</v>
      </c>
      <c r="C38" s="13">
        <v>62</v>
      </c>
      <c r="D38" s="10">
        <v>55.23</v>
      </c>
      <c r="E38" s="10">
        <v>56.76</v>
      </c>
      <c r="F38" s="10">
        <v>67</v>
      </c>
      <c r="G38" s="16">
        <v>71</v>
      </c>
      <c r="H38" s="11" t="s">
        <v>9</v>
      </c>
      <c r="I38" s="11">
        <v>65</v>
      </c>
      <c r="J38" s="17">
        <f t="shared" si="0"/>
        <v>-5</v>
      </c>
      <c r="K38" s="17">
        <f t="shared" si="1"/>
        <v>-9</v>
      </c>
    </row>
    <row r="39" spans="1:11" ht="31" customHeight="1">
      <c r="A39" s="9" t="s">
        <v>50</v>
      </c>
      <c r="B39" s="10" t="s">
        <v>4</v>
      </c>
      <c r="C39" s="13">
        <v>69</v>
      </c>
      <c r="D39" s="10">
        <v>64.400000000000006</v>
      </c>
      <c r="E39" s="10">
        <v>66.680000000000007</v>
      </c>
      <c r="F39" s="10">
        <v>86</v>
      </c>
      <c r="G39" s="16">
        <v>92</v>
      </c>
      <c r="H39" s="11" t="s">
        <v>11</v>
      </c>
      <c r="I39" s="11"/>
      <c r="J39" s="17">
        <f t="shared" si="0"/>
        <v>-17</v>
      </c>
      <c r="K39" s="17">
        <f t="shared" si="1"/>
        <v>-23</v>
      </c>
    </row>
    <row r="40" spans="1:11" ht="31" customHeight="1">
      <c r="A40" s="9" t="s">
        <v>50</v>
      </c>
      <c r="B40" s="10" t="s">
        <v>13</v>
      </c>
      <c r="C40" s="13">
        <v>59</v>
      </c>
      <c r="D40" s="10">
        <v>59.18</v>
      </c>
      <c r="E40" s="10">
        <v>56.13</v>
      </c>
      <c r="F40" s="10">
        <v>82</v>
      </c>
      <c r="G40" s="16">
        <v>90.5</v>
      </c>
      <c r="H40" s="11" t="s">
        <v>11</v>
      </c>
      <c r="I40" s="11">
        <v>76</v>
      </c>
      <c r="J40" s="17">
        <f t="shared" si="0"/>
        <v>-23</v>
      </c>
      <c r="K40" s="17">
        <f t="shared" si="1"/>
        <v>-31.5</v>
      </c>
    </row>
    <row r="41" spans="1:11" ht="31" customHeight="1">
      <c r="A41" s="9" t="s">
        <v>50</v>
      </c>
      <c r="B41" s="10" t="s">
        <v>21</v>
      </c>
      <c r="C41" s="13">
        <v>68</v>
      </c>
      <c r="D41" s="10">
        <v>64.3</v>
      </c>
      <c r="E41" s="10">
        <v>60.95</v>
      </c>
      <c r="F41" s="10">
        <v>90</v>
      </c>
      <c r="G41" s="16">
        <v>92</v>
      </c>
      <c r="H41" s="11" t="s">
        <v>9</v>
      </c>
      <c r="I41" s="11"/>
      <c r="J41" s="17">
        <f t="shared" si="0"/>
        <v>-22</v>
      </c>
      <c r="K41" s="17">
        <f t="shared" si="1"/>
        <v>-24</v>
      </c>
    </row>
    <row r="42" spans="1:11" ht="31" customHeight="1">
      <c r="A42" s="9" t="s">
        <v>50</v>
      </c>
      <c r="B42" s="10" t="s">
        <v>23</v>
      </c>
      <c r="C42" s="13">
        <v>49</v>
      </c>
      <c r="D42" s="10">
        <v>56.8</v>
      </c>
      <c r="E42" s="10">
        <v>56.17</v>
      </c>
      <c r="F42" s="10">
        <v>74</v>
      </c>
      <c r="G42" s="16">
        <v>76</v>
      </c>
      <c r="H42" s="11" t="s">
        <v>35</v>
      </c>
      <c r="I42" s="11"/>
      <c r="J42" s="17">
        <f t="shared" si="0"/>
        <v>-25</v>
      </c>
      <c r="K42" s="17">
        <f t="shared" si="1"/>
        <v>-27</v>
      </c>
    </row>
    <row r="43" spans="1:11" ht="31" customHeight="1">
      <c r="A43" s="9" t="s">
        <v>50</v>
      </c>
      <c r="B43" s="10" t="s">
        <v>19</v>
      </c>
      <c r="C43" s="13">
        <v>73</v>
      </c>
      <c r="D43" s="10">
        <v>66.7</v>
      </c>
      <c r="E43" s="10">
        <v>68.959999999999994</v>
      </c>
      <c r="F43" s="10">
        <v>87</v>
      </c>
      <c r="G43" s="16">
        <v>91</v>
      </c>
      <c r="H43" s="11" t="s">
        <v>11</v>
      </c>
      <c r="I43" s="11">
        <v>80</v>
      </c>
      <c r="J43" s="17">
        <f t="shared" si="0"/>
        <v>-14</v>
      </c>
      <c r="K43" s="17">
        <f t="shared" si="1"/>
        <v>-18</v>
      </c>
    </row>
    <row r="44" spans="1:11" ht="31" customHeight="1">
      <c r="A44" s="9" t="s">
        <v>50</v>
      </c>
      <c r="B44" s="10" t="s">
        <v>15</v>
      </c>
      <c r="C44" s="13">
        <v>82</v>
      </c>
      <c r="D44" s="10">
        <v>54.4</v>
      </c>
      <c r="E44" s="10">
        <v>55.29</v>
      </c>
      <c r="F44" s="10">
        <v>82</v>
      </c>
      <c r="G44" s="16">
        <v>92</v>
      </c>
      <c r="H44" s="11" t="s">
        <v>7</v>
      </c>
      <c r="I44" s="11"/>
      <c r="J44" s="17">
        <f t="shared" si="0"/>
        <v>0</v>
      </c>
      <c r="K44" s="17">
        <f t="shared" si="1"/>
        <v>-10</v>
      </c>
    </row>
    <row r="45" spans="1:11" ht="31" customHeight="1">
      <c r="A45" s="9" t="s">
        <v>50</v>
      </c>
      <c r="B45" s="10" t="s">
        <v>17</v>
      </c>
      <c r="C45" s="13">
        <v>59</v>
      </c>
      <c r="D45" s="10">
        <v>50.48</v>
      </c>
      <c r="E45" s="10">
        <v>54.9</v>
      </c>
      <c r="F45" s="10">
        <v>85</v>
      </c>
      <c r="G45" s="16">
        <v>89</v>
      </c>
      <c r="H45" s="11" t="s">
        <v>11</v>
      </c>
      <c r="I45" s="11"/>
      <c r="J45" s="17">
        <f t="shared" si="0"/>
        <v>-26</v>
      </c>
      <c r="K45" s="17">
        <f t="shared" si="1"/>
        <v>-30</v>
      </c>
    </row>
    <row r="46" spans="1:11" ht="31" customHeight="1">
      <c r="A46" s="9" t="s">
        <v>50</v>
      </c>
      <c r="B46" s="10" t="s">
        <v>25</v>
      </c>
      <c r="C46" s="13">
        <v>74</v>
      </c>
      <c r="D46" s="10">
        <v>58.55</v>
      </c>
      <c r="E46" s="10">
        <v>54.3</v>
      </c>
      <c r="F46" s="10">
        <v>89</v>
      </c>
      <c r="G46" s="16">
        <v>89</v>
      </c>
      <c r="H46" s="11" t="s">
        <v>7</v>
      </c>
      <c r="I46" s="11"/>
      <c r="J46" s="17">
        <f t="shared" si="0"/>
        <v>-15</v>
      </c>
      <c r="K46" s="17">
        <f t="shared" si="1"/>
        <v>-15</v>
      </c>
    </row>
    <row r="47" spans="1:11" ht="31" customHeight="1">
      <c r="A47" s="9" t="s">
        <v>50</v>
      </c>
      <c r="B47" s="10" t="s">
        <v>30</v>
      </c>
      <c r="C47" s="13">
        <v>190</v>
      </c>
      <c r="D47" s="10">
        <v>178.8</v>
      </c>
      <c r="E47" s="10">
        <v>179.63</v>
      </c>
      <c r="F47" s="10">
        <v>217</v>
      </c>
      <c r="G47" s="16">
        <v>234.5</v>
      </c>
      <c r="H47" s="11" t="s">
        <v>11</v>
      </c>
      <c r="I47" s="11"/>
      <c r="J47" s="17">
        <f t="shared" si="0"/>
        <v>-27</v>
      </c>
      <c r="K47" s="20">
        <f t="shared" si="1"/>
        <v>-44.5</v>
      </c>
    </row>
    <row r="48" spans="1:11" ht="37" customHeight="1" thickBot="1">
      <c r="A48" s="14" t="s">
        <v>50</v>
      </c>
      <c r="B48" s="10" t="s">
        <v>32</v>
      </c>
      <c r="C48" s="13">
        <v>595</v>
      </c>
      <c r="D48" s="10">
        <v>530.03</v>
      </c>
      <c r="E48" s="10">
        <v>530.35</v>
      </c>
      <c r="F48" s="10">
        <v>693</v>
      </c>
      <c r="G48" s="16">
        <v>716</v>
      </c>
      <c r="H48" s="11" t="s">
        <v>9</v>
      </c>
      <c r="I48" s="11">
        <v>620</v>
      </c>
      <c r="J48" s="17">
        <f t="shared" si="0"/>
        <v>-98</v>
      </c>
      <c r="K48" s="20">
        <f t="shared" si="1"/>
        <v>-121</v>
      </c>
    </row>
  </sheetData>
  <phoneticPr fontId="1" type="noConversion"/>
  <conditionalFormatting sqref="H1:H1048576">
    <cfRule type="containsText" dxfId="3" priority="1" operator="containsText" text="E">
      <formula>NOT(ISERROR(SEARCH("E",H1)))</formula>
    </cfRule>
    <cfRule type="containsText" dxfId="2" priority="2" operator="containsText" text="D">
      <formula>NOT(ISERROR(SEARCH("D",H1)))</formula>
    </cfRule>
    <cfRule type="containsText" dxfId="1" priority="3" operator="containsText" text="C">
      <formula>NOT(ISERROR(SEARCH("C",H1)))</formula>
    </cfRule>
    <cfRule type="containsText" dxfId="0" priority="4" operator="containsText" text="A">
      <formula>NOT(ISERROR(SEARCH("A",H1)))</formula>
    </cfRule>
  </conditionalFormatting>
  <pageMargins left="0.25" right="0.25" top="0.75" bottom="0.75" header="0.3" footer="0.3"/>
  <pageSetup paperSize="8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97A6-2060-3C4D-980D-3ACC1B9A88F0}">
  <dimension ref="B6:O24"/>
  <sheetViews>
    <sheetView workbookViewId="0">
      <selection activeCell="U29" sqref="U29"/>
    </sheetView>
  </sheetViews>
  <sheetFormatPr baseColWidth="10" defaultRowHeight="16"/>
  <cols>
    <col min="2" max="2" width="17.83203125" bestFit="1" customWidth="1"/>
    <col min="3" max="3" width="10.5" bestFit="1" customWidth="1"/>
    <col min="4" max="5" width="6" bestFit="1" customWidth="1"/>
    <col min="6" max="6" width="6.6640625" bestFit="1" customWidth="1"/>
    <col min="7" max="7" width="7.83203125" bestFit="1" customWidth="1"/>
    <col min="8" max="8" width="6" bestFit="1" customWidth="1"/>
    <col min="9" max="9" width="7.83203125" bestFit="1" customWidth="1"/>
    <col min="10" max="10" width="6" bestFit="1" customWidth="1"/>
    <col min="11" max="11" width="10" bestFit="1" customWidth="1"/>
    <col min="12" max="14" width="6" bestFit="1" customWidth="1"/>
    <col min="15" max="15" width="7" bestFit="1" customWidth="1"/>
    <col min="16" max="26" width="12.5" bestFit="1" customWidth="1"/>
    <col min="27" max="28" width="17" bestFit="1" customWidth="1"/>
    <col min="29" max="31" width="15.6640625" bestFit="1" customWidth="1"/>
    <col min="32" max="32" width="10.5" bestFit="1" customWidth="1"/>
    <col min="33" max="36" width="15.6640625" bestFit="1" customWidth="1"/>
    <col min="37" max="37" width="10.5" bestFit="1" customWidth="1"/>
    <col min="38" max="41" width="15.6640625" bestFit="1" customWidth="1"/>
    <col min="42" max="42" width="10.5" bestFit="1" customWidth="1"/>
    <col min="43" max="45" width="15.6640625" bestFit="1" customWidth="1"/>
    <col min="46" max="46" width="14.6640625" bestFit="1" customWidth="1"/>
    <col min="47" max="50" width="15.6640625" bestFit="1" customWidth="1"/>
    <col min="51" max="51" width="10.5" bestFit="1" customWidth="1"/>
    <col min="52" max="55" width="15.6640625" bestFit="1" customWidth="1"/>
    <col min="56" max="56" width="10.5" bestFit="1" customWidth="1"/>
    <col min="57" max="60" width="15.6640625" bestFit="1" customWidth="1"/>
    <col min="61" max="61" width="10.5" bestFit="1" customWidth="1"/>
    <col min="62" max="62" width="8" bestFit="1" customWidth="1"/>
  </cols>
  <sheetData>
    <row r="6" spans="2:15">
      <c r="B6" s="1" t="s">
        <v>42</v>
      </c>
      <c r="C6" s="1" t="s">
        <v>39</v>
      </c>
    </row>
    <row r="7" spans="2:15">
      <c r="B7" s="1" t="s">
        <v>40</v>
      </c>
      <c r="C7" t="s">
        <v>18</v>
      </c>
      <c r="D7" t="s">
        <v>16</v>
      </c>
      <c r="E7" t="s">
        <v>22</v>
      </c>
      <c r="F7" t="s">
        <v>31</v>
      </c>
      <c r="G7" t="s">
        <v>29</v>
      </c>
      <c r="H7" t="s">
        <v>24</v>
      </c>
      <c r="I7" t="s">
        <v>3</v>
      </c>
      <c r="J7" t="s">
        <v>14</v>
      </c>
      <c r="K7" t="s">
        <v>26</v>
      </c>
      <c r="L7" t="s">
        <v>12</v>
      </c>
      <c r="M7" t="s">
        <v>0</v>
      </c>
      <c r="N7" t="s">
        <v>20</v>
      </c>
      <c r="O7" t="s">
        <v>41</v>
      </c>
    </row>
    <row r="8" spans="2:15">
      <c r="B8" s="2" t="s">
        <v>43</v>
      </c>
      <c r="M8">
        <v>0</v>
      </c>
      <c r="O8">
        <v>0</v>
      </c>
    </row>
    <row r="9" spans="2:15">
      <c r="B9" s="2" t="s">
        <v>45</v>
      </c>
      <c r="C9">
        <v>83</v>
      </c>
      <c r="D9">
        <v>83</v>
      </c>
      <c r="E9">
        <v>77</v>
      </c>
      <c r="F9">
        <v>754</v>
      </c>
      <c r="G9">
        <v>209</v>
      </c>
      <c r="H9">
        <v>76</v>
      </c>
      <c r="I9">
        <v>74</v>
      </c>
      <c r="J9">
        <v>72</v>
      </c>
      <c r="K9">
        <v>91</v>
      </c>
      <c r="L9">
        <v>67</v>
      </c>
      <c r="M9">
        <v>68</v>
      </c>
      <c r="N9">
        <v>63</v>
      </c>
      <c r="O9">
        <v>1717</v>
      </c>
    </row>
    <row r="10" spans="2:15">
      <c r="B10" s="3" t="s">
        <v>6</v>
      </c>
      <c r="C10">
        <v>83</v>
      </c>
      <c r="F10">
        <v>754</v>
      </c>
      <c r="H10">
        <v>76</v>
      </c>
      <c r="J10">
        <v>72</v>
      </c>
      <c r="K10">
        <v>91</v>
      </c>
      <c r="M10">
        <v>68</v>
      </c>
      <c r="O10">
        <v>1144</v>
      </c>
    </row>
    <row r="11" spans="2:15">
      <c r="B11" s="3" t="s">
        <v>8</v>
      </c>
      <c r="E11">
        <v>77</v>
      </c>
      <c r="G11">
        <v>209</v>
      </c>
      <c r="I11">
        <v>74</v>
      </c>
      <c r="O11">
        <v>360</v>
      </c>
    </row>
    <row r="12" spans="2:15">
      <c r="B12" s="3" t="s">
        <v>10</v>
      </c>
      <c r="D12">
        <v>83</v>
      </c>
      <c r="N12">
        <v>63</v>
      </c>
      <c r="O12">
        <v>146</v>
      </c>
    </row>
    <row r="13" spans="2:15">
      <c r="B13" s="3" t="s">
        <v>37</v>
      </c>
      <c r="L13">
        <v>67</v>
      </c>
      <c r="O13">
        <v>67</v>
      </c>
    </row>
    <row r="14" spans="2:15">
      <c r="B14" s="2" t="s">
        <v>47</v>
      </c>
      <c r="C14">
        <v>70</v>
      </c>
      <c r="D14">
        <v>50</v>
      </c>
      <c r="E14">
        <v>57</v>
      </c>
      <c r="F14">
        <v>677</v>
      </c>
      <c r="G14">
        <v>216.5</v>
      </c>
      <c r="H14">
        <v>59</v>
      </c>
      <c r="I14">
        <v>81.5</v>
      </c>
      <c r="J14">
        <v>81</v>
      </c>
      <c r="K14">
        <v>75</v>
      </c>
      <c r="L14">
        <v>68</v>
      </c>
      <c r="M14">
        <v>67</v>
      </c>
      <c r="N14">
        <v>68</v>
      </c>
      <c r="O14">
        <v>1570</v>
      </c>
    </row>
    <row r="15" spans="2:15">
      <c r="B15" s="3" t="s">
        <v>6</v>
      </c>
      <c r="F15">
        <v>677</v>
      </c>
      <c r="I15">
        <v>81.5</v>
      </c>
      <c r="J15">
        <v>81</v>
      </c>
      <c r="N15">
        <v>68</v>
      </c>
      <c r="O15">
        <v>907.5</v>
      </c>
    </row>
    <row r="16" spans="2:15">
      <c r="B16" s="3" t="s">
        <v>8</v>
      </c>
      <c r="C16">
        <v>70</v>
      </c>
      <c r="G16">
        <v>216.5</v>
      </c>
      <c r="H16">
        <v>59</v>
      </c>
      <c r="K16">
        <v>75</v>
      </c>
      <c r="M16">
        <v>67</v>
      </c>
      <c r="O16">
        <v>487.5</v>
      </c>
    </row>
    <row r="17" spans="2:15">
      <c r="B17" s="3" t="s">
        <v>10</v>
      </c>
      <c r="E17">
        <v>57</v>
      </c>
      <c r="O17">
        <v>57</v>
      </c>
    </row>
    <row r="18" spans="2:15">
      <c r="B18" s="3" t="s">
        <v>37</v>
      </c>
      <c r="D18">
        <v>50</v>
      </c>
      <c r="L18">
        <v>68</v>
      </c>
      <c r="O18">
        <v>118</v>
      </c>
    </row>
    <row r="19" spans="2:15">
      <c r="B19" s="2" t="s">
        <v>49</v>
      </c>
      <c r="C19">
        <v>73</v>
      </c>
      <c r="D19">
        <v>59</v>
      </c>
      <c r="E19">
        <v>49</v>
      </c>
      <c r="F19">
        <v>595</v>
      </c>
      <c r="G19">
        <v>190</v>
      </c>
      <c r="H19">
        <v>74</v>
      </c>
      <c r="I19">
        <v>69</v>
      </c>
      <c r="J19">
        <v>82</v>
      </c>
      <c r="L19">
        <v>59</v>
      </c>
      <c r="M19">
        <v>62</v>
      </c>
      <c r="N19">
        <v>68</v>
      </c>
      <c r="O19">
        <v>1380</v>
      </c>
    </row>
    <row r="20" spans="2:15">
      <c r="B20" s="3" t="s">
        <v>6</v>
      </c>
      <c r="H20">
        <v>74</v>
      </c>
      <c r="J20">
        <v>82</v>
      </c>
      <c r="O20">
        <v>156</v>
      </c>
    </row>
    <row r="21" spans="2:15">
      <c r="B21" s="3" t="s">
        <v>8</v>
      </c>
      <c r="F21">
        <v>595</v>
      </c>
      <c r="M21">
        <v>62</v>
      </c>
      <c r="N21">
        <v>68</v>
      </c>
      <c r="O21">
        <v>725</v>
      </c>
    </row>
    <row r="22" spans="2:15">
      <c r="B22" s="3" t="s">
        <v>10</v>
      </c>
      <c r="C22">
        <v>73</v>
      </c>
      <c r="D22">
        <v>59</v>
      </c>
      <c r="G22">
        <v>190</v>
      </c>
      <c r="I22">
        <v>69</v>
      </c>
      <c r="L22">
        <v>59</v>
      </c>
      <c r="O22">
        <v>450</v>
      </c>
    </row>
    <row r="23" spans="2:15">
      <c r="B23" s="3" t="s">
        <v>34</v>
      </c>
      <c r="E23">
        <v>49</v>
      </c>
      <c r="O23">
        <v>49</v>
      </c>
    </row>
    <row r="24" spans="2:15">
      <c r="B24" s="2" t="s">
        <v>41</v>
      </c>
      <c r="C24">
        <v>226</v>
      </c>
      <c r="D24">
        <v>192</v>
      </c>
      <c r="E24">
        <v>183</v>
      </c>
      <c r="F24">
        <v>2026</v>
      </c>
      <c r="G24">
        <v>615.5</v>
      </c>
      <c r="H24">
        <v>209</v>
      </c>
      <c r="I24">
        <v>224.5</v>
      </c>
      <c r="J24">
        <v>235</v>
      </c>
      <c r="K24">
        <v>166</v>
      </c>
      <c r="L24">
        <v>194</v>
      </c>
      <c r="M24">
        <v>197</v>
      </c>
      <c r="N24">
        <v>199</v>
      </c>
      <c r="O24">
        <v>4667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7B441-C146-8846-BEB3-99A6EA29060A}">
  <dimension ref="A1"/>
  <sheetViews>
    <sheetView workbookViewId="0"/>
  </sheetViews>
  <sheetFormatPr baseColWidth="10" defaultRowHeight="16"/>
  <sheetData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成绩汇总</vt:lpstr>
      <vt:lpstr>成绩分析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YONGFENG JI</dc:creator>
  <cp:lastModifiedBy>YONGFENG JI</cp:lastModifiedBy>
  <cp:lastPrinted>2024-06-28T09:37:51Z</cp:lastPrinted>
  <dcterms:created xsi:type="dcterms:W3CDTF">2024-06-26T00:52:06Z</dcterms:created>
  <dcterms:modified xsi:type="dcterms:W3CDTF">2024-07-09T13:38:28Z</dcterms:modified>
</cp:coreProperties>
</file>