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ITLAB\PycharmProjects\hamamtus_data_processing\exel\"/>
    </mc:Choice>
  </mc:AlternateContent>
  <xr:revisionPtr revIDLastSave="0" documentId="13_ncr:1_{E8F30C3C-C5A7-4455-9BF4-5C086FB7BB47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heet1" sheetId="2" r:id="rId1"/>
    <sheet name="Sheet3" sheetId="4" r:id="rId2"/>
    <sheet name="Sheet1 (2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7" i="5" l="1"/>
  <c r="T47" i="5"/>
  <c r="U47" i="5"/>
  <c r="W47" i="5"/>
  <c r="X47" i="5"/>
  <c r="Y47" i="5"/>
  <c r="Z47" i="5"/>
  <c r="S47" i="5"/>
  <c r="S46" i="5"/>
  <c r="AA46" i="5" s="1"/>
  <c r="AB46" i="5"/>
  <c r="Z22" i="5"/>
  <c r="Z37" i="5" s="1"/>
  <c r="Z23" i="5"/>
  <c r="Z38" i="5" s="1"/>
  <c r="Z24" i="5"/>
  <c r="Z39" i="5" s="1"/>
  <c r="Z25" i="5"/>
  <c r="Z26" i="5"/>
  <c r="Z27" i="5"/>
  <c r="Z28" i="5"/>
  <c r="Z43" i="5" s="1"/>
  <c r="Z29" i="5"/>
  <c r="Z44" i="5" s="1"/>
  <c r="Z30" i="5"/>
  <c r="Z45" i="5" s="1"/>
  <c r="Z21" i="5"/>
  <c r="Z31" i="5" s="1"/>
  <c r="X22" i="5"/>
  <c r="X37" i="5" s="1"/>
  <c r="X23" i="5"/>
  <c r="X38" i="5" s="1"/>
  <c r="X24" i="5"/>
  <c r="X25" i="5"/>
  <c r="X31" i="5" s="1"/>
  <c r="X26" i="5"/>
  <c r="X41" i="5" s="1"/>
  <c r="X27" i="5"/>
  <c r="X42" i="5" s="1"/>
  <c r="X28" i="5"/>
  <c r="X43" i="5" s="1"/>
  <c r="X29" i="5"/>
  <c r="X44" i="5" s="1"/>
  <c r="X30" i="5"/>
  <c r="X45" i="5" s="1"/>
  <c r="X21" i="5"/>
  <c r="V22" i="5"/>
  <c r="V23" i="5"/>
  <c r="V24" i="5"/>
  <c r="V25" i="5"/>
  <c r="V26" i="5"/>
  <c r="V27" i="5"/>
  <c r="V42" i="5" s="1"/>
  <c r="V28" i="5"/>
  <c r="V43" i="5" s="1"/>
  <c r="V29" i="5"/>
  <c r="V44" i="5" s="1"/>
  <c r="V30" i="5"/>
  <c r="V45" i="5" s="1"/>
  <c r="V21" i="5"/>
  <c r="T22" i="5"/>
  <c r="T23" i="5"/>
  <c r="T24" i="5"/>
  <c r="T25" i="5"/>
  <c r="T26" i="5"/>
  <c r="T27" i="5"/>
  <c r="T28" i="5"/>
  <c r="T43" i="5" s="1"/>
  <c r="T29" i="5"/>
  <c r="T44" i="5" s="1"/>
  <c r="T30" i="5"/>
  <c r="T45" i="5" s="1"/>
  <c r="T21" i="5"/>
  <c r="T36" i="5" s="1"/>
  <c r="T39" i="5"/>
  <c r="T41" i="5"/>
  <c r="T38" i="5"/>
  <c r="V41" i="5"/>
  <c r="V36" i="5"/>
  <c r="J16" i="5"/>
  <c r="I16" i="5"/>
  <c r="H16" i="5"/>
  <c r="G16" i="5"/>
  <c r="F16" i="5"/>
  <c r="E16" i="5"/>
  <c r="D16" i="5"/>
  <c r="C16" i="5"/>
  <c r="Z42" i="5"/>
  <c r="T42" i="5"/>
  <c r="Z41" i="5"/>
  <c r="Z40" i="5"/>
  <c r="V40" i="5"/>
  <c r="T40" i="5"/>
  <c r="X39" i="5"/>
  <c r="V39" i="5"/>
  <c r="V38" i="5"/>
  <c r="V37" i="5"/>
  <c r="T37" i="5"/>
  <c r="X36" i="5"/>
  <c r="V31" i="5"/>
  <c r="J31" i="5"/>
  <c r="I31" i="5"/>
  <c r="H31" i="5"/>
  <c r="G31" i="5"/>
  <c r="F31" i="5"/>
  <c r="E31" i="5"/>
  <c r="D31" i="5"/>
  <c r="C31" i="5"/>
  <c r="Z16" i="5"/>
  <c r="X16" i="5"/>
  <c r="V16" i="5"/>
  <c r="T16" i="5"/>
  <c r="O7" i="5"/>
  <c r="AB47" i="5" l="1"/>
  <c r="AA47" i="5"/>
  <c r="Z36" i="5"/>
  <c r="Z46" i="5"/>
  <c r="X40" i="5"/>
  <c r="T31" i="5"/>
  <c r="T46" i="5"/>
  <c r="V46" i="5"/>
  <c r="X46" i="5"/>
  <c r="P7" i="5"/>
  <c r="M7" i="5"/>
  <c r="N7" i="5"/>
  <c r="M9" i="5" l="1"/>
  <c r="U13" i="5" l="1"/>
  <c r="U25" i="5"/>
  <c r="Y11" i="5"/>
  <c r="Y24" i="5"/>
  <c r="S30" i="5"/>
  <c r="U24" i="5"/>
  <c r="Y23" i="5"/>
  <c r="Y38" i="5" s="1"/>
  <c r="U6" i="5"/>
  <c r="W30" i="5"/>
  <c r="S21" i="5"/>
  <c r="S7" i="5"/>
  <c r="S10" i="5"/>
  <c r="U30" i="5"/>
  <c r="U28" i="5"/>
  <c r="U10" i="5"/>
  <c r="S11" i="5"/>
  <c r="S24" i="5"/>
  <c r="Y14" i="5"/>
  <c r="Y10" i="5"/>
  <c r="U21" i="5"/>
  <c r="W7" i="5"/>
  <c r="Y28" i="5"/>
  <c r="Y43" i="5" s="1"/>
  <c r="Y29" i="5"/>
  <c r="Y44" i="5" s="1"/>
  <c r="U14" i="5"/>
  <c r="Y7" i="5"/>
  <c r="Y8" i="5"/>
  <c r="Y6" i="5"/>
  <c r="U7" i="5"/>
  <c r="Y27" i="5"/>
  <c r="W29" i="5"/>
  <c r="Y26" i="5"/>
  <c r="Y41" i="5" s="1"/>
  <c r="Y25" i="5"/>
  <c r="S8" i="5"/>
  <c r="S6" i="5"/>
  <c r="W27" i="5"/>
  <c r="U11" i="5"/>
  <c r="Y9" i="5"/>
  <c r="U29" i="5"/>
  <c r="U12" i="5"/>
  <c r="W26" i="5"/>
  <c r="Y13" i="5"/>
  <c r="Y22" i="5"/>
  <c r="Y37" i="5" s="1"/>
  <c r="W28" i="5"/>
  <c r="S28" i="5"/>
  <c r="S43" i="5" s="1"/>
  <c r="W24" i="5"/>
  <c r="W8" i="5"/>
  <c r="W14" i="5"/>
  <c r="W15" i="5"/>
  <c r="S15" i="5"/>
  <c r="S13" i="5"/>
  <c r="U8" i="5"/>
  <c r="U26" i="5"/>
  <c r="U27" i="5"/>
  <c r="W23" i="5"/>
  <c r="S29" i="5"/>
  <c r="S44" i="5" s="1"/>
  <c r="Y15" i="5"/>
  <c r="W25" i="5"/>
  <c r="S25" i="5"/>
  <c r="W21" i="5"/>
  <c r="W6" i="5"/>
  <c r="W16" i="5" s="1"/>
  <c r="S23" i="5"/>
  <c r="S12" i="5"/>
  <c r="S9" i="5"/>
  <c r="U22" i="5"/>
  <c r="U37" i="5" s="1"/>
  <c r="Y21" i="5"/>
  <c r="W13" i="5"/>
  <c r="S26" i="5"/>
  <c r="S41" i="5" s="1"/>
  <c r="Y12" i="5"/>
  <c r="W22" i="5"/>
  <c r="W37" i="5" s="1"/>
  <c r="S22" i="5"/>
  <c r="S27" i="5"/>
  <c r="S42" i="5" s="1"/>
  <c r="W11" i="5"/>
  <c r="W12" i="5"/>
  <c r="S14" i="5"/>
  <c r="U15" i="5"/>
  <c r="U9" i="5"/>
  <c r="U23" i="5"/>
  <c r="U38" i="5" s="1"/>
  <c r="W10" i="5"/>
  <c r="W9" i="5"/>
  <c r="Y30" i="5"/>
  <c r="W40" i="5" l="1"/>
  <c r="W43" i="5"/>
  <c r="W42" i="5"/>
  <c r="U42" i="5"/>
  <c r="U43" i="5"/>
  <c r="W39" i="5"/>
  <c r="S45" i="5"/>
  <c r="Y39" i="5"/>
  <c r="Y45" i="5"/>
  <c r="Y40" i="5"/>
  <c r="U39" i="5"/>
  <c r="S39" i="5"/>
  <c r="W36" i="5"/>
  <c r="W31" i="5"/>
  <c r="S40" i="5"/>
  <c r="S36" i="5"/>
  <c r="S31" i="5"/>
  <c r="U16" i="5"/>
  <c r="S16" i="5"/>
  <c r="W38" i="5"/>
  <c r="U41" i="5"/>
  <c r="Y16" i="5"/>
  <c r="S37" i="5"/>
  <c r="W45" i="5"/>
  <c r="Y31" i="5"/>
  <c r="Y36" i="5"/>
  <c r="U44" i="5"/>
  <c r="U40" i="5"/>
  <c r="U36" i="5"/>
  <c r="U31" i="5"/>
  <c r="W44" i="5"/>
  <c r="Y42" i="5"/>
  <c r="W41" i="5"/>
  <c r="S38" i="5"/>
  <c r="U45" i="5"/>
  <c r="U46" i="5" l="1"/>
  <c r="Y46" i="5"/>
  <c r="W46" i="5"/>
  <c r="V36" i="2" l="1"/>
  <c r="T36" i="2"/>
  <c r="S37" i="2"/>
  <c r="T37" i="2"/>
  <c r="U37" i="2"/>
  <c r="U46" i="2" s="1"/>
  <c r="V37" i="2"/>
  <c r="W37" i="2"/>
  <c r="X37" i="2"/>
  <c r="Y37" i="2"/>
  <c r="Z37" i="2"/>
  <c r="S38" i="2"/>
  <c r="T38" i="2"/>
  <c r="U38" i="2"/>
  <c r="V38" i="2"/>
  <c r="W38" i="2"/>
  <c r="X38" i="2"/>
  <c r="X46" i="2" s="1"/>
  <c r="Y38" i="2"/>
  <c r="Z38" i="2"/>
  <c r="S39" i="2"/>
  <c r="T39" i="2"/>
  <c r="U39" i="2"/>
  <c r="V39" i="2"/>
  <c r="W39" i="2"/>
  <c r="X39" i="2"/>
  <c r="Y39" i="2"/>
  <c r="Z39" i="2"/>
  <c r="Z46" i="2" s="1"/>
  <c r="S40" i="2"/>
  <c r="T40" i="2"/>
  <c r="U40" i="2"/>
  <c r="V40" i="2"/>
  <c r="W40" i="2"/>
  <c r="X40" i="2"/>
  <c r="Y40" i="2"/>
  <c r="Z40" i="2"/>
  <c r="S41" i="2"/>
  <c r="T41" i="2"/>
  <c r="U41" i="2"/>
  <c r="V41" i="2"/>
  <c r="W41" i="2"/>
  <c r="X41" i="2"/>
  <c r="Y41" i="2"/>
  <c r="Z41" i="2"/>
  <c r="S42" i="2"/>
  <c r="T42" i="2"/>
  <c r="U42" i="2"/>
  <c r="V42" i="2"/>
  <c r="W42" i="2"/>
  <c r="X42" i="2"/>
  <c r="Y42" i="2"/>
  <c r="Z42" i="2"/>
  <c r="S43" i="2"/>
  <c r="T43" i="2"/>
  <c r="U43" i="2"/>
  <c r="V43" i="2"/>
  <c r="W43" i="2"/>
  <c r="X43" i="2"/>
  <c r="Y43" i="2"/>
  <c r="Z43" i="2"/>
  <c r="S44" i="2"/>
  <c r="T44" i="2"/>
  <c r="U44" i="2"/>
  <c r="V44" i="2"/>
  <c r="W44" i="2"/>
  <c r="X44" i="2"/>
  <c r="Y44" i="2"/>
  <c r="Z44" i="2"/>
  <c r="S45" i="2"/>
  <c r="T45" i="2"/>
  <c r="U45" i="2"/>
  <c r="V45" i="2"/>
  <c r="W45" i="2"/>
  <c r="X45" i="2"/>
  <c r="Y45" i="2"/>
  <c r="Z45" i="2"/>
  <c r="U36" i="2"/>
  <c r="W36" i="2"/>
  <c r="X36" i="2"/>
  <c r="Y36" i="2"/>
  <c r="Z36" i="2"/>
  <c r="T46" i="2"/>
  <c r="S36" i="2"/>
  <c r="V46" i="2"/>
  <c r="S46" i="2" l="1"/>
  <c r="Y46" i="2"/>
  <c r="W46" i="2"/>
  <c r="T31" i="2" l="1"/>
  <c r="V31" i="2"/>
  <c r="X31" i="2"/>
  <c r="Z31" i="2"/>
  <c r="D31" i="2"/>
  <c r="E31" i="2"/>
  <c r="F31" i="2"/>
  <c r="G31" i="2"/>
  <c r="H31" i="2"/>
  <c r="I31" i="2"/>
  <c r="J31" i="2"/>
  <c r="C31" i="2"/>
  <c r="C16" i="2"/>
  <c r="T16" i="2"/>
  <c r="V16" i="2"/>
  <c r="X16" i="2"/>
  <c r="Z16" i="2"/>
  <c r="J16" i="2"/>
  <c r="D16" i="2"/>
  <c r="E16" i="2"/>
  <c r="F16" i="2"/>
  <c r="G16" i="2"/>
  <c r="H16" i="2"/>
  <c r="I16" i="2"/>
  <c r="P7" i="2"/>
  <c r="N7" i="2" l="1"/>
  <c r="M7" i="2"/>
  <c r="O7" i="2"/>
  <c r="M9" i="2" l="1"/>
  <c r="S7" i="2" l="1"/>
  <c r="S6" i="2"/>
  <c r="S16" i="2" s="1"/>
  <c r="S15" i="2"/>
  <c r="S14" i="2"/>
  <c r="S13" i="2"/>
  <c r="S12" i="2"/>
  <c r="S11" i="2"/>
  <c r="S10" i="2"/>
  <c r="S9" i="2"/>
  <c r="S8" i="2"/>
  <c r="Y25" i="2"/>
  <c r="W27" i="2"/>
  <c r="U29" i="2"/>
  <c r="S21" i="2"/>
  <c r="W8" i="2"/>
  <c r="U9" i="2"/>
  <c r="Y26" i="2"/>
  <c r="W28" i="2"/>
  <c r="U30" i="2"/>
  <c r="Y7" i="2"/>
  <c r="W9" i="2"/>
  <c r="U10" i="2"/>
  <c r="Y27" i="2"/>
  <c r="W29" i="2"/>
  <c r="U21" i="2"/>
  <c r="Y8" i="2"/>
  <c r="W10" i="2"/>
  <c r="U11" i="2"/>
  <c r="Y28" i="2"/>
  <c r="W30" i="2"/>
  <c r="S22" i="2"/>
  <c r="Y9" i="2"/>
  <c r="W11" i="2"/>
  <c r="U12" i="2"/>
  <c r="Y29" i="2"/>
  <c r="W21" i="2"/>
  <c r="S23" i="2"/>
  <c r="Y10" i="2"/>
  <c r="W12" i="2"/>
  <c r="U13" i="2"/>
  <c r="Y30" i="2"/>
  <c r="U22" i="2"/>
  <c r="S24" i="2"/>
  <c r="Y11" i="2"/>
  <c r="W13" i="2"/>
  <c r="U14" i="2"/>
  <c r="Y21" i="2"/>
  <c r="U23" i="2"/>
  <c r="S25" i="2"/>
  <c r="Y12" i="2"/>
  <c r="W14" i="2"/>
  <c r="U15" i="2"/>
  <c r="W22" i="2"/>
  <c r="U24" i="2"/>
  <c r="S26" i="2"/>
  <c r="Y13" i="2"/>
  <c r="W15" i="2"/>
  <c r="W23" i="2"/>
  <c r="U25" i="2"/>
  <c r="S27" i="2"/>
  <c r="Y14" i="2"/>
  <c r="W6" i="2"/>
  <c r="Y22" i="2"/>
  <c r="W24" i="2"/>
  <c r="U26" i="2"/>
  <c r="S28" i="2"/>
  <c r="Y15" i="2"/>
  <c r="U6" i="2"/>
  <c r="Y23" i="2"/>
  <c r="W25" i="2"/>
  <c r="U27" i="2"/>
  <c r="S29" i="2"/>
  <c r="Y6" i="2"/>
  <c r="U7" i="2"/>
  <c r="Y24" i="2"/>
  <c r="W26" i="2"/>
  <c r="U28" i="2"/>
  <c r="S30" i="2"/>
  <c r="W7" i="2"/>
  <c r="U8" i="2"/>
  <c r="S31" i="2" l="1"/>
  <c r="Y16" i="2"/>
  <c r="U31" i="2"/>
  <c r="W31" i="2"/>
  <c r="Y31" i="2"/>
  <c r="U16" i="2"/>
  <c r="W16" i="2"/>
</calcChain>
</file>

<file path=xl/sharedStrings.xml><?xml version="1.0" encoding="utf-8"?>
<sst xmlns="http://schemas.openxmlformats.org/spreadsheetml/2006/main" count="254" uniqueCount="23">
  <si>
    <t>try0</t>
    <phoneticPr fontId="1" type="noConversion"/>
  </si>
  <si>
    <t>try1</t>
    <phoneticPr fontId="1" type="noConversion"/>
  </si>
  <si>
    <t>try2</t>
    <phoneticPr fontId="1" type="noConversion"/>
  </si>
  <si>
    <t>try3</t>
    <phoneticPr fontId="1" type="noConversion"/>
  </si>
  <si>
    <t>try4</t>
    <phoneticPr fontId="1" type="noConversion"/>
  </si>
  <si>
    <t>try5</t>
    <phoneticPr fontId="1" type="noConversion"/>
  </si>
  <si>
    <t>try6</t>
    <phoneticPr fontId="1" type="noConversion"/>
  </si>
  <si>
    <t>try7</t>
    <phoneticPr fontId="1" type="noConversion"/>
  </si>
  <si>
    <t>try8</t>
    <phoneticPr fontId="1" type="noConversion"/>
  </si>
  <si>
    <t>try9</t>
    <phoneticPr fontId="1" type="noConversion"/>
  </si>
  <si>
    <t>2700K</t>
    <phoneticPr fontId="1" type="noConversion"/>
  </si>
  <si>
    <t>4500K</t>
    <phoneticPr fontId="1" type="noConversion"/>
  </si>
  <si>
    <t>5700K</t>
    <phoneticPr fontId="1" type="noConversion"/>
  </si>
  <si>
    <t>6500K</t>
    <phoneticPr fontId="1" type="noConversion"/>
  </si>
  <si>
    <t>avg</t>
    <phoneticPr fontId="1" type="noConversion"/>
  </si>
  <si>
    <t>lux</t>
    <phoneticPr fontId="1" type="noConversion"/>
  </si>
  <si>
    <t>cct</t>
    <phoneticPr fontId="1" type="noConversion"/>
  </si>
  <si>
    <t>조도계수</t>
    <phoneticPr fontId="1" type="noConversion"/>
  </si>
  <si>
    <t>Hamamtus</t>
    <phoneticPr fontId="1" type="noConversion"/>
  </si>
  <si>
    <t>CAS</t>
    <phoneticPr fontId="1" type="noConversion"/>
  </si>
  <si>
    <t>실제 lux</t>
    <phoneticPr fontId="1" type="noConversion"/>
  </si>
  <si>
    <t>정규화된 조도</t>
    <phoneticPr fontId="1" type="noConversion"/>
  </si>
  <si>
    <t>실제 lux/도출 lux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</si>
</sst>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4" borderId="1" xfId="1" applyBorder="1" applyAlignme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/>
    <xf numFmtId="179" fontId="0" fillId="2" borderId="1" xfId="0" applyNumberFormat="1" applyFill="1" applyBorder="1"/>
    <xf numFmtId="2" fontId="0" fillId="2" borderId="1" xfId="0" applyNumberFormat="1" applyFill="1" applyBorder="1"/>
    <xf numFmtId="179" fontId="0" fillId="0" borderId="1" xfId="0" applyNumberFormat="1" applyBorder="1"/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2A0B-2F11-4BD1-9FC4-24A33C152C68}">
  <dimension ref="B1:Z46"/>
  <sheetViews>
    <sheetView topLeftCell="A16" zoomScaleNormal="100" workbookViewId="0">
      <selection activeCell="P36" sqref="P36"/>
    </sheetView>
  </sheetViews>
  <sheetFormatPr defaultRowHeight="16.5" x14ac:dyDescent="0.3"/>
  <sheetData>
    <row r="1" spans="2:26" x14ac:dyDescent="0.3">
      <c r="B1" s="17" t="s">
        <v>21</v>
      </c>
      <c r="C1" s="17"/>
      <c r="D1" s="17"/>
      <c r="E1" s="17"/>
      <c r="F1" s="17"/>
      <c r="G1" s="17"/>
      <c r="H1" s="17"/>
      <c r="I1" s="17"/>
      <c r="J1" s="17"/>
      <c r="R1" s="17"/>
      <c r="S1" s="17"/>
      <c r="T1" s="17"/>
      <c r="U1" s="17"/>
      <c r="V1" s="17"/>
      <c r="W1" s="17"/>
      <c r="X1" s="17"/>
      <c r="Y1" s="17"/>
      <c r="Z1" s="17"/>
    </row>
    <row r="3" spans="2:26" x14ac:dyDescent="0.3">
      <c r="B3" s="16" t="s">
        <v>19</v>
      </c>
      <c r="C3" s="16"/>
      <c r="D3" s="16"/>
      <c r="E3" s="16"/>
      <c r="F3" s="16"/>
      <c r="G3" s="16"/>
      <c r="H3" s="16"/>
      <c r="I3" s="16"/>
      <c r="J3" s="16"/>
      <c r="R3" s="16" t="s">
        <v>19</v>
      </c>
      <c r="S3" s="16"/>
      <c r="T3" s="16"/>
      <c r="U3" s="16"/>
      <c r="V3" s="16"/>
      <c r="W3" s="16"/>
      <c r="X3" s="16"/>
      <c r="Y3" s="16"/>
      <c r="Z3" s="16"/>
    </row>
    <row r="4" spans="2:26" x14ac:dyDescent="0.3">
      <c r="B4" s="13"/>
      <c r="C4" s="15" t="s">
        <v>10</v>
      </c>
      <c r="D4" s="15"/>
      <c r="E4" s="15" t="s">
        <v>11</v>
      </c>
      <c r="F4" s="15"/>
      <c r="G4" s="15" t="s">
        <v>12</v>
      </c>
      <c r="H4" s="15"/>
      <c r="I4" s="15" t="s">
        <v>13</v>
      </c>
      <c r="J4" s="15"/>
      <c r="R4" s="13"/>
      <c r="S4" s="15" t="s">
        <v>10</v>
      </c>
      <c r="T4" s="15"/>
      <c r="U4" s="15" t="s">
        <v>11</v>
      </c>
      <c r="V4" s="15"/>
      <c r="W4" s="15" t="s">
        <v>12</v>
      </c>
      <c r="X4" s="15"/>
      <c r="Y4" s="15" t="s">
        <v>13</v>
      </c>
      <c r="Z4" s="15"/>
    </row>
    <row r="5" spans="2:26" x14ac:dyDescent="0.3">
      <c r="B5" s="14"/>
      <c r="C5" s="3" t="s">
        <v>15</v>
      </c>
      <c r="D5" s="3" t="s">
        <v>16</v>
      </c>
      <c r="E5" s="3" t="s">
        <v>15</v>
      </c>
      <c r="F5" s="3" t="s">
        <v>16</v>
      </c>
      <c r="G5" s="3" t="s">
        <v>15</v>
      </c>
      <c r="H5" s="3" t="s">
        <v>16</v>
      </c>
      <c r="I5" s="3" t="s">
        <v>15</v>
      </c>
      <c r="J5" s="3" t="s">
        <v>16</v>
      </c>
      <c r="L5" s="9"/>
      <c r="M5" s="10" t="s">
        <v>10</v>
      </c>
      <c r="N5" s="10" t="s">
        <v>11</v>
      </c>
      <c r="O5" s="10" t="s">
        <v>12</v>
      </c>
      <c r="P5" s="11" t="s">
        <v>13</v>
      </c>
      <c r="R5" s="14"/>
      <c r="S5" s="3" t="s">
        <v>15</v>
      </c>
      <c r="T5" s="3" t="s">
        <v>16</v>
      </c>
      <c r="U5" s="3" t="s">
        <v>15</v>
      </c>
      <c r="V5" s="3" t="s">
        <v>16</v>
      </c>
      <c r="W5" s="3" t="s">
        <v>15</v>
      </c>
      <c r="X5" s="3" t="s">
        <v>16</v>
      </c>
      <c r="Y5" s="3" t="s">
        <v>15</v>
      </c>
      <c r="Z5" s="3" t="s">
        <v>16</v>
      </c>
    </row>
    <row r="6" spans="2:26" x14ac:dyDescent="0.3">
      <c r="B6" s="3" t="s">
        <v>0</v>
      </c>
      <c r="C6" s="1">
        <v>0.54956554120285406</v>
      </c>
      <c r="D6" s="1">
        <v>2691.0891348099922</v>
      </c>
      <c r="E6" s="1">
        <v>0.55562787523625545</v>
      </c>
      <c r="F6" s="1">
        <v>4495.6220927452187</v>
      </c>
      <c r="G6" s="1">
        <v>0.5512607544775795</v>
      </c>
      <c r="H6" s="1">
        <v>5636.7300997849588</v>
      </c>
      <c r="I6" s="1">
        <v>0.55068800712384247</v>
      </c>
      <c r="J6" s="1">
        <v>6315.4737564713096</v>
      </c>
      <c r="L6" s="4" t="s">
        <v>20</v>
      </c>
      <c r="M6">
        <v>401.092163837344</v>
      </c>
      <c r="N6">
        <v>405.49784020059701</v>
      </c>
      <c r="O6">
        <v>402.32215269138197</v>
      </c>
      <c r="P6" s="5">
        <v>401.91271198057899</v>
      </c>
      <c r="R6" s="3" t="s">
        <v>0</v>
      </c>
      <c r="S6" s="1">
        <f>C6*$M$9</f>
        <v>402.70621717747542</v>
      </c>
      <c r="T6" s="1">
        <v>2691.0891348099922</v>
      </c>
      <c r="U6" s="1">
        <f>E6*$M$9</f>
        <v>407.14852555167568</v>
      </c>
      <c r="V6" s="1">
        <v>4495.6220927452187</v>
      </c>
      <c r="W6" s="1">
        <f>G6*$M$9</f>
        <v>403.94842192648412</v>
      </c>
      <c r="X6" s="1">
        <v>5636.7300997849588</v>
      </c>
      <c r="Y6" s="1">
        <f>I6*$M$9</f>
        <v>403.52872872716705</v>
      </c>
      <c r="Z6" s="1">
        <v>6315.4737564713096</v>
      </c>
    </row>
    <row r="7" spans="2:26" x14ac:dyDescent="0.3">
      <c r="B7" s="3" t="s">
        <v>1</v>
      </c>
      <c r="C7" s="1">
        <v>0.54956554120285406</v>
      </c>
      <c r="D7" s="1">
        <v>2691.0891348099922</v>
      </c>
      <c r="E7" s="1">
        <v>0.55562787523625545</v>
      </c>
      <c r="F7" s="1">
        <v>4495.6220927452187</v>
      </c>
      <c r="G7" s="1">
        <v>0.5512607544775795</v>
      </c>
      <c r="H7" s="1">
        <v>5636.7300997849588</v>
      </c>
      <c r="I7" s="1">
        <v>0.55068800712384247</v>
      </c>
      <c r="J7" s="1">
        <v>6315.4737564713096</v>
      </c>
      <c r="L7" s="6" t="s">
        <v>22</v>
      </c>
      <c r="M7" s="7">
        <f>M6/$C$16</f>
        <v>729.83499467499166</v>
      </c>
      <c r="N7" s="7">
        <f>N6/$C$16</f>
        <v>737.85164789093051</v>
      </c>
      <c r="O7" s="7">
        <f>O6/$C$16</f>
        <v>732.07310598623917</v>
      </c>
      <c r="P7" s="8">
        <f>P6/$C$16</f>
        <v>731.32807981537189</v>
      </c>
      <c r="R7" s="3" t="s">
        <v>1</v>
      </c>
      <c r="S7" s="1">
        <f t="shared" ref="S7:S15" si="0">C7*$M$9</f>
        <v>402.70621717747542</v>
      </c>
      <c r="T7" s="1">
        <v>2691.0891348099922</v>
      </c>
      <c r="U7" s="1">
        <f t="shared" ref="U7:U15" si="1">E7*$M$9</f>
        <v>407.14852555167568</v>
      </c>
      <c r="V7" s="1">
        <v>4495.6220927452187</v>
      </c>
      <c r="W7" s="1">
        <f t="shared" ref="W7:W15" si="2">G7*$M$9</f>
        <v>403.94842192648412</v>
      </c>
      <c r="X7" s="1">
        <v>5636.7300997849588</v>
      </c>
      <c r="Y7" s="1">
        <f t="shared" ref="Y7:Y15" si="3">I7*$M$9</f>
        <v>403.52872872716705</v>
      </c>
      <c r="Z7" s="1">
        <v>6315.4737564713096</v>
      </c>
    </row>
    <row r="8" spans="2:26" x14ac:dyDescent="0.3">
      <c r="B8" s="3" t="s">
        <v>2</v>
      </c>
      <c r="C8" s="1">
        <v>0.54956554120285406</v>
      </c>
      <c r="D8" s="1">
        <v>2691.0891348099922</v>
      </c>
      <c r="E8" s="1">
        <v>0.55562787523625545</v>
      </c>
      <c r="F8" s="1">
        <v>4495.6220927452187</v>
      </c>
      <c r="G8" s="1">
        <v>0.5512607544775795</v>
      </c>
      <c r="H8" s="1">
        <v>5636.7300997849588</v>
      </c>
      <c r="I8" s="1">
        <v>0.55068800712384247</v>
      </c>
      <c r="J8" s="1">
        <v>6315.4737564713096</v>
      </c>
      <c r="R8" s="3" t="s">
        <v>2</v>
      </c>
      <c r="S8" s="1">
        <f t="shared" si="0"/>
        <v>402.70621717747542</v>
      </c>
      <c r="T8" s="1">
        <v>2691.0891348099922</v>
      </c>
      <c r="U8" s="1">
        <f t="shared" si="1"/>
        <v>407.14852555167568</v>
      </c>
      <c r="V8" s="1">
        <v>4495.6220927452187</v>
      </c>
      <c r="W8" s="1">
        <f t="shared" si="2"/>
        <v>403.94842192648412</v>
      </c>
      <c r="X8" s="1">
        <v>5636.7300997849588</v>
      </c>
      <c r="Y8" s="1">
        <f t="shared" si="3"/>
        <v>403.52872872716705</v>
      </c>
      <c r="Z8" s="1">
        <v>6315.4737564713096</v>
      </c>
    </row>
    <row r="9" spans="2:26" x14ac:dyDescent="0.3">
      <c r="B9" s="3" t="s">
        <v>3</v>
      </c>
      <c r="C9" s="1">
        <v>0.54956554120285406</v>
      </c>
      <c r="D9" s="1">
        <v>2691.0891348099922</v>
      </c>
      <c r="E9" s="1">
        <v>0.55562787523625545</v>
      </c>
      <c r="F9" s="1">
        <v>4495.6220927452187</v>
      </c>
      <c r="G9" s="1">
        <v>0.5512607544775795</v>
      </c>
      <c r="H9" s="1">
        <v>5636.7300997849588</v>
      </c>
      <c r="I9" s="1">
        <v>0.55068800712384247</v>
      </c>
      <c r="J9" s="1">
        <v>6315.4737564713096</v>
      </c>
      <c r="L9" s="1" t="s">
        <v>17</v>
      </c>
      <c r="M9" s="12">
        <f>AVERAGE(M7:P7)</f>
        <v>732.77195709188334</v>
      </c>
      <c r="R9" s="3" t="s">
        <v>3</v>
      </c>
      <c r="S9" s="1">
        <f t="shared" si="0"/>
        <v>402.70621717747542</v>
      </c>
      <c r="T9" s="1">
        <v>2691.0891348099922</v>
      </c>
      <c r="U9" s="1">
        <f t="shared" si="1"/>
        <v>407.14852555167568</v>
      </c>
      <c r="V9" s="1">
        <v>4495.6220927452187</v>
      </c>
      <c r="W9" s="1">
        <f t="shared" si="2"/>
        <v>403.94842192648412</v>
      </c>
      <c r="X9" s="1">
        <v>5636.7300997849588</v>
      </c>
      <c r="Y9" s="1">
        <f t="shared" si="3"/>
        <v>403.52872872716705</v>
      </c>
      <c r="Z9" s="1">
        <v>6315.4737564713096</v>
      </c>
    </row>
    <row r="10" spans="2:26" x14ac:dyDescent="0.3">
      <c r="B10" s="3" t="s">
        <v>4</v>
      </c>
      <c r="C10" s="1">
        <v>0.54956554120285406</v>
      </c>
      <c r="D10" s="1">
        <v>2691.0891348099922</v>
      </c>
      <c r="E10" s="1">
        <v>0.55562787523625545</v>
      </c>
      <c r="F10" s="1">
        <v>4495.6220927452187</v>
      </c>
      <c r="G10" s="1">
        <v>0.5512607544775795</v>
      </c>
      <c r="H10" s="1">
        <v>5636.7300997849588</v>
      </c>
      <c r="I10" s="1">
        <v>0.55068800712384247</v>
      </c>
      <c r="J10" s="1">
        <v>6315.4737564713096</v>
      </c>
      <c r="R10" s="3" t="s">
        <v>4</v>
      </c>
      <c r="S10" s="1">
        <f t="shared" si="0"/>
        <v>402.70621717747542</v>
      </c>
      <c r="T10" s="1">
        <v>2691.0891348099922</v>
      </c>
      <c r="U10" s="1">
        <f t="shared" si="1"/>
        <v>407.14852555167568</v>
      </c>
      <c r="V10" s="1">
        <v>4495.6220927452187</v>
      </c>
      <c r="W10" s="1">
        <f t="shared" si="2"/>
        <v>403.94842192648412</v>
      </c>
      <c r="X10" s="1">
        <v>5636.7300997849588</v>
      </c>
      <c r="Y10" s="1">
        <f t="shared" si="3"/>
        <v>403.52872872716705</v>
      </c>
      <c r="Z10" s="1">
        <v>6315.4737564713096</v>
      </c>
    </row>
    <row r="11" spans="2:26" x14ac:dyDescent="0.3">
      <c r="B11" s="3" t="s">
        <v>5</v>
      </c>
      <c r="C11" s="1">
        <v>0.54956554120285406</v>
      </c>
      <c r="D11" s="1">
        <v>2691.0891348099922</v>
      </c>
      <c r="E11" s="1">
        <v>0.55562787523625545</v>
      </c>
      <c r="F11" s="1">
        <v>4495.6220927452187</v>
      </c>
      <c r="G11" s="1">
        <v>0.5512607544775795</v>
      </c>
      <c r="H11" s="1">
        <v>5636.7300997849588</v>
      </c>
      <c r="I11" s="1">
        <v>0.55068800712384247</v>
      </c>
      <c r="J11" s="1">
        <v>6315.4737564713096</v>
      </c>
      <c r="R11" s="3" t="s">
        <v>5</v>
      </c>
      <c r="S11" s="1">
        <f t="shared" si="0"/>
        <v>402.70621717747542</v>
      </c>
      <c r="T11" s="1">
        <v>2691.0891348099922</v>
      </c>
      <c r="U11" s="1">
        <f t="shared" si="1"/>
        <v>407.14852555167568</v>
      </c>
      <c r="V11" s="1">
        <v>4495.6220927452187</v>
      </c>
      <c r="W11" s="1">
        <f t="shared" si="2"/>
        <v>403.94842192648412</v>
      </c>
      <c r="X11" s="1">
        <v>5636.7300997849588</v>
      </c>
      <c r="Y11" s="1">
        <f t="shared" si="3"/>
        <v>403.52872872716705</v>
      </c>
      <c r="Z11" s="1">
        <v>6315.4737564713096</v>
      </c>
    </row>
    <row r="12" spans="2:26" x14ac:dyDescent="0.3">
      <c r="B12" s="3" t="s">
        <v>6</v>
      </c>
      <c r="C12" s="1">
        <v>0.54956554120285406</v>
      </c>
      <c r="D12" s="1">
        <v>2691.0891348099922</v>
      </c>
      <c r="E12" s="1">
        <v>0.55562787523625545</v>
      </c>
      <c r="F12" s="1">
        <v>4495.6220927452187</v>
      </c>
      <c r="G12" s="1">
        <v>0.5512607544775795</v>
      </c>
      <c r="H12" s="1">
        <v>5636.7300997849588</v>
      </c>
      <c r="I12" s="1">
        <v>0.55068800712384247</v>
      </c>
      <c r="J12" s="1">
        <v>6315.4737564713096</v>
      </c>
      <c r="R12" s="3" t="s">
        <v>6</v>
      </c>
      <c r="S12" s="1">
        <f t="shared" si="0"/>
        <v>402.70621717747542</v>
      </c>
      <c r="T12" s="1">
        <v>2691.0891348099922</v>
      </c>
      <c r="U12" s="1">
        <f t="shared" si="1"/>
        <v>407.14852555167568</v>
      </c>
      <c r="V12" s="1">
        <v>4495.6220927452187</v>
      </c>
      <c r="W12" s="1">
        <f t="shared" si="2"/>
        <v>403.94842192648412</v>
      </c>
      <c r="X12" s="1">
        <v>5636.7300997849588</v>
      </c>
      <c r="Y12" s="1">
        <f t="shared" si="3"/>
        <v>403.52872872716705</v>
      </c>
      <c r="Z12" s="1">
        <v>6315.4737564713096</v>
      </c>
    </row>
    <row r="13" spans="2:26" x14ac:dyDescent="0.3">
      <c r="B13" s="3" t="s">
        <v>7</v>
      </c>
      <c r="C13" s="1">
        <v>0.54956554120285406</v>
      </c>
      <c r="D13" s="1">
        <v>2691.0891348099922</v>
      </c>
      <c r="E13" s="1">
        <v>0.55562787523625545</v>
      </c>
      <c r="F13" s="1">
        <v>4495.6220927452187</v>
      </c>
      <c r="G13" s="1">
        <v>0.5512607544775795</v>
      </c>
      <c r="H13" s="1">
        <v>5636.7300997849588</v>
      </c>
      <c r="I13" s="1">
        <v>0.55068800712384247</v>
      </c>
      <c r="J13" s="1">
        <v>6315.4737564713096</v>
      </c>
      <c r="R13" s="3" t="s">
        <v>7</v>
      </c>
      <c r="S13" s="1">
        <f t="shared" si="0"/>
        <v>402.70621717747542</v>
      </c>
      <c r="T13" s="1">
        <v>2691.0891348099922</v>
      </c>
      <c r="U13" s="1">
        <f t="shared" si="1"/>
        <v>407.14852555167568</v>
      </c>
      <c r="V13" s="1">
        <v>4495.6220927452187</v>
      </c>
      <c r="W13" s="1">
        <f t="shared" si="2"/>
        <v>403.94842192648412</v>
      </c>
      <c r="X13" s="1">
        <v>5636.7300997849588</v>
      </c>
      <c r="Y13" s="1">
        <f t="shared" si="3"/>
        <v>403.52872872716705</v>
      </c>
      <c r="Z13" s="1">
        <v>6315.4737564713096</v>
      </c>
    </row>
    <row r="14" spans="2:26" x14ac:dyDescent="0.3">
      <c r="B14" s="3" t="s">
        <v>8</v>
      </c>
      <c r="C14" s="1">
        <v>0.54956554120285406</v>
      </c>
      <c r="D14" s="1">
        <v>2691.0891348099922</v>
      </c>
      <c r="E14" s="1">
        <v>0.55562787523625545</v>
      </c>
      <c r="F14" s="1">
        <v>4495.6220927452187</v>
      </c>
      <c r="G14" s="1">
        <v>0.5512607544775795</v>
      </c>
      <c r="H14" s="1">
        <v>5636.7300997849588</v>
      </c>
      <c r="I14" s="1">
        <v>0.55068800712384247</v>
      </c>
      <c r="J14" s="1">
        <v>6315.4737564713096</v>
      </c>
      <c r="R14" s="3" t="s">
        <v>8</v>
      </c>
      <c r="S14" s="1">
        <f t="shared" si="0"/>
        <v>402.70621717747542</v>
      </c>
      <c r="T14" s="1">
        <v>2691.0891348099922</v>
      </c>
      <c r="U14" s="1">
        <f t="shared" si="1"/>
        <v>407.14852555167568</v>
      </c>
      <c r="V14" s="1">
        <v>4495.6220927452187</v>
      </c>
      <c r="W14" s="1">
        <f t="shared" si="2"/>
        <v>403.94842192648412</v>
      </c>
      <c r="X14" s="1">
        <v>5636.7300997849588</v>
      </c>
      <c r="Y14" s="1">
        <f t="shared" si="3"/>
        <v>403.52872872716705</v>
      </c>
      <c r="Z14" s="1">
        <v>6315.4737564713096</v>
      </c>
    </row>
    <row r="15" spans="2:26" x14ac:dyDescent="0.3">
      <c r="B15" s="3" t="s">
        <v>9</v>
      </c>
      <c r="C15" s="1">
        <v>0.54956554120285406</v>
      </c>
      <c r="D15" s="1">
        <v>2691.0891348099922</v>
      </c>
      <c r="E15" s="1">
        <v>0.55562787523625545</v>
      </c>
      <c r="F15" s="1">
        <v>4495.6220927452187</v>
      </c>
      <c r="G15" s="1">
        <v>0.5512607544775795</v>
      </c>
      <c r="H15" s="1">
        <v>5636.7300997849588</v>
      </c>
      <c r="I15" s="1">
        <v>0.55068800712384247</v>
      </c>
      <c r="J15" s="1">
        <v>6315.4737564713096</v>
      </c>
      <c r="R15" s="3" t="s">
        <v>9</v>
      </c>
      <c r="S15" s="1">
        <f t="shared" si="0"/>
        <v>402.70621717747542</v>
      </c>
      <c r="T15" s="1">
        <v>2691.0891348099922</v>
      </c>
      <c r="U15" s="1">
        <f t="shared" si="1"/>
        <v>407.14852555167568</v>
      </c>
      <c r="V15" s="1">
        <v>4495.6220927452187</v>
      </c>
      <c r="W15" s="1">
        <f t="shared" si="2"/>
        <v>403.94842192648412</v>
      </c>
      <c r="X15" s="1">
        <v>5636.7300997849588</v>
      </c>
      <c r="Y15" s="1">
        <f t="shared" si="3"/>
        <v>403.52872872716705</v>
      </c>
      <c r="Z15" s="1">
        <v>6315.4737564713096</v>
      </c>
    </row>
    <row r="16" spans="2:26" x14ac:dyDescent="0.3">
      <c r="B16" s="2" t="s">
        <v>14</v>
      </c>
      <c r="C16" s="2">
        <f>AVERAGE(C6:C15)</f>
        <v>0.54956554120285417</v>
      </c>
      <c r="D16" s="2">
        <f t="shared" ref="D16:I16" si="4">AVERAGE(D6:D15)</f>
        <v>2691.0891348099917</v>
      </c>
      <c r="E16" s="2">
        <f t="shared" si="4"/>
        <v>0.55562787523625545</v>
      </c>
      <c r="F16" s="2">
        <f t="shared" si="4"/>
        <v>4495.6220927452177</v>
      </c>
      <c r="G16" s="2">
        <f t="shared" si="4"/>
        <v>0.55126075447757938</v>
      </c>
      <c r="H16" s="2">
        <f t="shared" si="4"/>
        <v>5636.7300997849588</v>
      </c>
      <c r="I16" s="2">
        <f t="shared" si="4"/>
        <v>0.55068800712384236</v>
      </c>
      <c r="J16" s="2">
        <f>AVERAGE(J6:J15)</f>
        <v>6315.4737564713087</v>
      </c>
      <c r="R16" s="2" t="s">
        <v>14</v>
      </c>
      <c r="S16" s="2">
        <f>AVERAGE(S6:S15)</f>
        <v>402.70621717747548</v>
      </c>
      <c r="T16" s="2">
        <f t="shared" ref="T16:Z16" si="5">AVERAGE(T6:T15)</f>
        <v>2691.0891348099917</v>
      </c>
      <c r="U16" s="2">
        <f t="shared" si="5"/>
        <v>407.14852555167562</v>
      </c>
      <c r="V16" s="2">
        <f t="shared" si="5"/>
        <v>4495.6220927452177</v>
      </c>
      <c r="W16" s="2">
        <f t="shared" si="5"/>
        <v>403.94842192648412</v>
      </c>
      <c r="X16" s="2">
        <f t="shared" si="5"/>
        <v>5636.7300997849588</v>
      </c>
      <c r="Y16" s="2">
        <f t="shared" si="5"/>
        <v>403.52872872716711</v>
      </c>
      <c r="Z16" s="2">
        <f t="shared" si="5"/>
        <v>6315.4737564713087</v>
      </c>
    </row>
    <row r="18" spans="2:26" x14ac:dyDescent="0.3">
      <c r="B18" s="16" t="s">
        <v>18</v>
      </c>
      <c r="C18" s="16"/>
      <c r="D18" s="16"/>
      <c r="E18" s="16"/>
      <c r="F18" s="16"/>
      <c r="G18" s="16"/>
      <c r="H18" s="16"/>
      <c r="I18" s="16"/>
      <c r="J18" s="16"/>
      <c r="R18" s="16" t="s">
        <v>18</v>
      </c>
      <c r="S18" s="16"/>
      <c r="T18" s="16"/>
      <c r="U18" s="16"/>
      <c r="V18" s="16"/>
      <c r="W18" s="16"/>
      <c r="X18" s="16"/>
      <c r="Y18" s="16"/>
      <c r="Z18" s="16"/>
    </row>
    <row r="19" spans="2:26" x14ac:dyDescent="0.3">
      <c r="B19" s="13"/>
      <c r="C19" s="15" t="s">
        <v>10</v>
      </c>
      <c r="D19" s="15"/>
      <c r="E19" s="15" t="s">
        <v>11</v>
      </c>
      <c r="F19" s="15"/>
      <c r="G19" s="15" t="s">
        <v>12</v>
      </c>
      <c r="H19" s="15"/>
      <c r="I19" s="15" t="s">
        <v>13</v>
      </c>
      <c r="J19" s="15"/>
      <c r="R19" s="13"/>
      <c r="S19" s="15" t="s">
        <v>10</v>
      </c>
      <c r="T19" s="15"/>
      <c r="U19" s="15" t="s">
        <v>11</v>
      </c>
      <c r="V19" s="15"/>
      <c r="W19" s="15" t="s">
        <v>12</v>
      </c>
      <c r="X19" s="15"/>
      <c r="Y19" s="15" t="s">
        <v>13</v>
      </c>
      <c r="Z19" s="15"/>
    </row>
    <row r="20" spans="2:26" x14ac:dyDescent="0.3">
      <c r="B20" s="14"/>
      <c r="C20" s="3" t="s">
        <v>15</v>
      </c>
      <c r="D20" s="3" t="s">
        <v>16</v>
      </c>
      <c r="E20" s="3" t="s">
        <v>15</v>
      </c>
      <c r="F20" s="3" t="s">
        <v>16</v>
      </c>
      <c r="G20" s="3" t="s">
        <v>15</v>
      </c>
      <c r="H20" s="3" t="s">
        <v>16</v>
      </c>
      <c r="I20" s="3" t="s">
        <v>15</v>
      </c>
      <c r="J20" s="3" t="s">
        <v>16</v>
      </c>
      <c r="R20" s="14"/>
      <c r="S20" s="3" t="s">
        <v>15</v>
      </c>
      <c r="T20" s="3" t="s">
        <v>16</v>
      </c>
      <c r="U20" s="3" t="s">
        <v>15</v>
      </c>
      <c r="V20" s="3" t="s">
        <v>16</v>
      </c>
      <c r="W20" s="3" t="s">
        <v>15</v>
      </c>
      <c r="X20" s="3" t="s">
        <v>16</v>
      </c>
      <c r="Y20" s="3" t="s">
        <v>15</v>
      </c>
      <c r="Z20" s="3" t="s">
        <v>16</v>
      </c>
    </row>
    <row r="21" spans="2:26" x14ac:dyDescent="0.3">
      <c r="B21" s="3" t="s">
        <v>0</v>
      </c>
      <c r="C21" s="1">
        <v>0.5517740948965999</v>
      </c>
      <c r="D21" s="1">
        <v>2512.946136547218</v>
      </c>
      <c r="E21" s="1">
        <v>0.54662805627639866</v>
      </c>
      <c r="F21" s="1">
        <v>3827.0495587543442</v>
      </c>
      <c r="G21" s="1">
        <v>0.53562133174231119</v>
      </c>
      <c r="H21" s="1">
        <v>4674.9620652017702</v>
      </c>
      <c r="I21" s="1">
        <v>0.53513747520803057</v>
      </c>
      <c r="J21" s="1">
        <v>5094.5575868500409</v>
      </c>
      <c r="R21" s="3" t="s">
        <v>0</v>
      </c>
      <c r="S21" s="1">
        <f>C21*$M$9</f>
        <v>404.32458338998407</v>
      </c>
      <c r="T21" s="1">
        <v>2512.946136547218</v>
      </c>
      <c r="U21" s="1">
        <f>E21*$M$9</f>
        <v>400.5537105989888</v>
      </c>
      <c r="V21" s="1">
        <v>3827.0495587543442</v>
      </c>
      <c r="W21" s="1">
        <f>G21*$M$9</f>
        <v>392.48829152097426</v>
      </c>
      <c r="X21" s="1">
        <v>4674.9620652017702</v>
      </c>
      <c r="Y21" s="1">
        <f>I21*$M$9</f>
        <v>392.13373502139774</v>
      </c>
      <c r="Z21" s="1">
        <v>5094.5575868500409</v>
      </c>
    </row>
    <row r="22" spans="2:26" x14ac:dyDescent="0.3">
      <c r="B22" s="3" t="s">
        <v>1</v>
      </c>
      <c r="C22" s="1">
        <v>0.55403421531628416</v>
      </c>
      <c r="D22" s="1">
        <v>2513.3211780694141</v>
      </c>
      <c r="E22" s="1">
        <v>0.54492817335717003</v>
      </c>
      <c r="F22" s="1">
        <v>3896.1835149505</v>
      </c>
      <c r="G22" s="1">
        <v>0.54306866402406817</v>
      </c>
      <c r="H22" s="1">
        <v>4703.439320432889</v>
      </c>
      <c r="I22" s="1">
        <v>0.54169644526690541</v>
      </c>
      <c r="J22" s="1">
        <v>5035.2435228947734</v>
      </c>
      <c r="R22" s="3" t="s">
        <v>1</v>
      </c>
      <c r="S22" s="1">
        <f t="shared" ref="S22:S30" si="6">C22*$M$9</f>
        <v>405.98073625317943</v>
      </c>
      <c r="T22" s="1">
        <v>2513.3211780694141</v>
      </c>
      <c r="U22" s="1">
        <f t="shared" ref="U22:U30" si="7">E22*$M$9</f>
        <v>399.30808406543855</v>
      </c>
      <c r="V22" s="1">
        <v>3896.1835149505</v>
      </c>
      <c r="W22" s="1">
        <f t="shared" ref="W22:W30" si="8">G22*$M$9</f>
        <v>397.94548777219092</v>
      </c>
      <c r="X22" s="1">
        <v>4703.439320432889</v>
      </c>
      <c r="Y22" s="1">
        <f t="shared" ref="Y22:Y30" si="9">I22*$M$9</f>
        <v>396.93996434794656</v>
      </c>
      <c r="Z22" s="1">
        <v>5035.2435228947734</v>
      </c>
    </row>
    <row r="23" spans="2:26" x14ac:dyDescent="0.3">
      <c r="B23" s="3" t="s">
        <v>2</v>
      </c>
      <c r="C23" s="1">
        <v>0.54287334941967447</v>
      </c>
      <c r="D23" s="1">
        <v>2519.2417966510511</v>
      </c>
      <c r="E23" s="1">
        <v>0.54478744308085469</v>
      </c>
      <c r="F23" s="1">
        <v>3838.4822331779151</v>
      </c>
      <c r="G23" s="1">
        <v>0.54786861289549837</v>
      </c>
      <c r="H23" s="1">
        <v>4636.9100711536821</v>
      </c>
      <c r="I23" s="1">
        <v>0.53947556914305639</v>
      </c>
      <c r="J23" s="1">
        <v>5094.5653705251016</v>
      </c>
      <c r="R23" s="3" t="s">
        <v>2</v>
      </c>
      <c r="S23" s="1">
        <f t="shared" si="6"/>
        <v>397.80236670728067</v>
      </c>
      <c r="T23" s="1">
        <v>2519.2417966510511</v>
      </c>
      <c r="U23" s="1">
        <f t="shared" si="7"/>
        <v>399.20496086544091</v>
      </c>
      <c r="V23" s="1">
        <v>3838.4822331779151</v>
      </c>
      <c r="W23" s="1">
        <f t="shared" si="8"/>
        <v>401.46275570064978</v>
      </c>
      <c r="X23" s="1">
        <v>4636.9100711536821</v>
      </c>
      <c r="Y23" s="1">
        <f t="shared" si="9"/>
        <v>395.31256860421507</v>
      </c>
      <c r="Z23" s="1">
        <v>5094.5653705251016</v>
      </c>
    </row>
    <row r="24" spans="2:26" x14ac:dyDescent="0.3">
      <c r="B24" s="3" t="s">
        <v>3</v>
      </c>
      <c r="C24" s="1">
        <v>0.5434204933949236</v>
      </c>
      <c r="D24" s="1">
        <v>2514.8501337342168</v>
      </c>
      <c r="E24" s="1">
        <v>0.54251186790224759</v>
      </c>
      <c r="F24" s="1">
        <v>3851.1499560300831</v>
      </c>
      <c r="G24" s="1">
        <v>0.54446244118499898</v>
      </c>
      <c r="H24" s="1">
        <v>4685.0020645614541</v>
      </c>
      <c r="I24" s="1">
        <v>0.54223373750218928</v>
      </c>
      <c r="J24" s="1">
        <v>5093.3082564142733</v>
      </c>
      <c r="R24" s="3" t="s">
        <v>3</v>
      </c>
      <c r="S24" s="1">
        <f t="shared" si="6"/>
        <v>398.20329846883504</v>
      </c>
      <c r="T24" s="1">
        <v>2514.8501337342168</v>
      </c>
      <c r="U24" s="1">
        <f t="shared" si="7"/>
        <v>397.53748318830327</v>
      </c>
      <c r="V24" s="1">
        <v>3851.1499560300831</v>
      </c>
      <c r="W24" s="1">
        <f t="shared" si="8"/>
        <v>398.96680859015612</v>
      </c>
      <c r="X24" s="1">
        <v>4685.0020645614541</v>
      </c>
      <c r="Y24" s="1">
        <f t="shared" si="9"/>
        <v>397.33367703072577</v>
      </c>
      <c r="Z24" s="1">
        <v>5093.3082564142733</v>
      </c>
    </row>
    <row r="25" spans="2:26" x14ac:dyDescent="0.3">
      <c r="B25" s="3" t="s">
        <v>4</v>
      </c>
      <c r="C25" s="1">
        <v>0.5530215793527431</v>
      </c>
      <c r="D25" s="1">
        <v>2510.6600511862598</v>
      </c>
      <c r="E25" s="1">
        <v>0.54207916991343841</v>
      </c>
      <c r="F25" s="1">
        <v>3855.4235910147868</v>
      </c>
      <c r="G25" s="1">
        <v>0.54687330253706756</v>
      </c>
      <c r="H25" s="1">
        <v>4675.5360994080984</v>
      </c>
      <c r="I25" s="1">
        <v>0.54100133778471682</v>
      </c>
      <c r="J25" s="1">
        <v>5092.8627185522028</v>
      </c>
      <c r="R25" s="3" t="s">
        <v>4</v>
      </c>
      <c r="S25" s="1">
        <f t="shared" si="6"/>
        <v>405.23870501635383</v>
      </c>
      <c r="T25" s="1">
        <v>2510.6600511862598</v>
      </c>
      <c r="U25" s="1">
        <f t="shared" si="7"/>
        <v>397.2204142362138</v>
      </c>
      <c r="V25" s="1">
        <v>3855.4235910147868</v>
      </c>
      <c r="W25" s="1">
        <f t="shared" si="8"/>
        <v>400.73342018138862</v>
      </c>
      <c r="X25" s="1">
        <v>4675.5360994080984</v>
      </c>
      <c r="Y25" s="1">
        <f t="shared" si="9"/>
        <v>396.43060907783399</v>
      </c>
      <c r="Z25" s="1">
        <v>5092.8627185522028</v>
      </c>
    </row>
    <row r="26" spans="2:26" x14ac:dyDescent="0.3">
      <c r="B26" s="3" t="s">
        <v>5</v>
      </c>
      <c r="C26" s="1">
        <v>0.54601353567617872</v>
      </c>
      <c r="D26" s="1">
        <v>2504.9785972640948</v>
      </c>
      <c r="E26" s="1">
        <v>0.53630497888456008</v>
      </c>
      <c r="F26" s="1">
        <v>3873.083915705075</v>
      </c>
      <c r="G26" s="1">
        <v>0.53767181701494415</v>
      </c>
      <c r="H26" s="1">
        <v>4671.8678258287082</v>
      </c>
      <c r="I26" s="1">
        <v>0.53902948157958475</v>
      </c>
      <c r="J26" s="1">
        <v>5095.4237186814917</v>
      </c>
      <c r="R26" s="3" t="s">
        <v>5</v>
      </c>
      <c r="S26" s="1">
        <f t="shared" si="6"/>
        <v>400.10340713609236</v>
      </c>
      <c r="T26" s="1">
        <v>2504.9785972640948</v>
      </c>
      <c r="U26" s="1">
        <f t="shared" si="7"/>
        <v>392.98924897536028</v>
      </c>
      <c r="V26" s="1">
        <v>3873.083915705075</v>
      </c>
      <c r="W26" s="1">
        <f t="shared" si="8"/>
        <v>393.99082962718961</v>
      </c>
      <c r="X26" s="1">
        <v>4671.8678258287082</v>
      </c>
      <c r="Y26" s="1">
        <f t="shared" si="9"/>
        <v>394.9856881472956</v>
      </c>
      <c r="Z26" s="1">
        <v>5095.4237186814917</v>
      </c>
    </row>
    <row r="27" spans="2:26" x14ac:dyDescent="0.3">
      <c r="B27" s="3" t="s">
        <v>6</v>
      </c>
      <c r="C27" s="1">
        <v>0.55036068410018668</v>
      </c>
      <c r="D27" s="1">
        <v>2508.7110543123172</v>
      </c>
      <c r="E27" s="1">
        <v>0.53333367102107199</v>
      </c>
      <c r="F27" s="1">
        <v>3891.2109288005449</v>
      </c>
      <c r="G27" s="1">
        <v>0.54571457851382399</v>
      </c>
      <c r="H27" s="1">
        <v>4629.076610507781</v>
      </c>
      <c r="I27" s="1">
        <v>0.54080586976169687</v>
      </c>
      <c r="J27" s="1">
        <v>5040.9124834052473</v>
      </c>
      <c r="R27" s="3" t="s">
        <v>6</v>
      </c>
      <c r="S27" s="1">
        <f t="shared" si="6"/>
        <v>403.28887559452153</v>
      </c>
      <c r="T27" s="1">
        <v>2508.7110543123172</v>
      </c>
      <c r="U27" s="1">
        <f t="shared" si="7"/>
        <v>390.81195789710961</v>
      </c>
      <c r="V27" s="1">
        <v>3891.2109288005449</v>
      </c>
      <c r="W27" s="1">
        <f t="shared" si="8"/>
        <v>399.88433971114705</v>
      </c>
      <c r="X27" s="1">
        <v>4629.076610507781</v>
      </c>
      <c r="Y27" s="1">
        <f t="shared" si="9"/>
        <v>396.28737559205678</v>
      </c>
      <c r="Z27" s="1">
        <v>5040.9124834052473</v>
      </c>
    </row>
    <row r="28" spans="2:26" x14ac:dyDescent="0.3">
      <c r="B28" s="3" t="s">
        <v>7</v>
      </c>
      <c r="C28" s="1">
        <v>0.54842987297782986</v>
      </c>
      <c r="D28" s="1">
        <v>2512.0219035168152</v>
      </c>
      <c r="E28" s="1">
        <v>0.54275315724878648</v>
      </c>
      <c r="F28" s="1">
        <v>3859.78489705741</v>
      </c>
      <c r="G28" s="1">
        <v>0.54040855802250531</v>
      </c>
      <c r="H28" s="1">
        <v>4649.8763741644279</v>
      </c>
      <c r="I28" s="1">
        <v>0.5389086713882032</v>
      </c>
      <c r="J28" s="1">
        <v>5042.6782236162908</v>
      </c>
      <c r="R28" s="3" t="s">
        <v>7</v>
      </c>
      <c r="S28" s="1">
        <f t="shared" si="6"/>
        <v>401.87403134961738</v>
      </c>
      <c r="T28" s="1">
        <v>2512.0219035168152</v>
      </c>
      <c r="U28" s="1">
        <f t="shared" si="7"/>
        <v>397.71429325499196</v>
      </c>
      <c r="V28" s="1">
        <v>3859.78489705741</v>
      </c>
      <c r="W28" s="1">
        <f t="shared" si="8"/>
        <v>395.99623669135383</v>
      </c>
      <c r="X28" s="1">
        <v>4649.8763741644279</v>
      </c>
      <c r="Y28" s="1">
        <f t="shared" si="9"/>
        <v>394.8971618269203</v>
      </c>
      <c r="Z28" s="1">
        <v>5042.6782236162908</v>
      </c>
    </row>
    <row r="29" spans="2:26" x14ac:dyDescent="0.3">
      <c r="B29" s="3" t="s">
        <v>8</v>
      </c>
      <c r="C29" s="1">
        <v>0.54924977518355944</v>
      </c>
      <c r="D29" s="1">
        <v>2504.7751206178068</v>
      </c>
      <c r="E29" s="1">
        <v>0.5387023803211668</v>
      </c>
      <c r="F29" s="1">
        <v>3847.7486095970889</v>
      </c>
      <c r="G29" s="1">
        <v>0.53428163978194032</v>
      </c>
      <c r="H29" s="1">
        <v>4647.5344957757416</v>
      </c>
      <c r="I29" s="1">
        <v>0.53559597678895998</v>
      </c>
      <c r="J29" s="1">
        <v>4972.9376240391348</v>
      </c>
      <c r="R29" s="3" t="s">
        <v>8</v>
      </c>
      <c r="S29" s="1">
        <f t="shared" si="6"/>
        <v>402.47483269353381</v>
      </c>
      <c r="T29" s="1">
        <v>2504.7751206178068</v>
      </c>
      <c r="U29" s="1">
        <f t="shared" si="7"/>
        <v>394.74599751799747</v>
      </c>
      <c r="V29" s="1">
        <v>3847.7486095970889</v>
      </c>
      <c r="W29" s="1">
        <f t="shared" si="8"/>
        <v>391.50660282127302</v>
      </c>
      <c r="X29" s="1">
        <v>4647.5344957757416</v>
      </c>
      <c r="Y29" s="1">
        <f t="shared" si="9"/>
        <v>392.46971212218511</v>
      </c>
      <c r="Z29" s="1">
        <v>4972.9376240391348</v>
      </c>
    </row>
    <row r="30" spans="2:26" x14ac:dyDescent="0.3">
      <c r="B30" s="3" t="s">
        <v>9</v>
      </c>
      <c r="C30" s="1">
        <v>0.54428984779355571</v>
      </c>
      <c r="D30" s="1">
        <v>2520.4752946912658</v>
      </c>
      <c r="E30" s="1">
        <v>0.54706309261581654</v>
      </c>
      <c r="F30" s="1">
        <v>3822.318266795945</v>
      </c>
      <c r="G30" s="1">
        <v>0.54172047163807147</v>
      </c>
      <c r="H30" s="1">
        <v>4718.3199409015642</v>
      </c>
      <c r="I30" s="1">
        <v>0.53732396727727094</v>
      </c>
      <c r="J30" s="1">
        <v>5106.6426734517954</v>
      </c>
      <c r="R30" s="3" t="s">
        <v>9</v>
      </c>
      <c r="S30" s="1">
        <f t="shared" si="6"/>
        <v>398.84033699292712</v>
      </c>
      <c r="T30" s="1">
        <v>2520.4752946912658</v>
      </c>
      <c r="U30" s="1">
        <f t="shared" si="7"/>
        <v>400.87249302883009</v>
      </c>
      <c r="V30" s="1">
        <v>3822.318266795945</v>
      </c>
      <c r="W30" s="1">
        <f t="shared" si="8"/>
        <v>396.95757019896769</v>
      </c>
      <c r="X30" s="1">
        <v>4718.3199409015642</v>
      </c>
      <c r="Y30" s="1">
        <f t="shared" si="9"/>
        <v>393.73593509414093</v>
      </c>
      <c r="Z30" s="1">
        <v>5106.6426734517954</v>
      </c>
    </row>
    <row r="31" spans="2:26" x14ac:dyDescent="0.3">
      <c r="B31" s="2" t="s">
        <v>14</v>
      </c>
      <c r="C31" s="2">
        <f>AVERAGE(C21:C30)</f>
        <v>0.54834674481115353</v>
      </c>
      <c r="D31" s="2">
        <f t="shared" ref="D31:J31" si="10">AVERAGE(D21:D30)</f>
        <v>2512.198126659046</v>
      </c>
      <c r="E31" s="2">
        <f t="shared" si="10"/>
        <v>0.54190919906215118</v>
      </c>
      <c r="F31" s="2">
        <f t="shared" si="10"/>
        <v>3856.24354718837</v>
      </c>
      <c r="G31" s="2">
        <f t="shared" si="10"/>
        <v>0.54176914173552293</v>
      </c>
      <c r="H31" s="2">
        <f t="shared" si="10"/>
        <v>4669.2524867936118</v>
      </c>
      <c r="I31" s="2">
        <f t="shared" si="10"/>
        <v>0.53912085317006131</v>
      </c>
      <c r="J31" s="2">
        <f t="shared" si="10"/>
        <v>5066.9132178430355</v>
      </c>
      <c r="R31" s="2" t="s">
        <v>14</v>
      </c>
      <c r="S31" s="2">
        <f>AVERAGE(S21:S30)</f>
        <v>401.81311736023247</v>
      </c>
      <c r="T31" s="2">
        <f t="shared" ref="T31:Z31" si="11">AVERAGE(T21:T30)</f>
        <v>2512.198126659046</v>
      </c>
      <c r="U31" s="2">
        <f t="shared" si="11"/>
        <v>397.09586436286747</v>
      </c>
      <c r="V31" s="2">
        <f t="shared" si="11"/>
        <v>3856.24354718837</v>
      </c>
      <c r="W31" s="2">
        <f t="shared" si="11"/>
        <v>396.99323428152911</v>
      </c>
      <c r="X31" s="2">
        <f t="shared" si="11"/>
        <v>4669.2524867936118</v>
      </c>
      <c r="Y31" s="2">
        <f t="shared" si="11"/>
        <v>395.05264268647181</v>
      </c>
      <c r="Z31" s="2">
        <f t="shared" si="11"/>
        <v>5066.9132178430355</v>
      </c>
    </row>
    <row r="34" spans="18:26" x14ac:dyDescent="0.3">
      <c r="R34" s="13"/>
      <c r="S34" s="15" t="s">
        <v>10</v>
      </c>
      <c r="T34" s="15"/>
      <c r="U34" s="15" t="s">
        <v>11</v>
      </c>
      <c r="V34" s="15"/>
      <c r="W34" s="15" t="s">
        <v>12</v>
      </c>
      <c r="X34" s="15"/>
      <c r="Y34" s="15" t="s">
        <v>13</v>
      </c>
      <c r="Z34" s="15"/>
    </row>
    <row r="35" spans="18:26" x14ac:dyDescent="0.3">
      <c r="R35" s="14"/>
      <c r="S35" s="3" t="s">
        <v>15</v>
      </c>
      <c r="T35" s="3" t="s">
        <v>16</v>
      </c>
      <c r="U35" s="3" t="s">
        <v>15</v>
      </c>
      <c r="V35" s="3" t="s">
        <v>16</v>
      </c>
      <c r="W35" s="3" t="s">
        <v>15</v>
      </c>
      <c r="X35" s="3" t="s">
        <v>16</v>
      </c>
      <c r="Y35" s="3" t="s">
        <v>15</v>
      </c>
      <c r="Z35" s="3" t="s">
        <v>16</v>
      </c>
    </row>
    <row r="36" spans="18:26" x14ac:dyDescent="0.3">
      <c r="R36" s="3" t="s">
        <v>0</v>
      </c>
      <c r="S36" s="1">
        <f>S21-S6</f>
        <v>1.6183662125086471</v>
      </c>
      <c r="T36" s="1">
        <f>T21-T6</f>
        <v>-178.1429982627742</v>
      </c>
      <c r="U36" s="1">
        <f t="shared" ref="U36:Z36" si="12">U21-U6</f>
        <v>-6.5948149526868747</v>
      </c>
      <c r="V36" s="1">
        <f>V21-V6</f>
        <v>-668.57253399087449</v>
      </c>
      <c r="W36" s="1">
        <f t="shared" si="12"/>
        <v>-11.460130405509858</v>
      </c>
      <c r="X36" s="1">
        <f t="shared" si="12"/>
        <v>-961.76803458318864</v>
      </c>
      <c r="Y36" s="1">
        <f t="shared" si="12"/>
        <v>-11.394993705769309</v>
      </c>
      <c r="Z36" s="1">
        <f t="shared" si="12"/>
        <v>-1220.9161696212686</v>
      </c>
    </row>
    <row r="37" spans="18:26" x14ac:dyDescent="0.3">
      <c r="R37" s="3" t="s">
        <v>1</v>
      </c>
      <c r="S37" s="1">
        <f t="shared" ref="S37:Z37" si="13">S22-S7</f>
        <v>3.2745190757040064</v>
      </c>
      <c r="T37" s="1">
        <f t="shared" si="13"/>
        <v>-177.76795674057803</v>
      </c>
      <c r="U37" s="1">
        <f t="shared" si="13"/>
        <v>-7.8404414862371254</v>
      </c>
      <c r="V37" s="1">
        <f t="shared" si="13"/>
        <v>-599.43857779471864</v>
      </c>
      <c r="W37" s="1">
        <f t="shared" si="13"/>
        <v>-6.0029341542932002</v>
      </c>
      <c r="X37" s="1">
        <f t="shared" si="13"/>
        <v>-933.29077935206988</v>
      </c>
      <c r="Y37" s="1">
        <f t="shared" si="13"/>
        <v>-6.5887643792204926</v>
      </c>
      <c r="Z37" s="1">
        <f t="shared" si="13"/>
        <v>-1280.2302335765362</v>
      </c>
    </row>
    <row r="38" spans="18:26" x14ac:dyDescent="0.3">
      <c r="R38" s="3" t="s">
        <v>2</v>
      </c>
      <c r="S38" s="1">
        <f t="shared" ref="S38:Z38" si="14">S23-S8</f>
        <v>-4.9038504701947545</v>
      </c>
      <c r="T38" s="1">
        <f t="shared" si="14"/>
        <v>-171.84733815894106</v>
      </c>
      <c r="U38" s="1">
        <f t="shared" si="14"/>
        <v>-7.9435646862347653</v>
      </c>
      <c r="V38" s="1">
        <f t="shared" si="14"/>
        <v>-657.13985956730357</v>
      </c>
      <c r="W38" s="1">
        <f t="shared" si="14"/>
        <v>-2.4856662258343363</v>
      </c>
      <c r="X38" s="1">
        <f t="shared" si="14"/>
        <v>-999.82002863127673</v>
      </c>
      <c r="Y38" s="1">
        <f t="shared" si="14"/>
        <v>-8.2161601229519761</v>
      </c>
      <c r="Z38" s="1">
        <f t="shared" si="14"/>
        <v>-1220.908385946208</v>
      </c>
    </row>
    <row r="39" spans="18:26" x14ac:dyDescent="0.3">
      <c r="R39" s="3" t="s">
        <v>3</v>
      </c>
      <c r="S39" s="1">
        <f t="shared" ref="S39:Z39" si="15">S24-S9</f>
        <v>-4.5029187086403795</v>
      </c>
      <c r="T39" s="1">
        <f t="shared" si="15"/>
        <v>-176.23900107577538</v>
      </c>
      <c r="U39" s="1">
        <f t="shared" si="15"/>
        <v>-9.6110423633724054</v>
      </c>
      <c r="V39" s="1">
        <f t="shared" si="15"/>
        <v>-644.47213671513555</v>
      </c>
      <c r="W39" s="1">
        <f t="shared" si="15"/>
        <v>-4.981613336327996</v>
      </c>
      <c r="X39" s="1">
        <f t="shared" si="15"/>
        <v>-951.72803522350478</v>
      </c>
      <c r="Y39" s="1">
        <f t="shared" si="15"/>
        <v>-6.1950516964412827</v>
      </c>
      <c r="Z39" s="1">
        <f t="shared" si="15"/>
        <v>-1222.1655000570363</v>
      </c>
    </row>
    <row r="40" spans="18:26" x14ac:dyDescent="0.3">
      <c r="R40" s="3" t="s">
        <v>4</v>
      </c>
      <c r="S40" s="1">
        <f t="shared" ref="S40:Z40" si="16">S25-S10</f>
        <v>2.53248783887841</v>
      </c>
      <c r="T40" s="1">
        <f t="shared" si="16"/>
        <v>-180.42908362373237</v>
      </c>
      <c r="U40" s="1">
        <f t="shared" si="16"/>
        <v>-9.9281113154618765</v>
      </c>
      <c r="V40" s="1">
        <f t="shared" si="16"/>
        <v>-640.19850173043187</v>
      </c>
      <c r="W40" s="1">
        <f t="shared" si="16"/>
        <v>-3.215001745095492</v>
      </c>
      <c r="X40" s="1">
        <f t="shared" si="16"/>
        <v>-961.19400037686046</v>
      </c>
      <c r="Y40" s="1">
        <f t="shared" si="16"/>
        <v>-7.0981196493330572</v>
      </c>
      <c r="Z40" s="1">
        <f t="shared" si="16"/>
        <v>-1222.6110379191068</v>
      </c>
    </row>
    <row r="41" spans="18:26" x14ac:dyDescent="0.3">
      <c r="R41" s="3" t="s">
        <v>5</v>
      </c>
      <c r="S41" s="1">
        <f t="shared" ref="S41:Z41" si="17">S26-S11</f>
        <v>-2.6028100413830657</v>
      </c>
      <c r="T41" s="1">
        <f t="shared" si="17"/>
        <v>-186.11053754589739</v>
      </c>
      <c r="U41" s="1">
        <f t="shared" si="17"/>
        <v>-14.159276576315392</v>
      </c>
      <c r="V41" s="1">
        <f t="shared" si="17"/>
        <v>-622.53817704014364</v>
      </c>
      <c r="W41" s="1">
        <f t="shared" si="17"/>
        <v>-9.9575922992945038</v>
      </c>
      <c r="X41" s="1">
        <f t="shared" si="17"/>
        <v>-964.86227395625065</v>
      </c>
      <c r="Y41" s="1">
        <f t="shared" si="17"/>
        <v>-8.5430405798714446</v>
      </c>
      <c r="Z41" s="1">
        <f t="shared" si="17"/>
        <v>-1220.0500377898179</v>
      </c>
    </row>
    <row r="42" spans="18:26" x14ac:dyDescent="0.3">
      <c r="R42" s="3" t="s">
        <v>6</v>
      </c>
      <c r="S42" s="1">
        <f t="shared" ref="S42:Z42" si="18">S27-S12</f>
        <v>0.58265841704610466</v>
      </c>
      <c r="T42" s="1">
        <f t="shared" si="18"/>
        <v>-182.378080497675</v>
      </c>
      <c r="U42" s="1">
        <f t="shared" si="18"/>
        <v>-16.336567654566068</v>
      </c>
      <c r="V42" s="1">
        <f t="shared" si="18"/>
        <v>-604.41116394467372</v>
      </c>
      <c r="W42" s="1">
        <f t="shared" si="18"/>
        <v>-4.0640822153370664</v>
      </c>
      <c r="X42" s="1">
        <f t="shared" si="18"/>
        <v>-1007.6534892771779</v>
      </c>
      <c r="Y42" s="1">
        <f t="shared" si="18"/>
        <v>-7.2413531351102733</v>
      </c>
      <c r="Z42" s="1">
        <f t="shared" si="18"/>
        <v>-1274.5612730660623</v>
      </c>
    </row>
    <row r="43" spans="18:26" x14ac:dyDescent="0.3">
      <c r="R43" s="3" t="s">
        <v>7</v>
      </c>
      <c r="S43" s="1">
        <f t="shared" ref="S43:Z43" si="19">S28-S13</f>
        <v>-0.83218582785804074</v>
      </c>
      <c r="T43" s="1">
        <f t="shared" si="19"/>
        <v>-179.06723129317697</v>
      </c>
      <c r="U43" s="1">
        <f t="shared" si="19"/>
        <v>-9.4342322966837173</v>
      </c>
      <c r="V43" s="1">
        <f t="shared" si="19"/>
        <v>-635.83719568780862</v>
      </c>
      <c r="W43" s="1">
        <f t="shared" si="19"/>
        <v>-7.9521852351302869</v>
      </c>
      <c r="X43" s="1">
        <f t="shared" si="19"/>
        <v>-986.85372562053089</v>
      </c>
      <c r="Y43" s="1">
        <f t="shared" si="19"/>
        <v>-8.631566900246753</v>
      </c>
      <c r="Z43" s="1">
        <f t="shared" si="19"/>
        <v>-1272.7955328550188</v>
      </c>
    </row>
    <row r="44" spans="18:26" x14ac:dyDescent="0.3">
      <c r="R44" s="3" t="s">
        <v>8</v>
      </c>
      <c r="S44" s="1">
        <f t="shared" ref="S44:Z44" si="20">S29-S14</f>
        <v>-0.2313844839416106</v>
      </c>
      <c r="T44" s="1">
        <f t="shared" si="20"/>
        <v>-186.31401419218537</v>
      </c>
      <c r="U44" s="1">
        <f t="shared" si="20"/>
        <v>-12.402528033678209</v>
      </c>
      <c r="V44" s="1">
        <f t="shared" si="20"/>
        <v>-647.87348314812971</v>
      </c>
      <c r="W44" s="1">
        <f t="shared" si="20"/>
        <v>-12.441819105211096</v>
      </c>
      <c r="X44" s="1">
        <f t="shared" si="20"/>
        <v>-989.19560400921728</v>
      </c>
      <c r="Y44" s="1">
        <f t="shared" si="20"/>
        <v>-11.059016604981935</v>
      </c>
      <c r="Z44" s="1">
        <f t="shared" si="20"/>
        <v>-1342.5361324321748</v>
      </c>
    </row>
    <row r="45" spans="18:26" x14ac:dyDescent="0.3">
      <c r="R45" s="3" t="s">
        <v>9</v>
      </c>
      <c r="S45" s="1">
        <f t="shared" ref="S45:Z45" si="21">S30-S15</f>
        <v>-3.8658801845483026</v>
      </c>
      <c r="T45" s="1">
        <f t="shared" si="21"/>
        <v>-170.61384011872633</v>
      </c>
      <c r="U45" s="1">
        <f t="shared" si="21"/>
        <v>-6.2760325228455827</v>
      </c>
      <c r="V45" s="1">
        <f t="shared" si="21"/>
        <v>-673.30382594927369</v>
      </c>
      <c r="W45" s="1">
        <f t="shared" si="21"/>
        <v>-6.9908517275164286</v>
      </c>
      <c r="X45" s="1">
        <f t="shared" si="21"/>
        <v>-918.41015888339462</v>
      </c>
      <c r="Y45" s="1">
        <f t="shared" si="21"/>
        <v>-9.7927936330261218</v>
      </c>
      <c r="Z45" s="1">
        <f t="shared" si="21"/>
        <v>-1208.8310830195142</v>
      </c>
    </row>
    <row r="46" spans="18:26" x14ac:dyDescent="0.3">
      <c r="R46" s="2" t="s">
        <v>14</v>
      </c>
      <c r="S46" s="2">
        <f>AVERAGE(S36:S45)</f>
        <v>-0.89309981724289855</v>
      </c>
      <c r="T46" s="2">
        <f t="shared" ref="T46:Z46" si="22">AVERAGE(T36:T45)</f>
        <v>-178.89100815094622</v>
      </c>
      <c r="U46" s="2">
        <f t="shared" si="22"/>
        <v>-10.052661188808202</v>
      </c>
      <c r="V46" s="2">
        <f t="shared" si="22"/>
        <v>-639.3785455568493</v>
      </c>
      <c r="W46" s="2">
        <f t="shared" si="22"/>
        <v>-6.9551876449550267</v>
      </c>
      <c r="X46" s="2">
        <f t="shared" si="22"/>
        <v>-967.47761299134731</v>
      </c>
      <c r="Y46" s="2">
        <f t="shared" si="22"/>
        <v>-8.4760860406952645</v>
      </c>
      <c r="Z46" s="2">
        <f t="shared" si="22"/>
        <v>-1248.5605386282746</v>
      </c>
    </row>
  </sheetData>
  <mergeCells count="31">
    <mergeCell ref="B1:J1"/>
    <mergeCell ref="R1:Z1"/>
    <mergeCell ref="R4:R5"/>
    <mergeCell ref="R19:R20"/>
    <mergeCell ref="B4:B5"/>
    <mergeCell ref="B19:B20"/>
    <mergeCell ref="R18:Z18"/>
    <mergeCell ref="S19:T19"/>
    <mergeCell ref="U19:V19"/>
    <mergeCell ref="W19:X19"/>
    <mergeCell ref="Y19:Z19"/>
    <mergeCell ref="R3:Z3"/>
    <mergeCell ref="S4:T4"/>
    <mergeCell ref="U4:V4"/>
    <mergeCell ref="W4:X4"/>
    <mergeCell ref="Y4:Z4"/>
    <mergeCell ref="C19:D19"/>
    <mergeCell ref="E19:F19"/>
    <mergeCell ref="G19:H19"/>
    <mergeCell ref="I19:J19"/>
    <mergeCell ref="B18:J18"/>
    <mergeCell ref="B3:J3"/>
    <mergeCell ref="C4:D4"/>
    <mergeCell ref="E4:F4"/>
    <mergeCell ref="G4:H4"/>
    <mergeCell ref="I4:J4"/>
    <mergeCell ref="R34:R35"/>
    <mergeCell ref="S34:T34"/>
    <mergeCell ref="U34:V34"/>
    <mergeCell ref="W34:X34"/>
    <mergeCell ref="Y34:Z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D0E7-F0A6-4F2E-907B-D0E4924A4D60}">
  <dimension ref="B2:ON402"/>
  <sheetViews>
    <sheetView workbookViewId="0">
      <selection activeCell="E31" sqref="E31"/>
    </sheetView>
  </sheetViews>
  <sheetFormatPr defaultRowHeight="16.5" x14ac:dyDescent="0.3"/>
  <sheetData>
    <row r="2" spans="2:404" x14ac:dyDescent="0.3">
      <c r="B2">
        <v>3.3178387117464223E-3</v>
      </c>
      <c r="D2">
        <v>3.3178387117464223E-3</v>
      </c>
      <c r="E2">
        <v>2.6986642563541162E-3</v>
      </c>
      <c r="F2">
        <v>2.7617821295980271E-3</v>
      </c>
      <c r="G2">
        <v>3.2672884462628445E-3</v>
      </c>
      <c r="H2">
        <v>3.1835732084157004E-3</v>
      </c>
      <c r="I2">
        <v>3.3856058377248303E-3</v>
      </c>
      <c r="J2">
        <v>2.2816513374878749E-3</v>
      </c>
      <c r="K2">
        <v>3.2671727781600816E-3</v>
      </c>
      <c r="L2">
        <v>3.3855303909137539E-3</v>
      </c>
      <c r="M2">
        <v>3.892797017712551E-3</v>
      </c>
      <c r="N2">
        <v>4.1327557332188104E-3</v>
      </c>
      <c r="O2">
        <v>4.5822900875583973E-3</v>
      </c>
      <c r="P2">
        <v>3.607675888331505E-3</v>
      </c>
      <c r="Q2">
        <v>3.9661700658486006E-3</v>
      </c>
      <c r="R2">
        <v>3.5775084001027258E-3</v>
      </c>
      <c r="S2">
        <v>4.0927907781757996E-3</v>
      </c>
      <c r="T2">
        <v>3.6282887422581017E-3</v>
      </c>
      <c r="U2">
        <v>3.7056398298666391E-3</v>
      </c>
      <c r="V2">
        <v>4.0686164093072883E-3</v>
      </c>
      <c r="W2">
        <v>4.2659020904764634E-3</v>
      </c>
      <c r="X2">
        <v>4.474083963938091E-3</v>
      </c>
      <c r="Y2">
        <v>4.3527937710866561E-3</v>
      </c>
      <c r="Z2">
        <v>4.5939929237495004E-3</v>
      </c>
      <c r="AA2">
        <v>4.1483269394810797E-3</v>
      </c>
      <c r="AB2">
        <v>3.8181064158253849E-3</v>
      </c>
      <c r="AC2">
        <v>4.607590016381299E-3</v>
      </c>
      <c r="AD2">
        <v>4.8932330204684189E-3</v>
      </c>
      <c r="AE2">
        <v>4.5263448177083826E-3</v>
      </c>
      <c r="AF2">
        <v>4.8694210206973766E-3</v>
      </c>
      <c r="AG2">
        <v>4.6625790848466315E-3</v>
      </c>
      <c r="AH2">
        <v>4.5358962682928109E-3</v>
      </c>
      <c r="AI2">
        <v>4.7740746484818504E-3</v>
      </c>
      <c r="AJ2">
        <v>5.0308158070176195E-3</v>
      </c>
      <c r="AK2">
        <v>5.2137694504728179E-3</v>
      </c>
      <c r="AL2">
        <v>5.2580918371791484E-3</v>
      </c>
      <c r="AM2">
        <v>5.3794414158052015E-3</v>
      </c>
      <c r="AN2">
        <v>5.3331276189133399E-3</v>
      </c>
      <c r="AO2">
        <v>5.2216484714088587E-3</v>
      </c>
      <c r="AP2">
        <v>5.6835233512867248E-3</v>
      </c>
      <c r="AQ2">
        <v>5.9151682659457829E-3</v>
      </c>
      <c r="AR2">
        <v>5.4937711504068898E-3</v>
      </c>
      <c r="AS2">
        <v>5.8538123971282651E-3</v>
      </c>
      <c r="AT2">
        <v>5.8463186141654924E-3</v>
      </c>
      <c r="AU2">
        <v>5.906838370186315E-3</v>
      </c>
      <c r="AV2">
        <v>5.8508493900143888E-3</v>
      </c>
      <c r="AW2">
        <v>6.0685021741019914E-3</v>
      </c>
      <c r="AX2">
        <v>6.6571000868035028E-3</v>
      </c>
      <c r="AY2">
        <v>6.8207779505059206E-3</v>
      </c>
      <c r="AZ2">
        <v>6.7436021079343312E-3</v>
      </c>
      <c r="BA2">
        <v>6.5709428243938012E-3</v>
      </c>
      <c r="BB2">
        <v>6.5946811875454408E-3</v>
      </c>
      <c r="BC2">
        <v>6.7399066701709495E-3</v>
      </c>
      <c r="BD2">
        <v>7.3810586722665291E-3</v>
      </c>
      <c r="BE2">
        <v>7.3211904661746119E-3</v>
      </c>
      <c r="BF2">
        <v>7.5295220412157611E-3</v>
      </c>
      <c r="BG2">
        <v>7.2563160870155793E-3</v>
      </c>
      <c r="BH2">
        <v>7.5410516590239231E-3</v>
      </c>
      <c r="BI2">
        <v>7.4919118667070624E-3</v>
      </c>
      <c r="BJ2">
        <v>7.9377579586307461E-3</v>
      </c>
      <c r="BK2">
        <v>8.074489503411433E-3</v>
      </c>
      <c r="BL2">
        <v>8.3703648684223305E-3</v>
      </c>
      <c r="BM2">
        <v>8.4678318371383711E-3</v>
      </c>
      <c r="BN2">
        <v>8.7529101870210471E-3</v>
      </c>
      <c r="BO2">
        <v>8.9819605196947046E-3</v>
      </c>
      <c r="BP2">
        <v>8.8129341315858391E-3</v>
      </c>
      <c r="BQ2">
        <v>8.9233191649221964E-3</v>
      </c>
      <c r="BR2">
        <v>9.3522863842107409E-3</v>
      </c>
      <c r="BS2">
        <v>9.3115612054950891E-3</v>
      </c>
      <c r="BT2">
        <v>9.665205493839835E-3</v>
      </c>
      <c r="BU2">
        <v>9.2100229412430349E-3</v>
      </c>
      <c r="BV2">
        <v>9.2673259018612019E-3</v>
      </c>
      <c r="BW2">
        <v>9.2996992407856811E-3</v>
      </c>
      <c r="BX2">
        <v>9.3514416568490528E-3</v>
      </c>
      <c r="BY2">
        <v>9.2976281551992168E-3</v>
      </c>
      <c r="BZ2">
        <v>9.5876765127543787E-3</v>
      </c>
      <c r="CA2">
        <v>9.0874258279439492E-3</v>
      </c>
      <c r="CB2">
        <v>8.9221879069521521E-3</v>
      </c>
      <c r="CC2">
        <v>8.9367733860590479E-3</v>
      </c>
      <c r="CD2">
        <v>8.8041453630401632E-3</v>
      </c>
      <c r="CE2">
        <v>8.4636098966546624E-3</v>
      </c>
      <c r="CF2">
        <v>8.3985588433242598E-3</v>
      </c>
      <c r="CG2">
        <v>8.3142657422454001E-3</v>
      </c>
      <c r="CH2">
        <v>8.1958095316011972E-3</v>
      </c>
      <c r="CI2">
        <v>8.0661013286472023E-3</v>
      </c>
      <c r="CJ2">
        <v>7.9936283919637158E-3</v>
      </c>
      <c r="CK2">
        <v>7.817384837089927E-3</v>
      </c>
      <c r="CL2">
        <v>7.6596557765569121E-3</v>
      </c>
      <c r="CM2">
        <v>7.6531195072761142E-3</v>
      </c>
      <c r="CN2">
        <v>7.604825920123467E-3</v>
      </c>
      <c r="CO2">
        <v>7.4621042389206782E-3</v>
      </c>
      <c r="CP2">
        <v>7.3579302592780785E-3</v>
      </c>
      <c r="CQ2">
        <v>7.2821315990106491E-3</v>
      </c>
      <c r="CR2">
        <v>7.1797327387050089E-3</v>
      </c>
      <c r="CS2">
        <v>7.3550636499690597E-3</v>
      </c>
      <c r="CT2">
        <v>7.3288621459498557E-3</v>
      </c>
      <c r="CU2">
        <v>7.328355040527563E-3</v>
      </c>
      <c r="CV2">
        <v>7.2741983514748622E-3</v>
      </c>
      <c r="CW2">
        <v>7.0778847508027607E-3</v>
      </c>
      <c r="CX2">
        <v>7.2049948104648655E-3</v>
      </c>
      <c r="CY2">
        <v>7.0122341925216341E-3</v>
      </c>
      <c r="CZ2">
        <v>7.1769753243780595E-3</v>
      </c>
      <c r="DA2">
        <v>7.2223081950900979E-3</v>
      </c>
      <c r="DB2">
        <v>7.0874614906083063E-3</v>
      </c>
      <c r="DC2">
        <v>7.0796910015727427E-3</v>
      </c>
      <c r="DD2">
        <v>7.1103658895548131E-3</v>
      </c>
      <c r="DE2">
        <v>7.0724531227016668E-3</v>
      </c>
      <c r="DF2">
        <v>7.0887456445916618E-3</v>
      </c>
      <c r="DG2">
        <v>7.048962880316304E-3</v>
      </c>
      <c r="DH2">
        <v>7.2160958348871217E-3</v>
      </c>
      <c r="DI2">
        <v>7.2283050327982962E-3</v>
      </c>
      <c r="DJ2">
        <v>7.3220952084057231E-3</v>
      </c>
      <c r="DK2">
        <v>7.2415714792064103E-3</v>
      </c>
      <c r="DL2">
        <v>7.3142992212510589E-3</v>
      </c>
      <c r="DM2">
        <v>7.3355225749338285E-3</v>
      </c>
      <c r="DN2">
        <v>7.6161150517698607E-3</v>
      </c>
      <c r="DO2">
        <v>7.6705179952443652E-3</v>
      </c>
      <c r="DP2">
        <v>7.5963274816387236E-3</v>
      </c>
      <c r="DQ2">
        <v>7.7195658330438833E-3</v>
      </c>
      <c r="DR2">
        <v>7.7915224895199866E-3</v>
      </c>
      <c r="DS2">
        <v>7.8255305486809989E-3</v>
      </c>
      <c r="DT2">
        <v>7.8428371207696409E-3</v>
      </c>
      <c r="DU2">
        <v>8.0967246885072612E-3</v>
      </c>
      <c r="DV2">
        <v>8.088944133651273E-3</v>
      </c>
      <c r="DW2">
        <v>8.2111986091328356E-3</v>
      </c>
      <c r="DX2">
        <v>8.1230681321551347E-3</v>
      </c>
      <c r="DY2">
        <v>8.1513729351318023E-3</v>
      </c>
      <c r="DZ2">
        <v>8.2061262973271119E-3</v>
      </c>
      <c r="EA2">
        <v>8.379660861746456E-3</v>
      </c>
      <c r="EB2">
        <v>8.4362963533137249E-3</v>
      </c>
      <c r="EC2">
        <v>8.4406935014675125E-3</v>
      </c>
      <c r="ED2">
        <v>8.5043892425567865E-3</v>
      </c>
      <c r="EE2">
        <v>8.504706087638569E-3</v>
      </c>
      <c r="EF2">
        <v>8.6661611037849411E-3</v>
      </c>
      <c r="EG2">
        <v>8.8849504584560621E-3</v>
      </c>
      <c r="EH2">
        <v>8.9557655546058292E-3</v>
      </c>
      <c r="EI2">
        <v>8.9348290011588265E-3</v>
      </c>
      <c r="EJ2">
        <v>9.0644920116312033E-3</v>
      </c>
      <c r="EK2">
        <v>9.1005155029203373E-3</v>
      </c>
      <c r="EL2">
        <v>9.1397756763488998E-3</v>
      </c>
      <c r="EM2">
        <v>9.2226533809178259E-3</v>
      </c>
      <c r="EN2">
        <v>9.2392616203086555E-3</v>
      </c>
      <c r="EO2">
        <v>9.2399777090867302E-3</v>
      </c>
      <c r="EP2">
        <v>9.4130542542371146E-3</v>
      </c>
      <c r="EQ2">
        <v>9.3584916609285081E-3</v>
      </c>
      <c r="ER2">
        <v>9.3076219747246051E-3</v>
      </c>
      <c r="ES2">
        <v>9.3149516851619603E-3</v>
      </c>
      <c r="ET2">
        <v>9.3009895797029982E-3</v>
      </c>
      <c r="EU2">
        <v>9.4446027089204118E-3</v>
      </c>
      <c r="EV2">
        <v>9.4605472439012149E-3</v>
      </c>
      <c r="EW2">
        <v>9.263080819844987E-3</v>
      </c>
      <c r="EX2">
        <v>9.2645222609170318E-3</v>
      </c>
      <c r="EY2">
        <v>9.2951283520992141E-3</v>
      </c>
      <c r="EZ2">
        <v>9.2903198099216142E-3</v>
      </c>
      <c r="FA2">
        <v>9.2340532530966867E-3</v>
      </c>
      <c r="FB2">
        <v>9.3582972586980333E-3</v>
      </c>
      <c r="FC2">
        <v>9.2800721618634535E-3</v>
      </c>
      <c r="FD2">
        <v>9.1479369117757302E-3</v>
      </c>
      <c r="FE2">
        <v>9.1768307157287701E-3</v>
      </c>
      <c r="FF2">
        <v>9.1148892116615053E-3</v>
      </c>
      <c r="FG2">
        <v>9.2039842746386626E-3</v>
      </c>
      <c r="FH2">
        <v>9.2525429901657401E-3</v>
      </c>
      <c r="FI2">
        <v>9.1960355161205265E-3</v>
      </c>
      <c r="FJ2">
        <v>9.1705853536405042E-3</v>
      </c>
      <c r="FK2">
        <v>9.2532532295456996E-3</v>
      </c>
      <c r="FL2">
        <v>9.3590702897920382E-3</v>
      </c>
      <c r="FM2">
        <v>9.3709118317446723E-3</v>
      </c>
      <c r="FN2">
        <v>9.403219903504274E-3</v>
      </c>
      <c r="FO2">
        <v>9.3982180113131638E-3</v>
      </c>
      <c r="FP2">
        <v>9.4648191334152521E-3</v>
      </c>
      <c r="FQ2">
        <v>9.5553576200406495E-3</v>
      </c>
      <c r="FR2">
        <v>9.6228581369150381E-3</v>
      </c>
      <c r="FS2">
        <v>9.4971043095470435E-3</v>
      </c>
      <c r="FT2">
        <v>9.5974084139432321E-3</v>
      </c>
      <c r="FU2">
        <v>9.4923697728593256E-3</v>
      </c>
      <c r="FV2">
        <v>9.5496032025429028E-3</v>
      </c>
      <c r="FW2">
        <v>9.6571045997304282E-3</v>
      </c>
      <c r="FX2">
        <v>9.6905104091173748E-3</v>
      </c>
      <c r="FY2">
        <v>9.7651484080642469E-3</v>
      </c>
      <c r="FZ2">
        <v>9.709033375921567E-3</v>
      </c>
      <c r="GA2">
        <v>9.6946223605397577E-3</v>
      </c>
      <c r="GB2">
        <v>9.8282917833541119E-3</v>
      </c>
      <c r="GC2">
        <v>9.7200228037641941E-3</v>
      </c>
      <c r="GD2">
        <v>9.8371742046025855E-3</v>
      </c>
      <c r="GE2">
        <v>9.7445988375050672E-3</v>
      </c>
      <c r="GF2">
        <v>9.7592972295058866E-3</v>
      </c>
      <c r="GG2">
        <v>9.6951757496283111E-3</v>
      </c>
      <c r="GH2">
        <v>9.6825439340823896E-3</v>
      </c>
      <c r="GI2">
        <v>9.676849507402845E-3</v>
      </c>
      <c r="GJ2">
        <v>9.7425136322402319E-3</v>
      </c>
      <c r="GK2">
        <v>9.8452494500289242E-3</v>
      </c>
      <c r="GL2">
        <v>9.7991761299691151E-3</v>
      </c>
      <c r="GM2">
        <v>9.8641345323529708E-3</v>
      </c>
      <c r="GN2">
        <v>9.8143724492519256E-3</v>
      </c>
      <c r="GO2">
        <v>9.9557462731298743E-3</v>
      </c>
      <c r="GP2">
        <v>9.8715344991372328E-3</v>
      </c>
      <c r="GQ2">
        <v>1.0042660420215451E-2</v>
      </c>
      <c r="GR2">
        <v>1.0097275017475135E-2</v>
      </c>
      <c r="GS2">
        <v>1.0169314008366456E-2</v>
      </c>
      <c r="GT2">
        <v>1.0172741644954901E-2</v>
      </c>
      <c r="GU2">
        <v>1.020614196787197E-2</v>
      </c>
      <c r="GV2">
        <v>1.027763858089889E-2</v>
      </c>
      <c r="GW2">
        <v>1.0377744099278437E-2</v>
      </c>
      <c r="GX2">
        <v>1.0381246158306708E-2</v>
      </c>
      <c r="GY2">
        <v>1.045499265903019E-2</v>
      </c>
      <c r="GZ2">
        <v>1.0390058798360786E-2</v>
      </c>
      <c r="HA2">
        <v>1.0432056307649287E-2</v>
      </c>
      <c r="HB2">
        <v>1.0455459869114843E-2</v>
      </c>
      <c r="HC2">
        <v>1.0539667796743634E-2</v>
      </c>
      <c r="HD2">
        <v>1.0583070889621944E-2</v>
      </c>
      <c r="HE2">
        <v>1.0474559423356197E-2</v>
      </c>
      <c r="HF2">
        <v>1.0502368103712328E-2</v>
      </c>
      <c r="HG2">
        <v>1.0512852636449074E-2</v>
      </c>
      <c r="HH2">
        <v>1.0511808665408986E-2</v>
      </c>
      <c r="HI2">
        <v>1.0450223111908814E-2</v>
      </c>
      <c r="HJ2">
        <v>1.0538431362954787E-2</v>
      </c>
      <c r="HK2">
        <v>1.0596127356285701E-2</v>
      </c>
      <c r="HL2">
        <v>1.0550912224412071E-2</v>
      </c>
      <c r="HM2">
        <v>1.057192321996769E-2</v>
      </c>
      <c r="HN2">
        <v>1.0595943744592867E-2</v>
      </c>
      <c r="HO2">
        <v>1.0706141814514045E-2</v>
      </c>
      <c r="HP2">
        <v>1.0685334608589623E-2</v>
      </c>
      <c r="HQ2">
        <v>1.0738360686362547E-2</v>
      </c>
      <c r="HR2">
        <v>1.0826704684298766E-2</v>
      </c>
      <c r="HS2">
        <v>1.0893043172827655E-2</v>
      </c>
      <c r="HT2">
        <v>1.0956765601455792E-2</v>
      </c>
      <c r="HU2">
        <v>1.0909977619707778E-2</v>
      </c>
      <c r="HV2">
        <v>1.098676959494436E-2</v>
      </c>
      <c r="HW2">
        <v>1.1084329003411469E-2</v>
      </c>
      <c r="HX2">
        <v>1.1087429289180106E-2</v>
      </c>
      <c r="HY2">
        <v>1.1074891119845857E-2</v>
      </c>
      <c r="HZ2">
        <v>1.1102338341230653E-2</v>
      </c>
      <c r="IA2">
        <v>1.1119639439461284E-2</v>
      </c>
      <c r="IB2">
        <v>1.1185594077174949E-2</v>
      </c>
      <c r="IC2">
        <v>1.1233906807987828E-2</v>
      </c>
      <c r="ID2">
        <v>1.1244479249998007E-2</v>
      </c>
      <c r="IE2">
        <v>1.1321781337982543E-2</v>
      </c>
      <c r="IF2">
        <v>1.1377841566014657E-2</v>
      </c>
      <c r="IG2">
        <v>1.1378742850142136E-2</v>
      </c>
      <c r="IH2">
        <v>1.1422215221232008E-2</v>
      </c>
      <c r="II2">
        <v>1.1459196388388243E-2</v>
      </c>
      <c r="IJ2">
        <v>1.1550579704096177E-2</v>
      </c>
      <c r="IK2">
        <v>1.1652687220833209E-2</v>
      </c>
      <c r="IL2">
        <v>1.1761965003181331E-2</v>
      </c>
      <c r="IM2">
        <v>1.1802323711349837E-2</v>
      </c>
      <c r="IN2">
        <v>1.1755434733480053E-2</v>
      </c>
      <c r="IO2">
        <v>1.1792601181191102E-2</v>
      </c>
      <c r="IP2">
        <v>1.1818005912444062E-2</v>
      </c>
      <c r="IQ2">
        <v>1.189115541863677E-2</v>
      </c>
      <c r="IR2">
        <v>1.1807265551198501E-2</v>
      </c>
      <c r="IS2">
        <v>1.1790625337087189E-2</v>
      </c>
      <c r="IT2">
        <v>1.1780232511911851E-2</v>
      </c>
      <c r="IU2">
        <v>1.182938519096848E-2</v>
      </c>
      <c r="IV2">
        <v>1.1932816798103671E-2</v>
      </c>
      <c r="IW2">
        <v>1.1941962431818625E-2</v>
      </c>
      <c r="IX2">
        <v>1.1962565933604542E-2</v>
      </c>
      <c r="IY2">
        <v>1.1942219283675342E-2</v>
      </c>
      <c r="IZ2">
        <v>1.1938014772378254E-2</v>
      </c>
      <c r="JA2">
        <v>1.2043629172842713E-2</v>
      </c>
      <c r="JB2">
        <v>1.195687482438864E-2</v>
      </c>
      <c r="JC2">
        <v>1.2078830622723403E-2</v>
      </c>
      <c r="JD2">
        <v>1.202528745071282E-2</v>
      </c>
      <c r="JE2">
        <v>1.2190306961289371E-2</v>
      </c>
      <c r="JF2">
        <v>1.2083853563917125E-2</v>
      </c>
      <c r="JG2">
        <v>1.2289743987225585E-2</v>
      </c>
      <c r="JH2">
        <v>1.2271455520167243E-2</v>
      </c>
      <c r="JI2">
        <v>1.2218123870563695E-2</v>
      </c>
      <c r="JJ2">
        <v>1.2268198782895215E-2</v>
      </c>
      <c r="JK2">
        <v>1.2294997339151743E-2</v>
      </c>
      <c r="JL2">
        <v>1.2363143459530046E-2</v>
      </c>
      <c r="JM2">
        <v>1.2447731024842951E-2</v>
      </c>
      <c r="JN2">
        <v>1.252409110321458E-2</v>
      </c>
      <c r="JO2">
        <v>1.2521819260444635E-2</v>
      </c>
      <c r="JP2">
        <v>1.2623935777088719E-2</v>
      </c>
      <c r="JQ2">
        <v>1.2696504726242602E-2</v>
      </c>
      <c r="JR2">
        <v>1.2684934648368753E-2</v>
      </c>
      <c r="JS2">
        <v>1.2768677045179417E-2</v>
      </c>
      <c r="JT2">
        <v>1.2673758624764886E-2</v>
      </c>
      <c r="JU2">
        <v>1.2838414202084961E-2</v>
      </c>
      <c r="JV2">
        <v>1.2757474298348434E-2</v>
      </c>
      <c r="JW2">
        <v>1.2771150764686117E-2</v>
      </c>
      <c r="JX2">
        <v>1.2869513036532883E-2</v>
      </c>
      <c r="JY2">
        <v>1.2811842063746508E-2</v>
      </c>
      <c r="JZ2">
        <v>1.2817015033029081E-2</v>
      </c>
      <c r="KA2">
        <v>1.288300068915753E-2</v>
      </c>
      <c r="KB2">
        <v>1.3018874176647559E-2</v>
      </c>
      <c r="KC2">
        <v>1.3070821332236013E-2</v>
      </c>
      <c r="KD2">
        <v>1.3162721688934887E-2</v>
      </c>
      <c r="KE2">
        <v>1.3160310837164275E-2</v>
      </c>
      <c r="KF2">
        <v>1.3265615315709007E-2</v>
      </c>
      <c r="KG2">
        <v>1.3279791910367751E-2</v>
      </c>
      <c r="KH2">
        <v>1.3361530311312216E-2</v>
      </c>
      <c r="KI2">
        <v>1.352264551765385E-2</v>
      </c>
      <c r="KJ2">
        <v>1.3480116280706972E-2</v>
      </c>
      <c r="KK2">
        <v>1.355246076411171E-2</v>
      </c>
      <c r="KL2">
        <v>1.3514086348226975E-2</v>
      </c>
      <c r="KM2">
        <v>1.3814936615871467E-2</v>
      </c>
      <c r="KN2">
        <v>1.3780140041957557E-2</v>
      </c>
      <c r="KO2">
        <v>1.3853681340419966E-2</v>
      </c>
      <c r="KP2">
        <v>1.3905081494589619E-2</v>
      </c>
      <c r="KQ2">
        <v>1.3962669135324041E-2</v>
      </c>
      <c r="KR2">
        <v>1.4040907718440302E-2</v>
      </c>
      <c r="KS2">
        <v>1.4234122930184352E-2</v>
      </c>
      <c r="KT2">
        <v>1.4183232472818035E-2</v>
      </c>
      <c r="KU2">
        <v>1.432628082758149E-2</v>
      </c>
      <c r="KV2">
        <v>1.4393293978971782E-2</v>
      </c>
      <c r="KW2">
        <v>1.4506412687249646E-2</v>
      </c>
      <c r="KX2">
        <v>1.4737482655923459E-2</v>
      </c>
      <c r="KY2">
        <v>1.4703428438402682E-2</v>
      </c>
      <c r="KZ2">
        <v>1.4779601797794143E-2</v>
      </c>
      <c r="LA2">
        <v>1.4836395085173674E-2</v>
      </c>
      <c r="LB2">
        <v>1.4958449810175654E-2</v>
      </c>
      <c r="LC2">
        <v>1.501192959454401E-2</v>
      </c>
      <c r="LD2">
        <v>1.5074173250341045E-2</v>
      </c>
      <c r="LE2">
        <v>1.5131191155874923E-2</v>
      </c>
      <c r="LF2">
        <v>1.5272476282843436E-2</v>
      </c>
      <c r="LG2">
        <v>1.5213433611662219E-2</v>
      </c>
      <c r="LH2">
        <v>1.5346793341614673E-2</v>
      </c>
      <c r="LI2">
        <v>1.5415012311760495E-2</v>
      </c>
      <c r="LJ2">
        <v>1.548469607498185E-2</v>
      </c>
      <c r="LK2">
        <v>1.5565194374158762E-2</v>
      </c>
      <c r="LL2">
        <v>1.5591185690552168E-2</v>
      </c>
      <c r="LM2">
        <v>1.5668378585887033E-2</v>
      </c>
      <c r="LN2">
        <v>1.5782802042689059E-2</v>
      </c>
      <c r="LO2">
        <v>1.588157354027947E-2</v>
      </c>
      <c r="LP2">
        <v>1.6033641982102873E-2</v>
      </c>
      <c r="LQ2">
        <v>1.6177767250713061E-2</v>
      </c>
      <c r="LR2">
        <v>1.6289812140116461E-2</v>
      </c>
      <c r="LS2">
        <v>1.6403716648968419E-2</v>
      </c>
      <c r="LT2">
        <v>1.6454109760782647E-2</v>
      </c>
      <c r="LU2">
        <v>1.6494962492101858E-2</v>
      </c>
      <c r="LV2">
        <v>1.6739169119019903E-2</v>
      </c>
      <c r="LW2">
        <v>1.6901992248111418E-2</v>
      </c>
      <c r="LX2">
        <v>1.6994926322455278E-2</v>
      </c>
      <c r="LY2">
        <v>1.6998444465145524E-2</v>
      </c>
      <c r="LZ2">
        <v>1.7010591320375006E-2</v>
      </c>
      <c r="MA2">
        <v>1.711115037460913E-2</v>
      </c>
      <c r="MB2">
        <v>1.7247008093087324E-2</v>
      </c>
      <c r="MC2">
        <v>1.7351475611656387E-2</v>
      </c>
      <c r="MD2">
        <v>1.7367181264701111E-2</v>
      </c>
      <c r="ME2">
        <v>1.7471862369951893E-2</v>
      </c>
      <c r="MF2">
        <v>1.7565445288971984E-2</v>
      </c>
      <c r="MG2">
        <v>1.7696490538294612E-2</v>
      </c>
      <c r="MH2">
        <v>1.7705369254962786E-2</v>
      </c>
      <c r="MI2">
        <v>1.7774784586775255E-2</v>
      </c>
      <c r="MJ2">
        <v>1.7937465530287716E-2</v>
      </c>
      <c r="MK2">
        <v>1.812474254389685E-2</v>
      </c>
      <c r="ML2">
        <v>1.829122319695739E-2</v>
      </c>
      <c r="MM2">
        <v>1.8203273640782794E-2</v>
      </c>
      <c r="MN2">
        <v>1.8429636180995426E-2</v>
      </c>
      <c r="MO2">
        <v>1.8582974074556294E-2</v>
      </c>
      <c r="MP2">
        <v>1.8817992177108389E-2</v>
      </c>
      <c r="MQ2">
        <v>1.9049361716291437E-2</v>
      </c>
      <c r="MR2">
        <v>1.9152227048337626E-2</v>
      </c>
      <c r="MS2">
        <v>1.9181655945393269E-2</v>
      </c>
      <c r="MT2">
        <v>1.9532367966833351E-2</v>
      </c>
      <c r="MU2">
        <v>1.951475003290425E-2</v>
      </c>
      <c r="MV2">
        <v>1.9605497265004972E-2</v>
      </c>
      <c r="MW2">
        <v>1.9587834282753409E-2</v>
      </c>
      <c r="MX2">
        <v>1.9816495398537748E-2</v>
      </c>
      <c r="MY2">
        <v>2.0070807965242278E-2</v>
      </c>
      <c r="MZ2">
        <v>1.9986155922632459E-2</v>
      </c>
      <c r="NA2">
        <v>1.9973009147430491E-2</v>
      </c>
      <c r="NB2">
        <v>2.0146504675687099E-2</v>
      </c>
      <c r="NC2">
        <v>2.0131339641383084E-2</v>
      </c>
      <c r="ND2">
        <v>2.0148350614175768E-2</v>
      </c>
      <c r="NE2">
        <v>2.0351429960729476E-2</v>
      </c>
      <c r="NF2">
        <v>2.0289578437598994E-2</v>
      </c>
      <c r="NG2">
        <v>2.0472856911544438E-2</v>
      </c>
      <c r="NH2">
        <v>2.0622008205424217E-2</v>
      </c>
      <c r="NI2">
        <v>2.0852149435138627E-2</v>
      </c>
      <c r="NJ2">
        <v>2.0999680728161801E-2</v>
      </c>
      <c r="NK2">
        <v>2.095421543416106E-2</v>
      </c>
      <c r="NL2">
        <v>2.106779298913454E-2</v>
      </c>
      <c r="NM2">
        <v>2.1210719005572597E-2</v>
      </c>
      <c r="NN2">
        <v>2.150390174306276E-2</v>
      </c>
      <c r="NO2">
        <v>2.1773072170377102E-2</v>
      </c>
      <c r="NP2">
        <v>2.2011465741983108E-2</v>
      </c>
      <c r="NQ2">
        <v>2.2198083326350426E-2</v>
      </c>
      <c r="NR2">
        <v>2.2533065707995577E-2</v>
      </c>
      <c r="NS2">
        <v>2.2554200824320154E-2</v>
      </c>
      <c r="NT2">
        <v>2.270605452917223E-2</v>
      </c>
      <c r="NU2">
        <v>2.2904757976005156E-2</v>
      </c>
      <c r="NV2">
        <v>2.3108559133954057E-2</v>
      </c>
      <c r="NW2">
        <v>2.3229954112018694E-2</v>
      </c>
      <c r="NX2">
        <v>2.355158331994766E-2</v>
      </c>
      <c r="NY2">
        <v>2.3634264092434114E-2</v>
      </c>
      <c r="NZ2">
        <v>2.385825597278814E-2</v>
      </c>
      <c r="OA2">
        <v>2.4175332467439026E-2</v>
      </c>
      <c r="OB2">
        <v>2.4135140002213697E-2</v>
      </c>
      <c r="OC2">
        <v>2.4312549887915803E-2</v>
      </c>
      <c r="OD2">
        <v>2.4534806258388029E-2</v>
      </c>
      <c r="OE2">
        <v>2.469685692131339E-2</v>
      </c>
      <c r="OF2">
        <v>2.4701144142617967E-2</v>
      </c>
      <c r="OG2">
        <v>2.4947933088508612E-2</v>
      </c>
      <c r="OH2">
        <v>2.5154958333438383E-2</v>
      </c>
      <c r="OI2">
        <v>2.5219898415513455E-2</v>
      </c>
      <c r="OJ2">
        <v>2.5478195829523279E-2</v>
      </c>
      <c r="OK2">
        <v>2.5903803199837559E-2</v>
      </c>
      <c r="OL2">
        <v>2.6008504863815889E-2</v>
      </c>
      <c r="OM2">
        <v>2.6248718621157324E-2</v>
      </c>
      <c r="ON2">
        <v>2.6443623052427315E-2</v>
      </c>
    </row>
    <row r="3" spans="2:404" x14ac:dyDescent="0.3">
      <c r="B3">
        <v>2.6986642563541162E-3</v>
      </c>
    </row>
    <row r="4" spans="2:404" x14ac:dyDescent="0.3">
      <c r="B4">
        <v>2.7617821295980271E-3</v>
      </c>
    </row>
    <row r="5" spans="2:404" x14ac:dyDescent="0.3">
      <c r="B5">
        <v>3.2672884462628445E-3</v>
      </c>
    </row>
    <row r="6" spans="2:404" x14ac:dyDescent="0.3">
      <c r="B6">
        <v>3.1835732084157004E-3</v>
      </c>
    </row>
    <row r="7" spans="2:404" x14ac:dyDescent="0.3">
      <c r="B7">
        <v>3.3856058377248303E-3</v>
      </c>
    </row>
    <row r="8" spans="2:404" x14ac:dyDescent="0.3">
      <c r="B8">
        <v>2.2816513374878749E-3</v>
      </c>
    </row>
    <row r="9" spans="2:404" x14ac:dyDescent="0.3">
      <c r="B9">
        <v>3.2671727781600816E-3</v>
      </c>
    </row>
    <row r="10" spans="2:404" x14ac:dyDescent="0.3">
      <c r="B10">
        <v>3.3855303909137539E-3</v>
      </c>
    </row>
    <row r="11" spans="2:404" x14ac:dyDescent="0.3">
      <c r="B11">
        <v>3.892797017712551E-3</v>
      </c>
    </row>
    <row r="12" spans="2:404" x14ac:dyDescent="0.3">
      <c r="B12">
        <v>4.1327557332188104E-3</v>
      </c>
    </row>
    <row r="13" spans="2:404" x14ac:dyDescent="0.3">
      <c r="B13">
        <v>4.5822900875583973E-3</v>
      </c>
    </row>
    <row r="14" spans="2:404" x14ac:dyDescent="0.3">
      <c r="B14">
        <v>3.607675888331505E-3</v>
      </c>
    </row>
    <row r="15" spans="2:404" x14ac:dyDescent="0.3">
      <c r="B15">
        <v>3.9661700658486006E-3</v>
      </c>
    </row>
    <row r="16" spans="2:404" x14ac:dyDescent="0.3">
      <c r="B16">
        <v>3.5775084001027258E-3</v>
      </c>
    </row>
    <row r="17" spans="2:2" x14ac:dyDescent="0.3">
      <c r="B17">
        <v>4.0927907781757996E-3</v>
      </c>
    </row>
    <row r="18" spans="2:2" x14ac:dyDescent="0.3">
      <c r="B18">
        <v>3.6282887422581017E-3</v>
      </c>
    </row>
    <row r="19" spans="2:2" x14ac:dyDescent="0.3">
      <c r="B19">
        <v>3.7056398298666391E-3</v>
      </c>
    </row>
    <row r="20" spans="2:2" x14ac:dyDescent="0.3">
      <c r="B20">
        <v>4.0686164093072883E-3</v>
      </c>
    </row>
    <row r="21" spans="2:2" x14ac:dyDescent="0.3">
      <c r="B21">
        <v>4.2659020904764634E-3</v>
      </c>
    </row>
    <row r="22" spans="2:2" x14ac:dyDescent="0.3">
      <c r="B22">
        <v>4.474083963938091E-3</v>
      </c>
    </row>
    <row r="23" spans="2:2" x14ac:dyDescent="0.3">
      <c r="B23">
        <v>4.3527937710866561E-3</v>
      </c>
    </row>
    <row r="24" spans="2:2" x14ac:dyDescent="0.3">
      <c r="B24">
        <v>4.5939929237495004E-3</v>
      </c>
    </row>
    <row r="25" spans="2:2" x14ac:dyDescent="0.3">
      <c r="B25">
        <v>4.1483269394810797E-3</v>
      </c>
    </row>
    <row r="26" spans="2:2" x14ac:dyDescent="0.3">
      <c r="B26">
        <v>3.8181064158253849E-3</v>
      </c>
    </row>
    <row r="27" spans="2:2" x14ac:dyDescent="0.3">
      <c r="B27">
        <v>4.607590016381299E-3</v>
      </c>
    </row>
    <row r="28" spans="2:2" x14ac:dyDescent="0.3">
      <c r="B28">
        <v>4.8932330204684189E-3</v>
      </c>
    </row>
    <row r="29" spans="2:2" x14ac:dyDescent="0.3">
      <c r="B29">
        <v>4.5263448177083826E-3</v>
      </c>
    </row>
    <row r="30" spans="2:2" x14ac:dyDescent="0.3">
      <c r="B30">
        <v>4.8694210206973766E-3</v>
      </c>
    </row>
    <row r="31" spans="2:2" x14ac:dyDescent="0.3">
      <c r="B31">
        <v>4.6625790848466315E-3</v>
      </c>
    </row>
    <row r="32" spans="2:2" x14ac:dyDescent="0.3">
      <c r="B32">
        <v>4.5358962682928109E-3</v>
      </c>
    </row>
    <row r="33" spans="2:2" x14ac:dyDescent="0.3">
      <c r="B33">
        <v>4.7740746484818504E-3</v>
      </c>
    </row>
    <row r="34" spans="2:2" x14ac:dyDescent="0.3">
      <c r="B34">
        <v>5.0308158070176195E-3</v>
      </c>
    </row>
    <row r="35" spans="2:2" x14ac:dyDescent="0.3">
      <c r="B35">
        <v>5.2137694504728179E-3</v>
      </c>
    </row>
    <row r="36" spans="2:2" x14ac:dyDescent="0.3">
      <c r="B36">
        <v>5.2580918371791484E-3</v>
      </c>
    </row>
    <row r="37" spans="2:2" x14ac:dyDescent="0.3">
      <c r="B37">
        <v>5.3794414158052015E-3</v>
      </c>
    </row>
    <row r="38" spans="2:2" x14ac:dyDescent="0.3">
      <c r="B38">
        <v>5.3331276189133399E-3</v>
      </c>
    </row>
    <row r="39" spans="2:2" x14ac:dyDescent="0.3">
      <c r="B39">
        <v>5.2216484714088587E-3</v>
      </c>
    </row>
    <row r="40" spans="2:2" x14ac:dyDescent="0.3">
      <c r="B40">
        <v>5.6835233512867248E-3</v>
      </c>
    </row>
    <row r="41" spans="2:2" x14ac:dyDescent="0.3">
      <c r="B41">
        <v>5.9151682659457829E-3</v>
      </c>
    </row>
    <row r="42" spans="2:2" x14ac:dyDescent="0.3">
      <c r="B42">
        <v>5.4937711504068898E-3</v>
      </c>
    </row>
    <row r="43" spans="2:2" x14ac:dyDescent="0.3">
      <c r="B43">
        <v>5.8538123971282651E-3</v>
      </c>
    </row>
    <row r="44" spans="2:2" x14ac:dyDescent="0.3">
      <c r="B44">
        <v>5.8463186141654924E-3</v>
      </c>
    </row>
    <row r="45" spans="2:2" x14ac:dyDescent="0.3">
      <c r="B45">
        <v>5.906838370186315E-3</v>
      </c>
    </row>
    <row r="46" spans="2:2" x14ac:dyDescent="0.3">
      <c r="B46">
        <v>5.8508493900143888E-3</v>
      </c>
    </row>
    <row r="47" spans="2:2" x14ac:dyDescent="0.3">
      <c r="B47">
        <v>6.0685021741019914E-3</v>
      </c>
    </row>
    <row r="48" spans="2:2" x14ac:dyDescent="0.3">
      <c r="B48">
        <v>6.6571000868035028E-3</v>
      </c>
    </row>
    <row r="49" spans="2:2" x14ac:dyDescent="0.3">
      <c r="B49">
        <v>6.8207779505059206E-3</v>
      </c>
    </row>
    <row r="50" spans="2:2" x14ac:dyDescent="0.3">
      <c r="B50">
        <v>6.7436021079343312E-3</v>
      </c>
    </row>
    <row r="51" spans="2:2" x14ac:dyDescent="0.3">
      <c r="B51">
        <v>6.5709428243938012E-3</v>
      </c>
    </row>
    <row r="52" spans="2:2" x14ac:dyDescent="0.3">
      <c r="B52">
        <v>6.5946811875454408E-3</v>
      </c>
    </row>
    <row r="53" spans="2:2" x14ac:dyDescent="0.3">
      <c r="B53">
        <v>6.7399066701709495E-3</v>
      </c>
    </row>
    <row r="54" spans="2:2" x14ac:dyDescent="0.3">
      <c r="B54">
        <v>7.3810586722665291E-3</v>
      </c>
    </row>
    <row r="55" spans="2:2" x14ac:dyDescent="0.3">
      <c r="B55">
        <v>7.3211904661746119E-3</v>
      </c>
    </row>
    <row r="56" spans="2:2" x14ac:dyDescent="0.3">
      <c r="B56">
        <v>7.5295220412157611E-3</v>
      </c>
    </row>
    <row r="57" spans="2:2" x14ac:dyDescent="0.3">
      <c r="B57">
        <v>7.2563160870155793E-3</v>
      </c>
    </row>
    <row r="58" spans="2:2" x14ac:dyDescent="0.3">
      <c r="B58">
        <v>7.5410516590239231E-3</v>
      </c>
    </row>
    <row r="59" spans="2:2" x14ac:dyDescent="0.3">
      <c r="B59">
        <v>7.4919118667070624E-3</v>
      </c>
    </row>
    <row r="60" spans="2:2" x14ac:dyDescent="0.3">
      <c r="B60">
        <v>7.9377579586307461E-3</v>
      </c>
    </row>
    <row r="61" spans="2:2" x14ac:dyDescent="0.3">
      <c r="B61">
        <v>8.074489503411433E-3</v>
      </c>
    </row>
    <row r="62" spans="2:2" x14ac:dyDescent="0.3">
      <c r="B62">
        <v>8.3703648684223305E-3</v>
      </c>
    </row>
    <row r="63" spans="2:2" x14ac:dyDescent="0.3">
      <c r="B63">
        <v>8.4678318371383711E-3</v>
      </c>
    </row>
    <row r="64" spans="2:2" x14ac:dyDescent="0.3">
      <c r="B64">
        <v>8.7529101870210471E-3</v>
      </c>
    </row>
    <row r="65" spans="2:2" x14ac:dyDescent="0.3">
      <c r="B65">
        <v>8.9819605196947046E-3</v>
      </c>
    </row>
    <row r="66" spans="2:2" x14ac:dyDescent="0.3">
      <c r="B66">
        <v>8.8129341315858391E-3</v>
      </c>
    </row>
    <row r="67" spans="2:2" x14ac:dyDescent="0.3">
      <c r="B67">
        <v>8.9233191649221964E-3</v>
      </c>
    </row>
    <row r="68" spans="2:2" x14ac:dyDescent="0.3">
      <c r="B68">
        <v>9.3522863842107409E-3</v>
      </c>
    </row>
    <row r="69" spans="2:2" x14ac:dyDescent="0.3">
      <c r="B69">
        <v>9.3115612054950891E-3</v>
      </c>
    </row>
    <row r="70" spans="2:2" x14ac:dyDescent="0.3">
      <c r="B70">
        <v>9.665205493839835E-3</v>
      </c>
    </row>
    <row r="71" spans="2:2" x14ac:dyDescent="0.3">
      <c r="B71">
        <v>9.2100229412430349E-3</v>
      </c>
    </row>
    <row r="72" spans="2:2" x14ac:dyDescent="0.3">
      <c r="B72">
        <v>9.2673259018612019E-3</v>
      </c>
    </row>
    <row r="73" spans="2:2" x14ac:dyDescent="0.3">
      <c r="B73">
        <v>9.2996992407856811E-3</v>
      </c>
    </row>
    <row r="74" spans="2:2" x14ac:dyDescent="0.3">
      <c r="B74">
        <v>9.3514416568490528E-3</v>
      </c>
    </row>
    <row r="75" spans="2:2" x14ac:dyDescent="0.3">
      <c r="B75">
        <v>9.2976281551992168E-3</v>
      </c>
    </row>
    <row r="76" spans="2:2" x14ac:dyDescent="0.3">
      <c r="B76">
        <v>9.5876765127543787E-3</v>
      </c>
    </row>
    <row r="77" spans="2:2" x14ac:dyDescent="0.3">
      <c r="B77">
        <v>9.0874258279439492E-3</v>
      </c>
    </row>
    <row r="78" spans="2:2" x14ac:dyDescent="0.3">
      <c r="B78">
        <v>8.9221879069521521E-3</v>
      </c>
    </row>
    <row r="79" spans="2:2" x14ac:dyDescent="0.3">
      <c r="B79">
        <v>8.9367733860590479E-3</v>
      </c>
    </row>
    <row r="80" spans="2:2" x14ac:dyDescent="0.3">
      <c r="B80">
        <v>8.8041453630401632E-3</v>
      </c>
    </row>
    <row r="81" spans="2:2" x14ac:dyDescent="0.3">
      <c r="B81">
        <v>8.4636098966546624E-3</v>
      </c>
    </row>
    <row r="82" spans="2:2" x14ac:dyDescent="0.3">
      <c r="B82">
        <v>8.3985588433242598E-3</v>
      </c>
    </row>
    <row r="83" spans="2:2" x14ac:dyDescent="0.3">
      <c r="B83">
        <v>8.3142657422454001E-3</v>
      </c>
    </row>
    <row r="84" spans="2:2" x14ac:dyDescent="0.3">
      <c r="B84">
        <v>8.1958095316011972E-3</v>
      </c>
    </row>
    <row r="85" spans="2:2" x14ac:dyDescent="0.3">
      <c r="B85">
        <v>8.0661013286472023E-3</v>
      </c>
    </row>
    <row r="86" spans="2:2" x14ac:dyDescent="0.3">
      <c r="B86">
        <v>7.9936283919637158E-3</v>
      </c>
    </row>
    <row r="87" spans="2:2" x14ac:dyDescent="0.3">
      <c r="B87">
        <v>7.817384837089927E-3</v>
      </c>
    </row>
    <row r="88" spans="2:2" x14ac:dyDescent="0.3">
      <c r="B88">
        <v>7.6596557765569121E-3</v>
      </c>
    </row>
    <row r="89" spans="2:2" x14ac:dyDescent="0.3">
      <c r="B89">
        <v>7.6531195072761142E-3</v>
      </c>
    </row>
    <row r="90" spans="2:2" x14ac:dyDescent="0.3">
      <c r="B90">
        <v>7.604825920123467E-3</v>
      </c>
    </row>
    <row r="91" spans="2:2" x14ac:dyDescent="0.3">
      <c r="B91">
        <v>7.4621042389206782E-3</v>
      </c>
    </row>
    <row r="92" spans="2:2" x14ac:dyDescent="0.3">
      <c r="B92">
        <v>7.3579302592780785E-3</v>
      </c>
    </row>
    <row r="93" spans="2:2" x14ac:dyDescent="0.3">
      <c r="B93">
        <v>7.2821315990106491E-3</v>
      </c>
    </row>
    <row r="94" spans="2:2" x14ac:dyDescent="0.3">
      <c r="B94">
        <v>7.1797327387050089E-3</v>
      </c>
    </row>
    <row r="95" spans="2:2" x14ac:dyDescent="0.3">
      <c r="B95">
        <v>7.3550636499690597E-3</v>
      </c>
    </row>
    <row r="96" spans="2:2" x14ac:dyDescent="0.3">
      <c r="B96">
        <v>7.3288621459498557E-3</v>
      </c>
    </row>
    <row r="97" spans="2:2" x14ac:dyDescent="0.3">
      <c r="B97">
        <v>7.328355040527563E-3</v>
      </c>
    </row>
    <row r="98" spans="2:2" x14ac:dyDescent="0.3">
      <c r="B98">
        <v>7.2741983514748622E-3</v>
      </c>
    </row>
    <row r="99" spans="2:2" x14ac:dyDescent="0.3">
      <c r="B99">
        <v>7.0778847508027607E-3</v>
      </c>
    </row>
    <row r="100" spans="2:2" x14ac:dyDescent="0.3">
      <c r="B100">
        <v>7.2049948104648655E-3</v>
      </c>
    </row>
    <row r="101" spans="2:2" x14ac:dyDescent="0.3">
      <c r="B101">
        <v>7.0122341925216341E-3</v>
      </c>
    </row>
    <row r="102" spans="2:2" x14ac:dyDescent="0.3">
      <c r="B102">
        <v>7.1769753243780595E-3</v>
      </c>
    </row>
    <row r="103" spans="2:2" x14ac:dyDescent="0.3">
      <c r="B103">
        <v>7.2223081950900979E-3</v>
      </c>
    </row>
    <row r="104" spans="2:2" x14ac:dyDescent="0.3">
      <c r="B104">
        <v>7.0874614906083063E-3</v>
      </c>
    </row>
    <row r="105" spans="2:2" x14ac:dyDescent="0.3">
      <c r="B105">
        <v>7.0796910015727427E-3</v>
      </c>
    </row>
    <row r="106" spans="2:2" x14ac:dyDescent="0.3">
      <c r="B106">
        <v>7.1103658895548131E-3</v>
      </c>
    </row>
    <row r="107" spans="2:2" x14ac:dyDescent="0.3">
      <c r="B107">
        <v>7.0724531227016668E-3</v>
      </c>
    </row>
    <row r="108" spans="2:2" x14ac:dyDescent="0.3">
      <c r="B108">
        <v>7.0887456445916618E-3</v>
      </c>
    </row>
    <row r="109" spans="2:2" x14ac:dyDescent="0.3">
      <c r="B109">
        <v>7.048962880316304E-3</v>
      </c>
    </row>
    <row r="110" spans="2:2" x14ac:dyDescent="0.3">
      <c r="B110">
        <v>7.2160958348871217E-3</v>
      </c>
    </row>
    <row r="111" spans="2:2" x14ac:dyDescent="0.3">
      <c r="B111">
        <v>7.2283050327982962E-3</v>
      </c>
    </row>
    <row r="112" spans="2:2" x14ac:dyDescent="0.3">
      <c r="B112">
        <v>7.3220952084057231E-3</v>
      </c>
    </row>
    <row r="113" spans="2:2" x14ac:dyDescent="0.3">
      <c r="B113">
        <v>7.2415714792064103E-3</v>
      </c>
    </row>
    <row r="114" spans="2:2" x14ac:dyDescent="0.3">
      <c r="B114">
        <v>7.3142992212510589E-3</v>
      </c>
    </row>
    <row r="115" spans="2:2" x14ac:dyDescent="0.3">
      <c r="B115">
        <v>7.3355225749338285E-3</v>
      </c>
    </row>
    <row r="116" spans="2:2" x14ac:dyDescent="0.3">
      <c r="B116">
        <v>7.6161150517698607E-3</v>
      </c>
    </row>
    <row r="117" spans="2:2" x14ac:dyDescent="0.3">
      <c r="B117">
        <v>7.6705179952443652E-3</v>
      </c>
    </row>
    <row r="118" spans="2:2" x14ac:dyDescent="0.3">
      <c r="B118">
        <v>7.5963274816387236E-3</v>
      </c>
    </row>
    <row r="119" spans="2:2" x14ac:dyDescent="0.3">
      <c r="B119">
        <v>7.7195658330438833E-3</v>
      </c>
    </row>
    <row r="120" spans="2:2" x14ac:dyDescent="0.3">
      <c r="B120">
        <v>7.7915224895199866E-3</v>
      </c>
    </row>
    <row r="121" spans="2:2" x14ac:dyDescent="0.3">
      <c r="B121">
        <v>7.8255305486809989E-3</v>
      </c>
    </row>
    <row r="122" spans="2:2" x14ac:dyDescent="0.3">
      <c r="B122">
        <v>7.8428371207696409E-3</v>
      </c>
    </row>
    <row r="123" spans="2:2" x14ac:dyDescent="0.3">
      <c r="B123">
        <v>8.0967246885072612E-3</v>
      </c>
    </row>
    <row r="124" spans="2:2" x14ac:dyDescent="0.3">
      <c r="B124">
        <v>8.088944133651273E-3</v>
      </c>
    </row>
    <row r="125" spans="2:2" x14ac:dyDescent="0.3">
      <c r="B125">
        <v>8.2111986091328356E-3</v>
      </c>
    </row>
    <row r="126" spans="2:2" x14ac:dyDescent="0.3">
      <c r="B126">
        <v>8.1230681321551347E-3</v>
      </c>
    </row>
    <row r="127" spans="2:2" x14ac:dyDescent="0.3">
      <c r="B127">
        <v>8.1513729351318023E-3</v>
      </c>
    </row>
    <row r="128" spans="2:2" x14ac:dyDescent="0.3">
      <c r="B128">
        <v>8.2061262973271119E-3</v>
      </c>
    </row>
    <row r="129" spans="2:2" x14ac:dyDescent="0.3">
      <c r="B129">
        <v>8.379660861746456E-3</v>
      </c>
    </row>
    <row r="130" spans="2:2" x14ac:dyDescent="0.3">
      <c r="B130">
        <v>8.4362963533137249E-3</v>
      </c>
    </row>
    <row r="131" spans="2:2" x14ac:dyDescent="0.3">
      <c r="B131">
        <v>8.4406935014675125E-3</v>
      </c>
    </row>
    <row r="132" spans="2:2" x14ac:dyDescent="0.3">
      <c r="B132">
        <v>8.5043892425567865E-3</v>
      </c>
    </row>
    <row r="133" spans="2:2" x14ac:dyDescent="0.3">
      <c r="B133">
        <v>8.504706087638569E-3</v>
      </c>
    </row>
    <row r="134" spans="2:2" x14ac:dyDescent="0.3">
      <c r="B134">
        <v>8.6661611037849411E-3</v>
      </c>
    </row>
    <row r="135" spans="2:2" x14ac:dyDescent="0.3">
      <c r="B135">
        <v>8.8849504584560621E-3</v>
      </c>
    </row>
    <row r="136" spans="2:2" x14ac:dyDescent="0.3">
      <c r="B136">
        <v>8.9557655546058292E-3</v>
      </c>
    </row>
    <row r="137" spans="2:2" x14ac:dyDescent="0.3">
      <c r="B137">
        <v>8.9348290011588265E-3</v>
      </c>
    </row>
    <row r="138" spans="2:2" x14ac:dyDescent="0.3">
      <c r="B138">
        <v>9.0644920116312033E-3</v>
      </c>
    </row>
    <row r="139" spans="2:2" x14ac:dyDescent="0.3">
      <c r="B139">
        <v>9.1005155029203373E-3</v>
      </c>
    </row>
    <row r="140" spans="2:2" x14ac:dyDescent="0.3">
      <c r="B140">
        <v>9.1397756763488998E-3</v>
      </c>
    </row>
    <row r="141" spans="2:2" x14ac:dyDescent="0.3">
      <c r="B141">
        <v>9.2226533809178259E-3</v>
      </c>
    </row>
    <row r="142" spans="2:2" x14ac:dyDescent="0.3">
      <c r="B142">
        <v>9.2392616203086555E-3</v>
      </c>
    </row>
    <row r="143" spans="2:2" x14ac:dyDescent="0.3">
      <c r="B143">
        <v>9.2399777090867302E-3</v>
      </c>
    </row>
    <row r="144" spans="2:2" x14ac:dyDescent="0.3">
      <c r="B144">
        <v>9.4130542542371146E-3</v>
      </c>
    </row>
    <row r="145" spans="2:2" x14ac:dyDescent="0.3">
      <c r="B145">
        <v>9.3584916609285081E-3</v>
      </c>
    </row>
    <row r="146" spans="2:2" x14ac:dyDescent="0.3">
      <c r="B146">
        <v>9.3076219747246051E-3</v>
      </c>
    </row>
    <row r="147" spans="2:2" x14ac:dyDescent="0.3">
      <c r="B147">
        <v>9.3149516851619603E-3</v>
      </c>
    </row>
    <row r="148" spans="2:2" x14ac:dyDescent="0.3">
      <c r="B148">
        <v>9.3009895797029982E-3</v>
      </c>
    </row>
    <row r="149" spans="2:2" x14ac:dyDescent="0.3">
      <c r="B149">
        <v>9.4446027089204118E-3</v>
      </c>
    </row>
    <row r="150" spans="2:2" x14ac:dyDescent="0.3">
      <c r="B150">
        <v>9.4605472439012149E-3</v>
      </c>
    </row>
    <row r="151" spans="2:2" x14ac:dyDescent="0.3">
      <c r="B151">
        <v>9.263080819844987E-3</v>
      </c>
    </row>
    <row r="152" spans="2:2" x14ac:dyDescent="0.3">
      <c r="B152">
        <v>9.2645222609170318E-3</v>
      </c>
    </row>
    <row r="153" spans="2:2" x14ac:dyDescent="0.3">
      <c r="B153">
        <v>9.2951283520992141E-3</v>
      </c>
    </row>
    <row r="154" spans="2:2" x14ac:dyDescent="0.3">
      <c r="B154">
        <v>9.2903198099216142E-3</v>
      </c>
    </row>
    <row r="155" spans="2:2" x14ac:dyDescent="0.3">
      <c r="B155">
        <v>9.2340532530966867E-3</v>
      </c>
    </row>
    <row r="156" spans="2:2" x14ac:dyDescent="0.3">
      <c r="B156">
        <v>9.3582972586980333E-3</v>
      </c>
    </row>
    <row r="157" spans="2:2" x14ac:dyDescent="0.3">
      <c r="B157">
        <v>9.2800721618634535E-3</v>
      </c>
    </row>
    <row r="158" spans="2:2" x14ac:dyDescent="0.3">
      <c r="B158">
        <v>9.1479369117757302E-3</v>
      </c>
    </row>
    <row r="159" spans="2:2" x14ac:dyDescent="0.3">
      <c r="B159">
        <v>9.1768307157287701E-3</v>
      </c>
    </row>
    <row r="160" spans="2:2" x14ac:dyDescent="0.3">
      <c r="B160">
        <v>9.1148892116615053E-3</v>
      </c>
    </row>
    <row r="161" spans="2:2" x14ac:dyDescent="0.3">
      <c r="B161">
        <v>9.2039842746386626E-3</v>
      </c>
    </row>
    <row r="162" spans="2:2" x14ac:dyDescent="0.3">
      <c r="B162">
        <v>9.2525429901657401E-3</v>
      </c>
    </row>
    <row r="163" spans="2:2" x14ac:dyDescent="0.3">
      <c r="B163">
        <v>9.1960355161205265E-3</v>
      </c>
    </row>
    <row r="164" spans="2:2" x14ac:dyDescent="0.3">
      <c r="B164">
        <v>9.1705853536405042E-3</v>
      </c>
    </row>
    <row r="165" spans="2:2" x14ac:dyDescent="0.3">
      <c r="B165">
        <v>9.2532532295456996E-3</v>
      </c>
    </row>
    <row r="166" spans="2:2" x14ac:dyDescent="0.3">
      <c r="B166">
        <v>9.3590702897920382E-3</v>
      </c>
    </row>
    <row r="167" spans="2:2" x14ac:dyDescent="0.3">
      <c r="B167">
        <v>9.3709118317446723E-3</v>
      </c>
    </row>
    <row r="168" spans="2:2" x14ac:dyDescent="0.3">
      <c r="B168">
        <v>9.403219903504274E-3</v>
      </c>
    </row>
    <row r="169" spans="2:2" x14ac:dyDescent="0.3">
      <c r="B169">
        <v>9.3982180113131638E-3</v>
      </c>
    </row>
    <row r="170" spans="2:2" x14ac:dyDescent="0.3">
      <c r="B170">
        <v>9.4648191334152521E-3</v>
      </c>
    </row>
    <row r="171" spans="2:2" x14ac:dyDescent="0.3">
      <c r="B171">
        <v>9.5553576200406495E-3</v>
      </c>
    </row>
    <row r="172" spans="2:2" x14ac:dyDescent="0.3">
      <c r="B172">
        <v>9.6228581369150381E-3</v>
      </c>
    </row>
    <row r="173" spans="2:2" x14ac:dyDescent="0.3">
      <c r="B173">
        <v>9.4971043095470435E-3</v>
      </c>
    </row>
    <row r="174" spans="2:2" x14ac:dyDescent="0.3">
      <c r="B174">
        <v>9.5974084139432321E-3</v>
      </c>
    </row>
    <row r="175" spans="2:2" x14ac:dyDescent="0.3">
      <c r="B175">
        <v>9.4923697728593256E-3</v>
      </c>
    </row>
    <row r="176" spans="2:2" x14ac:dyDescent="0.3">
      <c r="B176">
        <v>9.5496032025429028E-3</v>
      </c>
    </row>
    <row r="177" spans="2:2" x14ac:dyDescent="0.3">
      <c r="B177">
        <v>9.6571045997304282E-3</v>
      </c>
    </row>
    <row r="178" spans="2:2" x14ac:dyDescent="0.3">
      <c r="B178">
        <v>9.6905104091173748E-3</v>
      </c>
    </row>
    <row r="179" spans="2:2" x14ac:dyDescent="0.3">
      <c r="B179">
        <v>9.7651484080642469E-3</v>
      </c>
    </row>
    <row r="180" spans="2:2" x14ac:dyDescent="0.3">
      <c r="B180">
        <v>9.709033375921567E-3</v>
      </c>
    </row>
    <row r="181" spans="2:2" x14ac:dyDescent="0.3">
      <c r="B181">
        <v>9.6946223605397577E-3</v>
      </c>
    </row>
    <row r="182" spans="2:2" x14ac:dyDescent="0.3">
      <c r="B182">
        <v>9.8282917833541119E-3</v>
      </c>
    </row>
    <row r="183" spans="2:2" x14ac:dyDescent="0.3">
      <c r="B183">
        <v>9.7200228037641941E-3</v>
      </c>
    </row>
    <row r="184" spans="2:2" x14ac:dyDescent="0.3">
      <c r="B184">
        <v>9.8371742046025855E-3</v>
      </c>
    </row>
    <row r="185" spans="2:2" x14ac:dyDescent="0.3">
      <c r="B185">
        <v>9.7445988375050672E-3</v>
      </c>
    </row>
    <row r="186" spans="2:2" x14ac:dyDescent="0.3">
      <c r="B186">
        <v>9.7592972295058866E-3</v>
      </c>
    </row>
    <row r="187" spans="2:2" x14ac:dyDescent="0.3">
      <c r="B187">
        <v>9.6951757496283111E-3</v>
      </c>
    </row>
    <row r="188" spans="2:2" x14ac:dyDescent="0.3">
      <c r="B188">
        <v>9.6825439340823896E-3</v>
      </c>
    </row>
    <row r="189" spans="2:2" x14ac:dyDescent="0.3">
      <c r="B189">
        <v>9.676849507402845E-3</v>
      </c>
    </row>
    <row r="190" spans="2:2" x14ac:dyDescent="0.3">
      <c r="B190">
        <v>9.7425136322402319E-3</v>
      </c>
    </row>
    <row r="191" spans="2:2" x14ac:dyDescent="0.3">
      <c r="B191">
        <v>9.8452494500289242E-3</v>
      </c>
    </row>
    <row r="192" spans="2:2" x14ac:dyDescent="0.3">
      <c r="B192">
        <v>9.7991761299691151E-3</v>
      </c>
    </row>
    <row r="193" spans="2:2" x14ac:dyDescent="0.3">
      <c r="B193">
        <v>9.8641345323529708E-3</v>
      </c>
    </row>
    <row r="194" spans="2:2" x14ac:dyDescent="0.3">
      <c r="B194">
        <v>9.8143724492519256E-3</v>
      </c>
    </row>
    <row r="195" spans="2:2" x14ac:dyDescent="0.3">
      <c r="B195">
        <v>9.9557462731298743E-3</v>
      </c>
    </row>
    <row r="196" spans="2:2" x14ac:dyDescent="0.3">
      <c r="B196">
        <v>9.8715344991372328E-3</v>
      </c>
    </row>
    <row r="197" spans="2:2" x14ac:dyDescent="0.3">
      <c r="B197">
        <v>1.0042660420215451E-2</v>
      </c>
    </row>
    <row r="198" spans="2:2" x14ac:dyDescent="0.3">
      <c r="B198">
        <v>1.0097275017475135E-2</v>
      </c>
    </row>
    <row r="199" spans="2:2" x14ac:dyDescent="0.3">
      <c r="B199">
        <v>1.0169314008366456E-2</v>
      </c>
    </row>
    <row r="200" spans="2:2" x14ac:dyDescent="0.3">
      <c r="B200">
        <v>1.0172741644954901E-2</v>
      </c>
    </row>
    <row r="201" spans="2:2" x14ac:dyDescent="0.3">
      <c r="B201">
        <v>1.020614196787197E-2</v>
      </c>
    </row>
    <row r="202" spans="2:2" x14ac:dyDescent="0.3">
      <c r="B202">
        <v>1.027763858089889E-2</v>
      </c>
    </row>
    <row r="203" spans="2:2" x14ac:dyDescent="0.3">
      <c r="B203">
        <v>1.0377744099278437E-2</v>
      </c>
    </row>
    <row r="204" spans="2:2" x14ac:dyDescent="0.3">
      <c r="B204">
        <v>1.0381246158306708E-2</v>
      </c>
    </row>
    <row r="205" spans="2:2" x14ac:dyDescent="0.3">
      <c r="B205">
        <v>1.045499265903019E-2</v>
      </c>
    </row>
    <row r="206" spans="2:2" x14ac:dyDescent="0.3">
      <c r="B206">
        <v>1.0390058798360786E-2</v>
      </c>
    </row>
    <row r="207" spans="2:2" x14ac:dyDescent="0.3">
      <c r="B207">
        <v>1.0432056307649287E-2</v>
      </c>
    </row>
    <row r="208" spans="2:2" x14ac:dyDescent="0.3">
      <c r="B208">
        <v>1.0455459869114843E-2</v>
      </c>
    </row>
    <row r="209" spans="2:2" x14ac:dyDescent="0.3">
      <c r="B209">
        <v>1.0539667796743634E-2</v>
      </c>
    </row>
    <row r="210" spans="2:2" x14ac:dyDescent="0.3">
      <c r="B210">
        <v>1.0583070889621944E-2</v>
      </c>
    </row>
    <row r="211" spans="2:2" x14ac:dyDescent="0.3">
      <c r="B211">
        <v>1.0474559423356197E-2</v>
      </c>
    </row>
    <row r="212" spans="2:2" x14ac:dyDescent="0.3">
      <c r="B212">
        <v>1.0502368103712328E-2</v>
      </c>
    </row>
    <row r="213" spans="2:2" x14ac:dyDescent="0.3">
      <c r="B213">
        <v>1.0512852636449074E-2</v>
      </c>
    </row>
    <row r="214" spans="2:2" x14ac:dyDescent="0.3">
      <c r="B214">
        <v>1.0511808665408986E-2</v>
      </c>
    </row>
    <row r="215" spans="2:2" x14ac:dyDescent="0.3">
      <c r="B215">
        <v>1.0450223111908814E-2</v>
      </c>
    </row>
    <row r="216" spans="2:2" x14ac:dyDescent="0.3">
      <c r="B216">
        <v>1.0538431362954787E-2</v>
      </c>
    </row>
    <row r="217" spans="2:2" x14ac:dyDescent="0.3">
      <c r="B217">
        <v>1.0596127356285701E-2</v>
      </c>
    </row>
    <row r="218" spans="2:2" x14ac:dyDescent="0.3">
      <c r="B218">
        <v>1.0550912224412071E-2</v>
      </c>
    </row>
    <row r="219" spans="2:2" x14ac:dyDescent="0.3">
      <c r="B219">
        <v>1.057192321996769E-2</v>
      </c>
    </row>
    <row r="220" spans="2:2" x14ac:dyDescent="0.3">
      <c r="B220">
        <v>1.0595943744592867E-2</v>
      </c>
    </row>
    <row r="221" spans="2:2" x14ac:dyDescent="0.3">
      <c r="B221">
        <v>1.0706141814514045E-2</v>
      </c>
    </row>
    <row r="222" spans="2:2" x14ac:dyDescent="0.3">
      <c r="B222">
        <v>1.0685334608589623E-2</v>
      </c>
    </row>
    <row r="223" spans="2:2" x14ac:dyDescent="0.3">
      <c r="B223">
        <v>1.0738360686362547E-2</v>
      </c>
    </row>
    <row r="224" spans="2:2" x14ac:dyDescent="0.3">
      <c r="B224">
        <v>1.0826704684298766E-2</v>
      </c>
    </row>
    <row r="225" spans="2:2" x14ac:dyDescent="0.3">
      <c r="B225">
        <v>1.0893043172827655E-2</v>
      </c>
    </row>
    <row r="226" spans="2:2" x14ac:dyDescent="0.3">
      <c r="B226">
        <v>1.0956765601455792E-2</v>
      </c>
    </row>
    <row r="227" spans="2:2" x14ac:dyDescent="0.3">
      <c r="B227">
        <v>1.0909977619707778E-2</v>
      </c>
    </row>
    <row r="228" spans="2:2" x14ac:dyDescent="0.3">
      <c r="B228">
        <v>1.098676959494436E-2</v>
      </c>
    </row>
    <row r="229" spans="2:2" x14ac:dyDescent="0.3">
      <c r="B229">
        <v>1.1084329003411469E-2</v>
      </c>
    </row>
    <row r="230" spans="2:2" x14ac:dyDescent="0.3">
      <c r="B230">
        <v>1.1087429289180106E-2</v>
      </c>
    </row>
    <row r="231" spans="2:2" x14ac:dyDescent="0.3">
      <c r="B231">
        <v>1.1074891119845857E-2</v>
      </c>
    </row>
    <row r="232" spans="2:2" x14ac:dyDescent="0.3">
      <c r="B232">
        <v>1.1102338341230653E-2</v>
      </c>
    </row>
    <row r="233" spans="2:2" x14ac:dyDescent="0.3">
      <c r="B233">
        <v>1.1119639439461284E-2</v>
      </c>
    </row>
    <row r="234" spans="2:2" x14ac:dyDescent="0.3">
      <c r="B234">
        <v>1.1185594077174949E-2</v>
      </c>
    </row>
    <row r="235" spans="2:2" x14ac:dyDescent="0.3">
      <c r="B235">
        <v>1.1233906807987828E-2</v>
      </c>
    </row>
    <row r="236" spans="2:2" x14ac:dyDescent="0.3">
      <c r="B236">
        <v>1.1244479249998007E-2</v>
      </c>
    </row>
    <row r="237" spans="2:2" x14ac:dyDescent="0.3">
      <c r="B237">
        <v>1.1321781337982543E-2</v>
      </c>
    </row>
    <row r="238" spans="2:2" x14ac:dyDescent="0.3">
      <c r="B238">
        <v>1.1377841566014657E-2</v>
      </c>
    </row>
    <row r="239" spans="2:2" x14ac:dyDescent="0.3">
      <c r="B239">
        <v>1.1378742850142136E-2</v>
      </c>
    </row>
    <row r="240" spans="2:2" x14ac:dyDescent="0.3">
      <c r="B240">
        <v>1.1422215221232008E-2</v>
      </c>
    </row>
    <row r="241" spans="2:2" x14ac:dyDescent="0.3">
      <c r="B241">
        <v>1.1459196388388243E-2</v>
      </c>
    </row>
    <row r="242" spans="2:2" x14ac:dyDescent="0.3">
      <c r="B242">
        <v>1.1550579704096177E-2</v>
      </c>
    </row>
    <row r="243" spans="2:2" x14ac:dyDescent="0.3">
      <c r="B243">
        <v>1.1652687220833209E-2</v>
      </c>
    </row>
    <row r="244" spans="2:2" x14ac:dyDescent="0.3">
      <c r="B244">
        <v>1.1761965003181331E-2</v>
      </c>
    </row>
    <row r="245" spans="2:2" x14ac:dyDescent="0.3">
      <c r="B245">
        <v>1.1802323711349837E-2</v>
      </c>
    </row>
    <row r="246" spans="2:2" x14ac:dyDescent="0.3">
      <c r="B246">
        <v>1.1755434733480053E-2</v>
      </c>
    </row>
    <row r="247" spans="2:2" x14ac:dyDescent="0.3">
      <c r="B247">
        <v>1.1792601181191102E-2</v>
      </c>
    </row>
    <row r="248" spans="2:2" x14ac:dyDescent="0.3">
      <c r="B248">
        <v>1.1818005912444062E-2</v>
      </c>
    </row>
    <row r="249" spans="2:2" x14ac:dyDescent="0.3">
      <c r="B249">
        <v>1.189115541863677E-2</v>
      </c>
    </row>
    <row r="250" spans="2:2" x14ac:dyDescent="0.3">
      <c r="B250">
        <v>1.1807265551198501E-2</v>
      </c>
    </row>
    <row r="251" spans="2:2" x14ac:dyDescent="0.3">
      <c r="B251">
        <v>1.1790625337087189E-2</v>
      </c>
    </row>
    <row r="252" spans="2:2" x14ac:dyDescent="0.3">
      <c r="B252">
        <v>1.1780232511911851E-2</v>
      </c>
    </row>
    <row r="253" spans="2:2" x14ac:dyDescent="0.3">
      <c r="B253">
        <v>1.182938519096848E-2</v>
      </c>
    </row>
    <row r="254" spans="2:2" x14ac:dyDescent="0.3">
      <c r="B254">
        <v>1.1932816798103671E-2</v>
      </c>
    </row>
    <row r="255" spans="2:2" x14ac:dyDescent="0.3">
      <c r="B255">
        <v>1.1941962431818625E-2</v>
      </c>
    </row>
    <row r="256" spans="2:2" x14ac:dyDescent="0.3">
      <c r="B256">
        <v>1.1962565933604542E-2</v>
      </c>
    </row>
    <row r="257" spans="2:2" x14ac:dyDescent="0.3">
      <c r="B257">
        <v>1.1942219283675342E-2</v>
      </c>
    </row>
    <row r="258" spans="2:2" x14ac:dyDescent="0.3">
      <c r="B258">
        <v>1.1938014772378254E-2</v>
      </c>
    </row>
    <row r="259" spans="2:2" x14ac:dyDescent="0.3">
      <c r="B259">
        <v>1.2043629172842713E-2</v>
      </c>
    </row>
    <row r="260" spans="2:2" x14ac:dyDescent="0.3">
      <c r="B260">
        <v>1.195687482438864E-2</v>
      </c>
    </row>
    <row r="261" spans="2:2" x14ac:dyDescent="0.3">
      <c r="B261">
        <v>1.2078830622723403E-2</v>
      </c>
    </row>
    <row r="262" spans="2:2" x14ac:dyDescent="0.3">
      <c r="B262">
        <v>1.202528745071282E-2</v>
      </c>
    </row>
    <row r="263" spans="2:2" x14ac:dyDescent="0.3">
      <c r="B263">
        <v>1.2190306961289371E-2</v>
      </c>
    </row>
    <row r="264" spans="2:2" x14ac:dyDescent="0.3">
      <c r="B264">
        <v>1.2083853563917125E-2</v>
      </c>
    </row>
    <row r="265" spans="2:2" x14ac:dyDescent="0.3">
      <c r="B265">
        <v>1.2289743987225585E-2</v>
      </c>
    </row>
    <row r="266" spans="2:2" x14ac:dyDescent="0.3">
      <c r="B266">
        <v>1.2271455520167243E-2</v>
      </c>
    </row>
    <row r="267" spans="2:2" x14ac:dyDescent="0.3">
      <c r="B267">
        <v>1.2218123870563695E-2</v>
      </c>
    </row>
    <row r="268" spans="2:2" x14ac:dyDescent="0.3">
      <c r="B268">
        <v>1.2268198782895215E-2</v>
      </c>
    </row>
    <row r="269" spans="2:2" x14ac:dyDescent="0.3">
      <c r="B269">
        <v>1.2294997339151743E-2</v>
      </c>
    </row>
    <row r="270" spans="2:2" x14ac:dyDescent="0.3">
      <c r="B270">
        <v>1.2363143459530046E-2</v>
      </c>
    </row>
    <row r="271" spans="2:2" x14ac:dyDescent="0.3">
      <c r="B271">
        <v>1.2447731024842951E-2</v>
      </c>
    </row>
    <row r="272" spans="2:2" x14ac:dyDescent="0.3">
      <c r="B272">
        <v>1.252409110321458E-2</v>
      </c>
    </row>
    <row r="273" spans="2:2" x14ac:dyDescent="0.3">
      <c r="B273">
        <v>1.2521819260444635E-2</v>
      </c>
    </row>
    <row r="274" spans="2:2" x14ac:dyDescent="0.3">
      <c r="B274">
        <v>1.2623935777088719E-2</v>
      </c>
    </row>
    <row r="275" spans="2:2" x14ac:dyDescent="0.3">
      <c r="B275">
        <v>1.2696504726242602E-2</v>
      </c>
    </row>
    <row r="276" spans="2:2" x14ac:dyDescent="0.3">
      <c r="B276">
        <v>1.2684934648368753E-2</v>
      </c>
    </row>
    <row r="277" spans="2:2" x14ac:dyDescent="0.3">
      <c r="B277">
        <v>1.2768677045179417E-2</v>
      </c>
    </row>
    <row r="278" spans="2:2" x14ac:dyDescent="0.3">
      <c r="B278">
        <v>1.2673758624764886E-2</v>
      </c>
    </row>
    <row r="279" spans="2:2" x14ac:dyDescent="0.3">
      <c r="B279">
        <v>1.2838414202084961E-2</v>
      </c>
    </row>
    <row r="280" spans="2:2" x14ac:dyDescent="0.3">
      <c r="B280">
        <v>1.2757474298348434E-2</v>
      </c>
    </row>
    <row r="281" spans="2:2" x14ac:dyDescent="0.3">
      <c r="B281">
        <v>1.2771150764686117E-2</v>
      </c>
    </row>
    <row r="282" spans="2:2" x14ac:dyDescent="0.3">
      <c r="B282">
        <v>1.2869513036532883E-2</v>
      </c>
    </row>
    <row r="283" spans="2:2" x14ac:dyDescent="0.3">
      <c r="B283">
        <v>1.2811842063746508E-2</v>
      </c>
    </row>
    <row r="284" spans="2:2" x14ac:dyDescent="0.3">
      <c r="B284">
        <v>1.2817015033029081E-2</v>
      </c>
    </row>
    <row r="285" spans="2:2" x14ac:dyDescent="0.3">
      <c r="B285">
        <v>1.288300068915753E-2</v>
      </c>
    </row>
    <row r="286" spans="2:2" x14ac:dyDescent="0.3">
      <c r="B286">
        <v>1.3018874176647559E-2</v>
      </c>
    </row>
    <row r="287" spans="2:2" x14ac:dyDescent="0.3">
      <c r="B287">
        <v>1.3070821332236013E-2</v>
      </c>
    </row>
    <row r="288" spans="2:2" x14ac:dyDescent="0.3">
      <c r="B288">
        <v>1.3162721688934887E-2</v>
      </c>
    </row>
    <row r="289" spans="2:2" x14ac:dyDescent="0.3">
      <c r="B289">
        <v>1.3160310837164275E-2</v>
      </c>
    </row>
    <row r="290" spans="2:2" x14ac:dyDescent="0.3">
      <c r="B290">
        <v>1.3265615315709007E-2</v>
      </c>
    </row>
    <row r="291" spans="2:2" x14ac:dyDescent="0.3">
      <c r="B291">
        <v>1.3279791910367751E-2</v>
      </c>
    </row>
    <row r="292" spans="2:2" x14ac:dyDescent="0.3">
      <c r="B292">
        <v>1.3361530311312216E-2</v>
      </c>
    </row>
    <row r="293" spans="2:2" x14ac:dyDescent="0.3">
      <c r="B293">
        <v>1.352264551765385E-2</v>
      </c>
    </row>
    <row r="294" spans="2:2" x14ac:dyDescent="0.3">
      <c r="B294">
        <v>1.3480116280706972E-2</v>
      </c>
    </row>
    <row r="295" spans="2:2" x14ac:dyDescent="0.3">
      <c r="B295">
        <v>1.355246076411171E-2</v>
      </c>
    </row>
    <row r="296" spans="2:2" x14ac:dyDescent="0.3">
      <c r="B296">
        <v>1.3514086348226975E-2</v>
      </c>
    </row>
    <row r="297" spans="2:2" x14ac:dyDescent="0.3">
      <c r="B297">
        <v>1.3814936615871467E-2</v>
      </c>
    </row>
    <row r="298" spans="2:2" x14ac:dyDescent="0.3">
      <c r="B298">
        <v>1.3780140041957557E-2</v>
      </c>
    </row>
    <row r="299" spans="2:2" x14ac:dyDescent="0.3">
      <c r="B299">
        <v>1.3853681340419966E-2</v>
      </c>
    </row>
    <row r="300" spans="2:2" x14ac:dyDescent="0.3">
      <c r="B300">
        <v>1.3905081494589619E-2</v>
      </c>
    </row>
    <row r="301" spans="2:2" x14ac:dyDescent="0.3">
      <c r="B301">
        <v>1.3962669135324041E-2</v>
      </c>
    </row>
    <row r="302" spans="2:2" x14ac:dyDescent="0.3">
      <c r="B302">
        <v>1.4040907718440302E-2</v>
      </c>
    </row>
    <row r="303" spans="2:2" x14ac:dyDescent="0.3">
      <c r="B303">
        <v>1.4234122930184352E-2</v>
      </c>
    </row>
    <row r="304" spans="2:2" x14ac:dyDescent="0.3">
      <c r="B304">
        <v>1.4183232472818035E-2</v>
      </c>
    </row>
    <row r="305" spans="2:2" x14ac:dyDescent="0.3">
      <c r="B305">
        <v>1.432628082758149E-2</v>
      </c>
    </row>
    <row r="306" spans="2:2" x14ac:dyDescent="0.3">
      <c r="B306">
        <v>1.4393293978971782E-2</v>
      </c>
    </row>
    <row r="307" spans="2:2" x14ac:dyDescent="0.3">
      <c r="B307">
        <v>1.4506412687249646E-2</v>
      </c>
    </row>
    <row r="308" spans="2:2" x14ac:dyDescent="0.3">
      <c r="B308">
        <v>1.4737482655923459E-2</v>
      </c>
    </row>
    <row r="309" spans="2:2" x14ac:dyDescent="0.3">
      <c r="B309">
        <v>1.4703428438402682E-2</v>
      </c>
    </row>
    <row r="310" spans="2:2" x14ac:dyDescent="0.3">
      <c r="B310">
        <v>1.4779601797794143E-2</v>
      </c>
    </row>
    <row r="311" spans="2:2" x14ac:dyDescent="0.3">
      <c r="B311">
        <v>1.4836395085173674E-2</v>
      </c>
    </row>
    <row r="312" spans="2:2" x14ac:dyDescent="0.3">
      <c r="B312">
        <v>1.4958449810175654E-2</v>
      </c>
    </row>
    <row r="313" spans="2:2" x14ac:dyDescent="0.3">
      <c r="B313">
        <v>1.501192959454401E-2</v>
      </c>
    </row>
    <row r="314" spans="2:2" x14ac:dyDescent="0.3">
      <c r="B314">
        <v>1.5074173250341045E-2</v>
      </c>
    </row>
    <row r="315" spans="2:2" x14ac:dyDescent="0.3">
      <c r="B315">
        <v>1.5131191155874923E-2</v>
      </c>
    </row>
    <row r="316" spans="2:2" x14ac:dyDescent="0.3">
      <c r="B316">
        <v>1.5272476282843436E-2</v>
      </c>
    </row>
    <row r="317" spans="2:2" x14ac:dyDescent="0.3">
      <c r="B317">
        <v>1.5213433611662219E-2</v>
      </c>
    </row>
    <row r="318" spans="2:2" x14ac:dyDescent="0.3">
      <c r="B318">
        <v>1.5346793341614673E-2</v>
      </c>
    </row>
    <row r="319" spans="2:2" x14ac:dyDescent="0.3">
      <c r="B319">
        <v>1.5415012311760495E-2</v>
      </c>
    </row>
    <row r="320" spans="2:2" x14ac:dyDescent="0.3">
      <c r="B320">
        <v>1.548469607498185E-2</v>
      </c>
    </row>
    <row r="321" spans="2:2" x14ac:dyDescent="0.3">
      <c r="B321">
        <v>1.5565194374158762E-2</v>
      </c>
    </row>
    <row r="322" spans="2:2" x14ac:dyDescent="0.3">
      <c r="B322">
        <v>1.5591185690552168E-2</v>
      </c>
    </row>
    <row r="323" spans="2:2" x14ac:dyDescent="0.3">
      <c r="B323">
        <v>1.5668378585887033E-2</v>
      </c>
    </row>
    <row r="324" spans="2:2" x14ac:dyDescent="0.3">
      <c r="B324">
        <v>1.5782802042689059E-2</v>
      </c>
    </row>
    <row r="325" spans="2:2" x14ac:dyDescent="0.3">
      <c r="B325">
        <v>1.588157354027947E-2</v>
      </c>
    </row>
    <row r="326" spans="2:2" x14ac:dyDescent="0.3">
      <c r="B326">
        <v>1.6033641982102873E-2</v>
      </c>
    </row>
    <row r="327" spans="2:2" x14ac:dyDescent="0.3">
      <c r="B327">
        <v>1.6177767250713061E-2</v>
      </c>
    </row>
    <row r="328" spans="2:2" x14ac:dyDescent="0.3">
      <c r="B328">
        <v>1.6289812140116461E-2</v>
      </c>
    </row>
    <row r="329" spans="2:2" x14ac:dyDescent="0.3">
      <c r="B329">
        <v>1.6403716648968419E-2</v>
      </c>
    </row>
    <row r="330" spans="2:2" x14ac:dyDescent="0.3">
      <c r="B330">
        <v>1.6454109760782647E-2</v>
      </c>
    </row>
    <row r="331" spans="2:2" x14ac:dyDescent="0.3">
      <c r="B331">
        <v>1.6494962492101858E-2</v>
      </c>
    </row>
    <row r="332" spans="2:2" x14ac:dyDescent="0.3">
      <c r="B332">
        <v>1.6739169119019903E-2</v>
      </c>
    </row>
    <row r="333" spans="2:2" x14ac:dyDescent="0.3">
      <c r="B333">
        <v>1.6901992248111418E-2</v>
      </c>
    </row>
    <row r="334" spans="2:2" x14ac:dyDescent="0.3">
      <c r="B334">
        <v>1.6994926322455278E-2</v>
      </c>
    </row>
    <row r="335" spans="2:2" x14ac:dyDescent="0.3">
      <c r="B335">
        <v>1.6998444465145524E-2</v>
      </c>
    </row>
    <row r="336" spans="2:2" x14ac:dyDescent="0.3">
      <c r="B336">
        <v>1.7010591320375006E-2</v>
      </c>
    </row>
    <row r="337" spans="2:2" x14ac:dyDescent="0.3">
      <c r="B337">
        <v>1.711115037460913E-2</v>
      </c>
    </row>
    <row r="338" spans="2:2" x14ac:dyDescent="0.3">
      <c r="B338">
        <v>1.7247008093087324E-2</v>
      </c>
    </row>
    <row r="339" spans="2:2" x14ac:dyDescent="0.3">
      <c r="B339">
        <v>1.7351475611656387E-2</v>
      </c>
    </row>
    <row r="340" spans="2:2" x14ac:dyDescent="0.3">
      <c r="B340">
        <v>1.7367181264701111E-2</v>
      </c>
    </row>
    <row r="341" spans="2:2" x14ac:dyDescent="0.3">
      <c r="B341">
        <v>1.7471862369951893E-2</v>
      </c>
    </row>
    <row r="342" spans="2:2" x14ac:dyDescent="0.3">
      <c r="B342">
        <v>1.7565445288971984E-2</v>
      </c>
    </row>
    <row r="343" spans="2:2" x14ac:dyDescent="0.3">
      <c r="B343">
        <v>1.7696490538294612E-2</v>
      </c>
    </row>
    <row r="344" spans="2:2" x14ac:dyDescent="0.3">
      <c r="B344">
        <v>1.7705369254962786E-2</v>
      </c>
    </row>
    <row r="345" spans="2:2" x14ac:dyDescent="0.3">
      <c r="B345">
        <v>1.7774784586775255E-2</v>
      </c>
    </row>
    <row r="346" spans="2:2" x14ac:dyDescent="0.3">
      <c r="B346">
        <v>1.7937465530287716E-2</v>
      </c>
    </row>
    <row r="347" spans="2:2" x14ac:dyDescent="0.3">
      <c r="B347">
        <v>1.812474254389685E-2</v>
      </c>
    </row>
    <row r="348" spans="2:2" x14ac:dyDescent="0.3">
      <c r="B348">
        <v>1.829122319695739E-2</v>
      </c>
    </row>
    <row r="349" spans="2:2" x14ac:dyDescent="0.3">
      <c r="B349">
        <v>1.8203273640782794E-2</v>
      </c>
    </row>
    <row r="350" spans="2:2" x14ac:dyDescent="0.3">
      <c r="B350">
        <v>1.8429636180995426E-2</v>
      </c>
    </row>
    <row r="351" spans="2:2" x14ac:dyDescent="0.3">
      <c r="B351">
        <v>1.8582974074556294E-2</v>
      </c>
    </row>
    <row r="352" spans="2:2" x14ac:dyDescent="0.3">
      <c r="B352">
        <v>1.8817992177108389E-2</v>
      </c>
    </row>
    <row r="353" spans="2:2" x14ac:dyDescent="0.3">
      <c r="B353">
        <v>1.9049361716291437E-2</v>
      </c>
    </row>
    <row r="354" spans="2:2" x14ac:dyDescent="0.3">
      <c r="B354">
        <v>1.9152227048337626E-2</v>
      </c>
    </row>
    <row r="355" spans="2:2" x14ac:dyDescent="0.3">
      <c r="B355">
        <v>1.9181655945393269E-2</v>
      </c>
    </row>
    <row r="356" spans="2:2" x14ac:dyDescent="0.3">
      <c r="B356">
        <v>1.9532367966833351E-2</v>
      </c>
    </row>
    <row r="357" spans="2:2" x14ac:dyDescent="0.3">
      <c r="B357">
        <v>1.951475003290425E-2</v>
      </c>
    </row>
    <row r="358" spans="2:2" x14ac:dyDescent="0.3">
      <c r="B358">
        <v>1.9605497265004972E-2</v>
      </c>
    </row>
    <row r="359" spans="2:2" x14ac:dyDescent="0.3">
      <c r="B359">
        <v>1.9587834282753409E-2</v>
      </c>
    </row>
    <row r="360" spans="2:2" x14ac:dyDescent="0.3">
      <c r="B360">
        <v>1.9816495398537748E-2</v>
      </c>
    </row>
    <row r="361" spans="2:2" x14ac:dyDescent="0.3">
      <c r="B361">
        <v>2.0070807965242278E-2</v>
      </c>
    </row>
    <row r="362" spans="2:2" x14ac:dyDescent="0.3">
      <c r="B362">
        <v>1.9986155922632459E-2</v>
      </c>
    </row>
    <row r="363" spans="2:2" x14ac:dyDescent="0.3">
      <c r="B363">
        <v>1.9973009147430491E-2</v>
      </c>
    </row>
    <row r="364" spans="2:2" x14ac:dyDescent="0.3">
      <c r="B364">
        <v>2.0146504675687099E-2</v>
      </c>
    </row>
    <row r="365" spans="2:2" x14ac:dyDescent="0.3">
      <c r="B365">
        <v>2.0131339641383084E-2</v>
      </c>
    </row>
    <row r="366" spans="2:2" x14ac:dyDescent="0.3">
      <c r="B366">
        <v>2.0148350614175768E-2</v>
      </c>
    </row>
    <row r="367" spans="2:2" x14ac:dyDescent="0.3">
      <c r="B367">
        <v>2.0351429960729476E-2</v>
      </c>
    </row>
    <row r="368" spans="2:2" x14ac:dyDescent="0.3">
      <c r="B368">
        <v>2.0289578437598994E-2</v>
      </c>
    </row>
    <row r="369" spans="2:2" x14ac:dyDescent="0.3">
      <c r="B369">
        <v>2.0472856911544438E-2</v>
      </c>
    </row>
    <row r="370" spans="2:2" x14ac:dyDescent="0.3">
      <c r="B370">
        <v>2.0622008205424217E-2</v>
      </c>
    </row>
    <row r="371" spans="2:2" x14ac:dyDescent="0.3">
      <c r="B371">
        <v>2.0852149435138627E-2</v>
      </c>
    </row>
    <row r="372" spans="2:2" x14ac:dyDescent="0.3">
      <c r="B372">
        <v>2.0999680728161801E-2</v>
      </c>
    </row>
    <row r="373" spans="2:2" x14ac:dyDescent="0.3">
      <c r="B373">
        <v>2.095421543416106E-2</v>
      </c>
    </row>
    <row r="374" spans="2:2" x14ac:dyDescent="0.3">
      <c r="B374">
        <v>2.106779298913454E-2</v>
      </c>
    </row>
    <row r="375" spans="2:2" x14ac:dyDescent="0.3">
      <c r="B375">
        <v>2.1210719005572597E-2</v>
      </c>
    </row>
    <row r="376" spans="2:2" x14ac:dyDescent="0.3">
      <c r="B376">
        <v>2.150390174306276E-2</v>
      </c>
    </row>
    <row r="377" spans="2:2" x14ac:dyDescent="0.3">
      <c r="B377">
        <v>2.1773072170377102E-2</v>
      </c>
    </row>
    <row r="378" spans="2:2" x14ac:dyDescent="0.3">
      <c r="B378">
        <v>2.2011465741983108E-2</v>
      </c>
    </row>
    <row r="379" spans="2:2" x14ac:dyDescent="0.3">
      <c r="B379">
        <v>2.2198083326350426E-2</v>
      </c>
    </row>
    <row r="380" spans="2:2" x14ac:dyDescent="0.3">
      <c r="B380">
        <v>2.2533065707995577E-2</v>
      </c>
    </row>
    <row r="381" spans="2:2" x14ac:dyDescent="0.3">
      <c r="B381">
        <v>2.2554200824320154E-2</v>
      </c>
    </row>
    <row r="382" spans="2:2" x14ac:dyDescent="0.3">
      <c r="B382">
        <v>2.270605452917223E-2</v>
      </c>
    </row>
    <row r="383" spans="2:2" x14ac:dyDescent="0.3">
      <c r="B383">
        <v>2.2904757976005156E-2</v>
      </c>
    </row>
    <row r="384" spans="2:2" x14ac:dyDescent="0.3">
      <c r="B384">
        <v>2.3108559133954057E-2</v>
      </c>
    </row>
    <row r="385" spans="2:2" x14ac:dyDescent="0.3">
      <c r="B385">
        <v>2.3229954112018694E-2</v>
      </c>
    </row>
    <row r="386" spans="2:2" x14ac:dyDescent="0.3">
      <c r="B386">
        <v>2.355158331994766E-2</v>
      </c>
    </row>
    <row r="387" spans="2:2" x14ac:dyDescent="0.3">
      <c r="B387">
        <v>2.3634264092434114E-2</v>
      </c>
    </row>
    <row r="388" spans="2:2" x14ac:dyDescent="0.3">
      <c r="B388">
        <v>2.385825597278814E-2</v>
      </c>
    </row>
    <row r="389" spans="2:2" x14ac:dyDescent="0.3">
      <c r="B389">
        <v>2.4175332467439026E-2</v>
      </c>
    </row>
    <row r="390" spans="2:2" x14ac:dyDescent="0.3">
      <c r="B390">
        <v>2.4135140002213697E-2</v>
      </c>
    </row>
    <row r="391" spans="2:2" x14ac:dyDescent="0.3">
      <c r="B391">
        <v>2.4312549887915803E-2</v>
      </c>
    </row>
    <row r="392" spans="2:2" x14ac:dyDescent="0.3">
      <c r="B392">
        <v>2.4534806258388029E-2</v>
      </c>
    </row>
    <row r="393" spans="2:2" x14ac:dyDescent="0.3">
      <c r="B393">
        <v>2.469685692131339E-2</v>
      </c>
    </row>
    <row r="394" spans="2:2" x14ac:dyDescent="0.3">
      <c r="B394">
        <v>2.4701144142617967E-2</v>
      </c>
    </row>
    <row r="395" spans="2:2" x14ac:dyDescent="0.3">
      <c r="B395">
        <v>2.4947933088508612E-2</v>
      </c>
    </row>
    <row r="396" spans="2:2" x14ac:dyDescent="0.3">
      <c r="B396">
        <v>2.5154958333438383E-2</v>
      </c>
    </row>
    <row r="397" spans="2:2" x14ac:dyDescent="0.3">
      <c r="B397">
        <v>2.5219898415513455E-2</v>
      </c>
    </row>
    <row r="398" spans="2:2" x14ac:dyDescent="0.3">
      <c r="B398">
        <v>2.5478195829523279E-2</v>
      </c>
    </row>
    <row r="399" spans="2:2" x14ac:dyDescent="0.3">
      <c r="B399">
        <v>2.5903803199837559E-2</v>
      </c>
    </row>
    <row r="400" spans="2:2" x14ac:dyDescent="0.3">
      <c r="B400">
        <v>2.6008504863815889E-2</v>
      </c>
    </row>
    <row r="401" spans="2:2" x14ac:dyDescent="0.3">
      <c r="B401">
        <v>2.6248718621157324E-2</v>
      </c>
    </row>
    <row r="402" spans="2:2" x14ac:dyDescent="0.3">
      <c r="B402">
        <v>2.6443623052427315E-2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39AB-5D29-4C88-9F7E-E6EE222671CE}">
  <dimension ref="B1:AB47"/>
  <sheetViews>
    <sheetView tabSelected="1" topLeftCell="E22" zoomScaleNormal="100" workbookViewId="0">
      <selection activeCell="M45" sqref="M45"/>
    </sheetView>
  </sheetViews>
  <sheetFormatPr defaultRowHeight="16.5" x14ac:dyDescent="0.3"/>
  <cols>
    <col min="19" max="19" width="11" bestFit="1" customWidth="1"/>
    <col min="20" max="20" width="11.75" bestFit="1" customWidth="1"/>
    <col min="21" max="21" width="11" bestFit="1" customWidth="1"/>
    <col min="22" max="22" width="12.125" bestFit="1" customWidth="1"/>
    <col min="23" max="23" width="11" bestFit="1" customWidth="1"/>
    <col min="24" max="24" width="12.125" bestFit="1" customWidth="1"/>
    <col min="25" max="25" width="11" bestFit="1" customWidth="1"/>
    <col min="26" max="26" width="12.125" bestFit="1" customWidth="1"/>
  </cols>
  <sheetData>
    <row r="1" spans="2:26" x14ac:dyDescent="0.3">
      <c r="B1" s="17" t="s">
        <v>21</v>
      </c>
      <c r="C1" s="17"/>
      <c r="D1" s="17"/>
      <c r="E1" s="17"/>
      <c r="F1" s="17"/>
      <c r="G1" s="17"/>
      <c r="H1" s="17"/>
      <c r="I1" s="17"/>
      <c r="J1" s="17"/>
      <c r="R1" s="17"/>
      <c r="S1" s="17"/>
      <c r="T1" s="17"/>
      <c r="U1" s="17"/>
      <c r="V1" s="17"/>
      <c r="W1" s="17"/>
      <c r="X1" s="17"/>
      <c r="Y1" s="17"/>
      <c r="Z1" s="17"/>
    </row>
    <row r="3" spans="2:26" x14ac:dyDescent="0.3">
      <c r="B3" s="16" t="s">
        <v>19</v>
      </c>
      <c r="C3" s="16"/>
      <c r="D3" s="16"/>
      <c r="E3" s="16"/>
      <c r="F3" s="16"/>
      <c r="G3" s="16"/>
      <c r="H3" s="16"/>
      <c r="I3" s="16"/>
      <c r="J3" s="16"/>
      <c r="R3" s="16" t="s">
        <v>19</v>
      </c>
      <c r="S3" s="16"/>
      <c r="T3" s="16"/>
      <c r="U3" s="16"/>
      <c r="V3" s="16"/>
      <c r="W3" s="16"/>
      <c r="X3" s="16"/>
      <c r="Y3" s="16"/>
      <c r="Z3" s="16"/>
    </row>
    <row r="4" spans="2:26" x14ac:dyDescent="0.3">
      <c r="B4" s="13"/>
      <c r="C4" s="15" t="s">
        <v>10</v>
      </c>
      <c r="D4" s="15"/>
      <c r="E4" s="15" t="s">
        <v>11</v>
      </c>
      <c r="F4" s="15"/>
      <c r="G4" s="15" t="s">
        <v>12</v>
      </c>
      <c r="H4" s="15"/>
      <c r="I4" s="15" t="s">
        <v>13</v>
      </c>
      <c r="J4" s="15"/>
      <c r="R4" s="13"/>
      <c r="S4" s="15" t="s">
        <v>10</v>
      </c>
      <c r="T4" s="15"/>
      <c r="U4" s="15" t="s">
        <v>11</v>
      </c>
      <c r="V4" s="15"/>
      <c r="W4" s="15" t="s">
        <v>12</v>
      </c>
      <c r="X4" s="15"/>
      <c r="Y4" s="15" t="s">
        <v>13</v>
      </c>
      <c r="Z4" s="15"/>
    </row>
    <row r="5" spans="2:26" x14ac:dyDescent="0.3">
      <c r="B5" s="14"/>
      <c r="C5" s="3" t="s">
        <v>15</v>
      </c>
      <c r="D5" s="3" t="s">
        <v>16</v>
      </c>
      <c r="E5" s="3" t="s">
        <v>15</v>
      </c>
      <c r="F5" s="3" t="s">
        <v>16</v>
      </c>
      <c r="G5" s="3" t="s">
        <v>15</v>
      </c>
      <c r="H5" s="3" t="s">
        <v>16</v>
      </c>
      <c r="I5" s="3" t="s">
        <v>15</v>
      </c>
      <c r="J5" s="3" t="s">
        <v>16</v>
      </c>
      <c r="L5" s="9"/>
      <c r="M5" s="10" t="s">
        <v>10</v>
      </c>
      <c r="N5" s="10" t="s">
        <v>11</v>
      </c>
      <c r="O5" s="10" t="s">
        <v>12</v>
      </c>
      <c r="P5" s="11" t="s">
        <v>13</v>
      </c>
      <c r="R5" s="14"/>
      <c r="S5" s="3" t="s">
        <v>15</v>
      </c>
      <c r="T5" s="3" t="s">
        <v>16</v>
      </c>
      <c r="U5" s="3" t="s">
        <v>15</v>
      </c>
      <c r="V5" s="3" t="s">
        <v>16</v>
      </c>
      <c r="W5" s="3" t="s">
        <v>15</v>
      </c>
      <c r="X5" s="3" t="s">
        <v>16</v>
      </c>
      <c r="Y5" s="3" t="s">
        <v>15</v>
      </c>
      <c r="Z5" s="3" t="s">
        <v>16</v>
      </c>
    </row>
    <row r="6" spans="2:26" x14ac:dyDescent="0.3">
      <c r="B6" s="3" t="s">
        <v>0</v>
      </c>
      <c r="C6" s="1">
        <v>0.54956554120285406</v>
      </c>
      <c r="D6" s="1">
        <v>2691.0891348099922</v>
      </c>
      <c r="E6" s="1">
        <v>0.55562787523625545</v>
      </c>
      <c r="F6" s="1">
        <v>4495.6220927452187</v>
      </c>
      <c r="G6" s="1">
        <v>0.5512607544775795</v>
      </c>
      <c r="H6" s="1">
        <v>5636.7300997849588</v>
      </c>
      <c r="I6" s="1">
        <v>0.55068800712384247</v>
      </c>
      <c r="J6" s="1">
        <v>6315.4737564713096</v>
      </c>
      <c r="L6" s="4" t="s">
        <v>20</v>
      </c>
      <c r="M6">
        <v>401.092163837344</v>
      </c>
      <c r="N6">
        <v>405.49784020059701</v>
      </c>
      <c r="O6">
        <v>402.32215269138197</v>
      </c>
      <c r="P6" s="5">
        <v>401.91271198057899</v>
      </c>
      <c r="R6" s="3" t="s">
        <v>0</v>
      </c>
      <c r="S6" s="1">
        <f>C6*$M$9</f>
        <v>402.70621717747542</v>
      </c>
      <c r="T6" s="1">
        <v>2691.0891348099922</v>
      </c>
      <c r="U6" s="1">
        <f>E6*$M$9</f>
        <v>407.14852555167568</v>
      </c>
      <c r="V6" s="1">
        <v>4495.6220927452187</v>
      </c>
      <c r="W6" s="1">
        <f>G6*$M$9</f>
        <v>403.94842192648412</v>
      </c>
      <c r="X6" s="1">
        <v>5636.7300997849588</v>
      </c>
      <c r="Y6" s="1">
        <f>I6*$M$9</f>
        <v>403.52872872716705</v>
      </c>
      <c r="Z6" s="1">
        <v>6315.4737564713096</v>
      </c>
    </row>
    <row r="7" spans="2:26" x14ac:dyDescent="0.3">
      <c r="B7" s="3" t="s">
        <v>1</v>
      </c>
      <c r="C7" s="1">
        <v>0.54956554120285406</v>
      </c>
      <c r="D7" s="1">
        <v>2691.0891348099922</v>
      </c>
      <c r="E7" s="1">
        <v>0.55562787523625545</v>
      </c>
      <c r="F7" s="1">
        <v>4495.6220927452187</v>
      </c>
      <c r="G7" s="1">
        <v>0.5512607544775795</v>
      </c>
      <c r="H7" s="1">
        <v>5636.7300997849588</v>
      </c>
      <c r="I7" s="1">
        <v>0.55068800712384247</v>
      </c>
      <c r="J7" s="1">
        <v>6315.4737564713096</v>
      </c>
      <c r="L7" s="6" t="s">
        <v>22</v>
      </c>
      <c r="M7" s="7">
        <f>M6/$C$16</f>
        <v>729.83499467499166</v>
      </c>
      <c r="N7" s="7">
        <f>N6/$C$16</f>
        <v>737.85164789093051</v>
      </c>
      <c r="O7" s="7">
        <f>O6/$C$16</f>
        <v>732.07310598623917</v>
      </c>
      <c r="P7" s="8">
        <f>P6/$C$16</f>
        <v>731.32807981537189</v>
      </c>
      <c r="R7" s="3" t="s">
        <v>1</v>
      </c>
      <c r="S7" s="1">
        <f t="shared" ref="S7:S15" si="0">C7*$M$9</f>
        <v>402.70621717747542</v>
      </c>
      <c r="T7" s="1">
        <v>2691.0891348099922</v>
      </c>
      <c r="U7" s="1">
        <f t="shared" ref="U7:U15" si="1">E7*$M$9</f>
        <v>407.14852555167568</v>
      </c>
      <c r="V7" s="1">
        <v>4495.6220927452187</v>
      </c>
      <c r="W7" s="1">
        <f t="shared" ref="W7:W15" si="2">G7*$M$9</f>
        <v>403.94842192648412</v>
      </c>
      <c r="X7" s="1">
        <v>5636.7300997849588</v>
      </c>
      <c r="Y7" s="1">
        <f t="shared" ref="Y7:Y15" si="3">I7*$M$9</f>
        <v>403.52872872716705</v>
      </c>
      <c r="Z7" s="1">
        <v>6315.4737564713096</v>
      </c>
    </row>
    <row r="8" spans="2:26" x14ac:dyDescent="0.3">
      <c r="B8" s="3" t="s">
        <v>2</v>
      </c>
      <c r="C8" s="1">
        <v>0.54956554120285406</v>
      </c>
      <c r="D8" s="1">
        <v>2691.0891348099922</v>
      </c>
      <c r="E8" s="1">
        <v>0.55562787523625545</v>
      </c>
      <c r="F8" s="1">
        <v>4495.6220927452187</v>
      </c>
      <c r="G8" s="1">
        <v>0.5512607544775795</v>
      </c>
      <c r="H8" s="1">
        <v>5636.7300997849588</v>
      </c>
      <c r="I8" s="1">
        <v>0.55068800712384247</v>
      </c>
      <c r="J8" s="1">
        <v>6315.4737564713096</v>
      </c>
      <c r="R8" s="3" t="s">
        <v>2</v>
      </c>
      <c r="S8" s="1">
        <f t="shared" si="0"/>
        <v>402.70621717747542</v>
      </c>
      <c r="T8" s="1">
        <v>2691.0891348099922</v>
      </c>
      <c r="U8" s="1">
        <f t="shared" si="1"/>
        <v>407.14852555167568</v>
      </c>
      <c r="V8" s="1">
        <v>4495.6220927452187</v>
      </c>
      <c r="W8" s="1">
        <f t="shared" si="2"/>
        <v>403.94842192648412</v>
      </c>
      <c r="X8" s="1">
        <v>5636.7300997849588</v>
      </c>
      <c r="Y8" s="1">
        <f t="shared" si="3"/>
        <v>403.52872872716705</v>
      </c>
      <c r="Z8" s="1">
        <v>6315.4737564713096</v>
      </c>
    </row>
    <row r="9" spans="2:26" x14ac:dyDescent="0.3">
      <c r="B9" s="3" t="s">
        <v>3</v>
      </c>
      <c r="C9" s="1">
        <v>0.54956554120285406</v>
      </c>
      <c r="D9" s="1">
        <v>2691.0891348099922</v>
      </c>
      <c r="E9" s="1">
        <v>0.55562787523625545</v>
      </c>
      <c r="F9" s="1">
        <v>4495.6220927452187</v>
      </c>
      <c r="G9" s="1">
        <v>0.5512607544775795</v>
      </c>
      <c r="H9" s="1">
        <v>5636.7300997849588</v>
      </c>
      <c r="I9" s="1">
        <v>0.55068800712384247</v>
      </c>
      <c r="J9" s="1">
        <v>6315.4737564713096</v>
      </c>
      <c r="L9" s="1" t="s">
        <v>17</v>
      </c>
      <c r="M9" s="12">
        <f>AVERAGE(M7:P7)</f>
        <v>732.77195709188334</v>
      </c>
      <c r="R9" s="3" t="s">
        <v>3</v>
      </c>
      <c r="S9" s="1">
        <f t="shared" si="0"/>
        <v>402.70621717747542</v>
      </c>
      <c r="T9" s="1">
        <v>2691.0891348099922</v>
      </c>
      <c r="U9" s="1">
        <f t="shared" si="1"/>
        <v>407.14852555167568</v>
      </c>
      <c r="V9" s="1">
        <v>4495.6220927452187</v>
      </c>
      <c r="W9" s="1">
        <f t="shared" si="2"/>
        <v>403.94842192648412</v>
      </c>
      <c r="X9" s="1">
        <v>5636.7300997849588</v>
      </c>
      <c r="Y9" s="1">
        <f t="shared" si="3"/>
        <v>403.52872872716705</v>
      </c>
      <c r="Z9" s="1">
        <v>6315.4737564713096</v>
      </c>
    </row>
    <row r="10" spans="2:26" x14ac:dyDescent="0.3">
      <c r="B10" s="3" t="s">
        <v>4</v>
      </c>
      <c r="C10" s="1">
        <v>0.54956554120285406</v>
      </c>
      <c r="D10" s="1">
        <v>2691.0891348099922</v>
      </c>
      <c r="E10" s="1">
        <v>0.55562787523625545</v>
      </c>
      <c r="F10" s="1">
        <v>4495.6220927452187</v>
      </c>
      <c r="G10" s="1">
        <v>0.5512607544775795</v>
      </c>
      <c r="H10" s="1">
        <v>5636.7300997849588</v>
      </c>
      <c r="I10" s="1">
        <v>0.55068800712384247</v>
      </c>
      <c r="J10" s="1">
        <v>6315.4737564713096</v>
      </c>
      <c r="R10" s="3" t="s">
        <v>4</v>
      </c>
      <c r="S10" s="1">
        <f t="shared" si="0"/>
        <v>402.70621717747542</v>
      </c>
      <c r="T10" s="1">
        <v>2691.0891348099922</v>
      </c>
      <c r="U10" s="1">
        <f t="shared" si="1"/>
        <v>407.14852555167568</v>
      </c>
      <c r="V10" s="1">
        <v>4495.6220927452187</v>
      </c>
      <c r="W10" s="1">
        <f t="shared" si="2"/>
        <v>403.94842192648412</v>
      </c>
      <c r="X10" s="1">
        <v>5636.7300997849588</v>
      </c>
      <c r="Y10" s="1">
        <f t="shared" si="3"/>
        <v>403.52872872716705</v>
      </c>
      <c r="Z10" s="1">
        <v>6315.4737564713096</v>
      </c>
    </row>
    <row r="11" spans="2:26" x14ac:dyDescent="0.3">
      <c r="B11" s="3" t="s">
        <v>5</v>
      </c>
      <c r="C11" s="1">
        <v>0.54956554120285406</v>
      </c>
      <c r="D11" s="1">
        <v>2691.0891348099922</v>
      </c>
      <c r="E11" s="1">
        <v>0.55562787523625545</v>
      </c>
      <c r="F11" s="1">
        <v>4495.6220927452187</v>
      </c>
      <c r="G11" s="1">
        <v>0.5512607544775795</v>
      </c>
      <c r="H11" s="1">
        <v>5636.7300997849588</v>
      </c>
      <c r="I11" s="1">
        <v>0.55068800712384247</v>
      </c>
      <c r="J11" s="1">
        <v>6315.4737564713096</v>
      </c>
      <c r="R11" s="3" t="s">
        <v>5</v>
      </c>
      <c r="S11" s="1">
        <f t="shared" si="0"/>
        <v>402.70621717747542</v>
      </c>
      <c r="T11" s="1">
        <v>2691.0891348099922</v>
      </c>
      <c r="U11" s="1">
        <f t="shared" si="1"/>
        <v>407.14852555167568</v>
      </c>
      <c r="V11" s="1">
        <v>4495.6220927452187</v>
      </c>
      <c r="W11" s="1">
        <f t="shared" si="2"/>
        <v>403.94842192648412</v>
      </c>
      <c r="X11" s="1">
        <v>5636.7300997849588</v>
      </c>
      <c r="Y11" s="1">
        <f t="shared" si="3"/>
        <v>403.52872872716705</v>
      </c>
      <c r="Z11" s="1">
        <v>6315.4737564713096</v>
      </c>
    </row>
    <row r="12" spans="2:26" x14ac:dyDescent="0.3">
      <c r="B12" s="3" t="s">
        <v>6</v>
      </c>
      <c r="C12" s="1">
        <v>0.54956554120285406</v>
      </c>
      <c r="D12" s="1">
        <v>2691.0891348099922</v>
      </c>
      <c r="E12" s="1">
        <v>0.55562787523625545</v>
      </c>
      <c r="F12" s="1">
        <v>4495.6220927452187</v>
      </c>
      <c r="G12" s="1">
        <v>0.5512607544775795</v>
      </c>
      <c r="H12" s="1">
        <v>5636.7300997849588</v>
      </c>
      <c r="I12" s="1">
        <v>0.55068800712384247</v>
      </c>
      <c r="J12" s="1">
        <v>6315.4737564713096</v>
      </c>
      <c r="R12" s="3" t="s">
        <v>6</v>
      </c>
      <c r="S12" s="1">
        <f t="shared" si="0"/>
        <v>402.70621717747542</v>
      </c>
      <c r="T12" s="1">
        <v>2691.0891348099922</v>
      </c>
      <c r="U12" s="1">
        <f t="shared" si="1"/>
        <v>407.14852555167568</v>
      </c>
      <c r="V12" s="1">
        <v>4495.6220927452187</v>
      </c>
      <c r="W12" s="1">
        <f t="shared" si="2"/>
        <v>403.94842192648412</v>
      </c>
      <c r="X12" s="1">
        <v>5636.7300997849588</v>
      </c>
      <c r="Y12" s="1">
        <f t="shared" si="3"/>
        <v>403.52872872716705</v>
      </c>
      <c r="Z12" s="1">
        <v>6315.4737564713096</v>
      </c>
    </row>
    <row r="13" spans="2:26" x14ac:dyDescent="0.3">
      <c r="B13" s="3" t="s">
        <v>7</v>
      </c>
      <c r="C13" s="1">
        <v>0.54956554120285406</v>
      </c>
      <c r="D13" s="1">
        <v>2691.0891348099922</v>
      </c>
      <c r="E13" s="1">
        <v>0.55562787523625545</v>
      </c>
      <c r="F13" s="1">
        <v>4495.6220927452187</v>
      </c>
      <c r="G13" s="1">
        <v>0.5512607544775795</v>
      </c>
      <c r="H13" s="1">
        <v>5636.7300997849588</v>
      </c>
      <c r="I13" s="1">
        <v>0.55068800712384247</v>
      </c>
      <c r="J13" s="1">
        <v>6315.4737564713096</v>
      </c>
      <c r="R13" s="3" t="s">
        <v>7</v>
      </c>
      <c r="S13" s="1">
        <f t="shared" si="0"/>
        <v>402.70621717747542</v>
      </c>
      <c r="T13" s="1">
        <v>2691.0891348099922</v>
      </c>
      <c r="U13" s="1">
        <f t="shared" si="1"/>
        <v>407.14852555167568</v>
      </c>
      <c r="V13" s="1">
        <v>4495.6220927452187</v>
      </c>
      <c r="W13" s="1">
        <f t="shared" si="2"/>
        <v>403.94842192648412</v>
      </c>
      <c r="X13" s="1">
        <v>5636.7300997849588</v>
      </c>
      <c r="Y13" s="1">
        <f t="shared" si="3"/>
        <v>403.52872872716705</v>
      </c>
      <c r="Z13" s="1">
        <v>6315.4737564713096</v>
      </c>
    </row>
    <row r="14" spans="2:26" x14ac:dyDescent="0.3">
      <c r="B14" s="3" t="s">
        <v>8</v>
      </c>
      <c r="C14" s="1">
        <v>0.54956554120285406</v>
      </c>
      <c r="D14" s="1">
        <v>2691.0891348099922</v>
      </c>
      <c r="E14" s="1">
        <v>0.55562787523625545</v>
      </c>
      <c r="F14" s="1">
        <v>4495.6220927452187</v>
      </c>
      <c r="G14" s="1">
        <v>0.5512607544775795</v>
      </c>
      <c r="H14" s="1">
        <v>5636.7300997849588</v>
      </c>
      <c r="I14" s="1">
        <v>0.55068800712384247</v>
      </c>
      <c r="J14" s="1">
        <v>6315.4737564713096</v>
      </c>
      <c r="R14" s="3" t="s">
        <v>8</v>
      </c>
      <c r="S14" s="1">
        <f t="shared" si="0"/>
        <v>402.70621717747542</v>
      </c>
      <c r="T14" s="1">
        <v>2691.0891348099922</v>
      </c>
      <c r="U14" s="1">
        <f t="shared" si="1"/>
        <v>407.14852555167568</v>
      </c>
      <c r="V14" s="1">
        <v>4495.6220927452187</v>
      </c>
      <c r="W14" s="1">
        <f t="shared" si="2"/>
        <v>403.94842192648412</v>
      </c>
      <c r="X14" s="1">
        <v>5636.7300997849588</v>
      </c>
      <c r="Y14" s="1">
        <f t="shared" si="3"/>
        <v>403.52872872716705</v>
      </c>
      <c r="Z14" s="1">
        <v>6315.4737564713096</v>
      </c>
    </row>
    <row r="15" spans="2:26" x14ac:dyDescent="0.3">
      <c r="B15" s="3" t="s">
        <v>9</v>
      </c>
      <c r="C15" s="1">
        <v>0.54956554120285406</v>
      </c>
      <c r="D15" s="1">
        <v>2691.0891348099922</v>
      </c>
      <c r="E15" s="1">
        <v>0.55562787523625545</v>
      </c>
      <c r="F15" s="1">
        <v>4495.6220927452187</v>
      </c>
      <c r="G15" s="1">
        <v>0.5512607544775795</v>
      </c>
      <c r="H15" s="1">
        <v>5636.7300997849588</v>
      </c>
      <c r="I15" s="1">
        <v>0.55068800712384247</v>
      </c>
      <c r="J15" s="1">
        <v>6315.4737564713096</v>
      </c>
      <c r="R15" s="3" t="s">
        <v>9</v>
      </c>
      <c r="S15" s="1">
        <f t="shared" si="0"/>
        <v>402.70621717747542</v>
      </c>
      <c r="T15" s="1">
        <v>2691.0891348099922</v>
      </c>
      <c r="U15" s="1">
        <f t="shared" si="1"/>
        <v>407.14852555167568</v>
      </c>
      <c r="V15" s="1">
        <v>4495.6220927452187</v>
      </c>
      <c r="W15" s="1">
        <f t="shared" si="2"/>
        <v>403.94842192648412</v>
      </c>
      <c r="X15" s="1">
        <v>5636.7300997849588</v>
      </c>
      <c r="Y15" s="1">
        <f t="shared" si="3"/>
        <v>403.52872872716705</v>
      </c>
      <c r="Z15" s="1">
        <v>6315.4737564713096</v>
      </c>
    </row>
    <row r="16" spans="2:26" x14ac:dyDescent="0.3">
      <c r="B16" s="2" t="s">
        <v>14</v>
      </c>
      <c r="C16" s="2">
        <f>AVERAGE(C6:C15)</f>
        <v>0.54956554120285417</v>
      </c>
      <c r="D16" s="2">
        <f t="shared" ref="D16:I16" si="4">AVERAGE(D6:D15)</f>
        <v>2691.0891348099917</v>
      </c>
      <c r="E16" s="2">
        <f t="shared" si="4"/>
        <v>0.55562787523625545</v>
      </c>
      <c r="F16" s="2">
        <f t="shared" si="4"/>
        <v>4495.6220927452177</v>
      </c>
      <c r="G16" s="2">
        <f t="shared" si="4"/>
        <v>0.55126075447757938</v>
      </c>
      <c r="H16" s="2">
        <f t="shared" si="4"/>
        <v>5636.7300997849588</v>
      </c>
      <c r="I16" s="2">
        <f t="shared" si="4"/>
        <v>0.55068800712384236</v>
      </c>
      <c r="J16" s="2">
        <f>AVERAGE(J6:J15)</f>
        <v>6315.4737564713087</v>
      </c>
      <c r="R16" s="2" t="s">
        <v>14</v>
      </c>
      <c r="S16" s="2">
        <f>AVERAGE(S6:S15)</f>
        <v>402.70621717747548</v>
      </c>
      <c r="T16" s="2">
        <f t="shared" ref="T16:Z16" si="5">AVERAGE(T6:T15)</f>
        <v>2691.0891348099917</v>
      </c>
      <c r="U16" s="2">
        <f t="shared" si="5"/>
        <v>407.14852555167562</v>
      </c>
      <c r="V16" s="2">
        <f t="shared" si="5"/>
        <v>4495.6220927452177</v>
      </c>
      <c r="W16" s="2">
        <f t="shared" si="5"/>
        <v>403.94842192648412</v>
      </c>
      <c r="X16" s="2">
        <f t="shared" si="5"/>
        <v>5636.7300997849588</v>
      </c>
      <c r="Y16" s="2">
        <f t="shared" si="5"/>
        <v>403.52872872716711</v>
      </c>
      <c r="Z16" s="2">
        <f t="shared" si="5"/>
        <v>6315.4737564713087</v>
      </c>
    </row>
    <row r="18" spans="2:26" x14ac:dyDescent="0.3">
      <c r="B18" s="16" t="s">
        <v>18</v>
      </c>
      <c r="C18" s="16"/>
      <c r="D18" s="16"/>
      <c r="E18" s="16"/>
      <c r="F18" s="16"/>
      <c r="G18" s="16"/>
      <c r="H18" s="16"/>
      <c r="I18" s="16"/>
      <c r="J18" s="16"/>
      <c r="R18" s="16" t="s">
        <v>18</v>
      </c>
      <c r="S18" s="16"/>
      <c r="T18" s="16"/>
      <c r="U18" s="16"/>
      <c r="V18" s="16"/>
      <c r="W18" s="16"/>
      <c r="X18" s="16"/>
      <c r="Y18" s="16"/>
      <c r="Z18" s="16"/>
    </row>
    <row r="19" spans="2:26" x14ac:dyDescent="0.3">
      <c r="B19" s="13"/>
      <c r="C19" s="15" t="s">
        <v>10</v>
      </c>
      <c r="D19" s="15"/>
      <c r="E19" s="15" t="s">
        <v>11</v>
      </c>
      <c r="F19" s="15"/>
      <c r="G19" s="15" t="s">
        <v>12</v>
      </c>
      <c r="H19" s="15"/>
      <c r="I19" s="15" t="s">
        <v>13</v>
      </c>
      <c r="J19" s="15"/>
      <c r="R19" s="13"/>
      <c r="S19" s="15" t="s">
        <v>10</v>
      </c>
      <c r="T19" s="15"/>
      <c r="U19" s="15" t="s">
        <v>11</v>
      </c>
      <c r="V19" s="15"/>
      <c r="W19" s="15" t="s">
        <v>12</v>
      </c>
      <c r="X19" s="15"/>
      <c r="Y19" s="15" t="s">
        <v>13</v>
      </c>
      <c r="Z19" s="15"/>
    </row>
    <row r="20" spans="2:26" x14ac:dyDescent="0.3">
      <c r="B20" s="14"/>
      <c r="C20" s="3" t="s">
        <v>15</v>
      </c>
      <c r="D20" s="3" t="s">
        <v>16</v>
      </c>
      <c r="E20" s="3" t="s">
        <v>15</v>
      </c>
      <c r="F20" s="3" t="s">
        <v>16</v>
      </c>
      <c r="G20" s="3" t="s">
        <v>15</v>
      </c>
      <c r="H20" s="3" t="s">
        <v>16</v>
      </c>
      <c r="I20" s="3" t="s">
        <v>15</v>
      </c>
      <c r="J20" s="3" t="s">
        <v>16</v>
      </c>
      <c r="R20" s="14"/>
      <c r="S20" s="3" t="s">
        <v>15</v>
      </c>
      <c r="T20" s="3" t="s">
        <v>16</v>
      </c>
      <c r="U20" s="3" t="s">
        <v>15</v>
      </c>
      <c r="V20" s="3" t="s">
        <v>16</v>
      </c>
      <c r="W20" s="3" t="s">
        <v>15</v>
      </c>
      <c r="X20" s="3" t="s">
        <v>16</v>
      </c>
      <c r="Y20" s="3" t="s">
        <v>15</v>
      </c>
      <c r="Z20" s="3" t="s">
        <v>16</v>
      </c>
    </row>
    <row r="21" spans="2:26" x14ac:dyDescent="0.3">
      <c r="B21" s="3" t="s">
        <v>0</v>
      </c>
      <c r="C21" s="1">
        <v>0.65261721230533942</v>
      </c>
      <c r="D21" s="1">
        <v>2675.2934901940212</v>
      </c>
      <c r="E21" s="1">
        <v>0.6532543337532265</v>
      </c>
      <c r="F21">
        <v>4525.4041722614484</v>
      </c>
      <c r="G21" s="1">
        <v>0.6428900365436534</v>
      </c>
      <c r="H21">
        <v>5905.9340098856637</v>
      </c>
      <c r="I21" s="1">
        <v>0.6435933154138278</v>
      </c>
      <c r="J21">
        <v>6656.4913078364052</v>
      </c>
      <c r="R21" s="3" t="s">
        <v>0</v>
      </c>
      <c r="S21" s="1">
        <f>C21*$M$9</f>
        <v>478.21959189283268</v>
      </c>
      <c r="T21" s="1">
        <f>D21</f>
        <v>2675.2934901940212</v>
      </c>
      <c r="U21" s="1">
        <f>E21*$M$9</f>
        <v>478.68645662310615</v>
      </c>
      <c r="V21" s="1">
        <f>F21</f>
        <v>4525.4041722614484</v>
      </c>
      <c r="W21" s="1">
        <f>G21*$M$9</f>
        <v>471.09179027296528</v>
      </c>
      <c r="X21" s="1">
        <f>H21</f>
        <v>5905.9340098856637</v>
      </c>
      <c r="Y21" s="1">
        <f>I21*$M$9</f>
        <v>471.60713330704436</v>
      </c>
      <c r="Z21" s="1">
        <f>J21</f>
        <v>6656.4913078364052</v>
      </c>
    </row>
    <row r="22" spans="2:26" x14ac:dyDescent="0.3">
      <c r="B22" s="3" t="s">
        <v>1</v>
      </c>
      <c r="C22" s="1">
        <v>0.65528004272865692</v>
      </c>
      <c r="D22" s="1">
        <v>2676.5103732732009</v>
      </c>
      <c r="E22" s="1">
        <v>0.65149687310468563</v>
      </c>
      <c r="F22">
        <v>4622.4665025986351</v>
      </c>
      <c r="G22" s="1">
        <v>0.65192499717301688</v>
      </c>
      <c r="H22">
        <v>5955.8683975277854</v>
      </c>
      <c r="I22" s="1">
        <v>0.65116727983466238</v>
      </c>
      <c r="J22">
        <v>6556.099219295169</v>
      </c>
      <c r="R22" s="3" t="s">
        <v>1</v>
      </c>
      <c r="S22" s="1">
        <f t="shared" ref="S22:S30" si="6">C22*$M$9</f>
        <v>480.17083935353088</v>
      </c>
      <c r="T22" s="1">
        <f t="shared" ref="T22:T30" si="7">D22</f>
        <v>2676.5103732732009</v>
      </c>
      <c r="U22" s="1">
        <f t="shared" ref="U22:U30" si="8">E22*$M$9</f>
        <v>477.39863874416284</v>
      </c>
      <c r="V22" s="1">
        <f t="shared" ref="V22:V30" si="9">F22</f>
        <v>4622.4665025986351</v>
      </c>
      <c r="W22" s="1">
        <f t="shared" ref="W22:W30" si="10">G22*$M$9</f>
        <v>477.71235605559207</v>
      </c>
      <c r="X22" s="1">
        <f t="shared" ref="X22:X30" si="11">H22</f>
        <v>5955.8683975277854</v>
      </c>
      <c r="Y22" s="1">
        <f t="shared" ref="Y22:Y30" si="12">I22*$M$9</f>
        <v>477.15712203864359</v>
      </c>
      <c r="Z22" s="1">
        <f t="shared" ref="Z22:Z30" si="13">J22</f>
        <v>6556.099219295169</v>
      </c>
    </row>
    <row r="23" spans="2:26" x14ac:dyDescent="0.3">
      <c r="B23" s="3" t="s">
        <v>2</v>
      </c>
      <c r="C23" s="1">
        <v>0.64222635499318614</v>
      </c>
      <c r="D23" s="1">
        <v>2685.766083222326</v>
      </c>
      <c r="E23" s="1">
        <v>0.65106353694021291</v>
      </c>
      <c r="F23">
        <v>4538.369308949721</v>
      </c>
      <c r="G23" s="1">
        <v>0.65738249188122144</v>
      </c>
      <c r="H23">
        <v>5822.6158487447601</v>
      </c>
      <c r="I23" s="1">
        <v>0.64881783521519343</v>
      </c>
      <c r="J23">
        <v>6663.2623656228452</v>
      </c>
      <c r="R23" s="3" t="s">
        <v>2</v>
      </c>
      <c r="S23" s="1">
        <f t="shared" si="6"/>
        <v>470.60546304434365</v>
      </c>
      <c r="T23" s="1">
        <f t="shared" si="7"/>
        <v>2685.766083222326</v>
      </c>
      <c r="U23" s="1">
        <f t="shared" si="8"/>
        <v>477.08110215484351</v>
      </c>
      <c r="V23" s="1">
        <f t="shared" si="9"/>
        <v>4538.369308949721</v>
      </c>
      <c r="W23" s="1">
        <f t="shared" si="10"/>
        <v>481.71145513374177</v>
      </c>
      <c r="X23" s="1">
        <f t="shared" si="11"/>
        <v>5822.6158487447601</v>
      </c>
      <c r="Y23" s="1">
        <f t="shared" si="12"/>
        <v>475.43551490675634</v>
      </c>
      <c r="Z23" s="1">
        <f t="shared" si="13"/>
        <v>6663.2623656228452</v>
      </c>
    </row>
    <row r="24" spans="2:26" x14ac:dyDescent="0.3">
      <c r="B24" s="3" t="s">
        <v>3</v>
      </c>
      <c r="C24" s="1">
        <v>0.64280622280497623</v>
      </c>
      <c r="D24" s="1">
        <v>2680.2779729594399</v>
      </c>
      <c r="E24" s="1">
        <v>0.64843183867943777</v>
      </c>
      <c r="F24">
        <v>4564.2452806399097</v>
      </c>
      <c r="G24" s="1">
        <v>0.65353893109834971</v>
      </c>
      <c r="H24">
        <v>5915.4866365870876</v>
      </c>
      <c r="I24" s="1">
        <v>0.65211189755487509</v>
      </c>
      <c r="J24">
        <v>6659.1379341869451</v>
      </c>
      <c r="R24" s="3" t="s">
        <v>3</v>
      </c>
      <c r="S24" s="1">
        <f t="shared" si="6"/>
        <v>471.03037391564362</v>
      </c>
      <c r="T24" s="1">
        <f t="shared" si="7"/>
        <v>2680.2779729594399</v>
      </c>
      <c r="U24" s="1">
        <f t="shared" si="8"/>
        <v>475.15266746982002</v>
      </c>
      <c r="V24" s="1">
        <f t="shared" si="9"/>
        <v>4564.2452806399097</v>
      </c>
      <c r="W24" s="1">
        <f t="shared" si="10"/>
        <v>478.89500157667521</v>
      </c>
      <c r="X24" s="1">
        <f t="shared" si="11"/>
        <v>5915.4866365870876</v>
      </c>
      <c r="Y24" s="1">
        <f t="shared" si="12"/>
        <v>477.84931141418753</v>
      </c>
      <c r="Z24" s="1">
        <f t="shared" si="13"/>
        <v>6659.1379341869451</v>
      </c>
    </row>
    <row r="25" spans="2:26" x14ac:dyDescent="0.3">
      <c r="B25" s="3" t="s">
        <v>4</v>
      </c>
      <c r="C25" s="1">
        <v>0.65408951093585554</v>
      </c>
      <c r="D25" s="1">
        <v>2674.0217488874259</v>
      </c>
      <c r="E25" s="1">
        <v>0.64797725396768036</v>
      </c>
      <c r="F25">
        <v>4552.66718715557</v>
      </c>
      <c r="G25" s="1">
        <v>0.6563660283953785</v>
      </c>
      <c r="H25">
        <v>5896.0362298909386</v>
      </c>
      <c r="I25" s="1">
        <v>0.65066948375264233</v>
      </c>
      <c r="J25">
        <v>6635.003969453951</v>
      </c>
      <c r="R25" s="3" t="s">
        <v>4</v>
      </c>
      <c r="S25" s="1">
        <f t="shared" si="6"/>
        <v>479.29845104173967</v>
      </c>
      <c r="T25" s="1">
        <f t="shared" si="7"/>
        <v>2674.0217488874259</v>
      </c>
      <c r="U25" s="1">
        <f t="shared" si="8"/>
        <v>474.81956054092149</v>
      </c>
      <c r="V25" s="1">
        <f t="shared" si="9"/>
        <v>4552.66718715557</v>
      </c>
      <c r="W25" s="1">
        <f t="shared" si="10"/>
        <v>480.96661919590815</v>
      </c>
      <c r="X25" s="1">
        <f t="shared" si="11"/>
        <v>5896.0362298909386</v>
      </c>
      <c r="Y25" s="1">
        <f t="shared" si="12"/>
        <v>476.79235102938912</v>
      </c>
      <c r="Z25" s="1">
        <f t="shared" si="13"/>
        <v>6635.003969453951</v>
      </c>
    </row>
    <row r="26" spans="2:26" x14ac:dyDescent="0.3">
      <c r="B26" s="3" t="s">
        <v>5</v>
      </c>
      <c r="C26" s="1">
        <v>0.64578601335811581</v>
      </c>
      <c r="D26" s="1">
        <v>2667.219113805173</v>
      </c>
      <c r="E26" s="1">
        <v>0.64109033792983494</v>
      </c>
      <c r="F26">
        <v>4585.0714069407004</v>
      </c>
      <c r="G26" s="1">
        <v>0.6453390508146275</v>
      </c>
      <c r="H26">
        <v>5904.3684757994279</v>
      </c>
      <c r="I26" s="1">
        <v>0.64829189054907133</v>
      </c>
      <c r="J26">
        <v>6666.5420711404313</v>
      </c>
      <c r="R26" s="3" t="s">
        <v>5</v>
      </c>
      <c r="S26" s="1">
        <f t="shared" si="6"/>
        <v>473.21388087099166</v>
      </c>
      <c r="T26" s="1">
        <f t="shared" si="7"/>
        <v>2667.219113805173</v>
      </c>
      <c r="U26" s="1">
        <f t="shared" si="8"/>
        <v>469.77302159754203</v>
      </c>
      <c r="V26" s="1">
        <f t="shared" si="9"/>
        <v>4585.0714069407004</v>
      </c>
      <c r="W26" s="1">
        <f t="shared" si="10"/>
        <v>472.88635925325292</v>
      </c>
      <c r="X26" s="1">
        <f t="shared" si="11"/>
        <v>5904.3684757994279</v>
      </c>
      <c r="Y26" s="1">
        <f t="shared" si="12"/>
        <v>475.05011740444002</v>
      </c>
      <c r="Z26" s="1">
        <f t="shared" si="13"/>
        <v>6666.5420711404313</v>
      </c>
    </row>
    <row r="27" spans="2:26" x14ac:dyDescent="0.3">
      <c r="B27" s="3" t="s">
        <v>6</v>
      </c>
      <c r="C27" s="1">
        <v>0.6509177705287994</v>
      </c>
      <c r="D27" s="1">
        <v>2670.893674014083</v>
      </c>
      <c r="E27" s="1">
        <v>0.63762883814358862</v>
      </c>
      <c r="F27">
        <v>4620.4080981271254</v>
      </c>
      <c r="G27" s="1">
        <v>0.65475801276320578</v>
      </c>
      <c r="H27">
        <v>5826.1610698397744</v>
      </c>
      <c r="I27" s="1">
        <v>0.65020327399304467</v>
      </c>
      <c r="J27">
        <v>6576.5999040720089</v>
      </c>
      <c r="R27" s="3" t="s">
        <v>6</v>
      </c>
      <c r="S27" s="1">
        <f t="shared" si="6"/>
        <v>476.97428861627378</v>
      </c>
      <c r="T27" s="1">
        <f t="shared" si="7"/>
        <v>2670.893674014083</v>
      </c>
      <c r="U27" s="1">
        <f t="shared" si="8"/>
        <v>467.23653162470112</v>
      </c>
      <c r="V27" s="1">
        <f t="shared" si="9"/>
        <v>4620.4080981271254</v>
      </c>
      <c r="W27" s="1">
        <f t="shared" si="10"/>
        <v>479.78831043408661</v>
      </c>
      <c r="X27" s="1">
        <f t="shared" si="11"/>
        <v>5826.1610698397744</v>
      </c>
      <c r="Y27" s="1">
        <f t="shared" si="12"/>
        <v>476.45072559143341</v>
      </c>
      <c r="Z27" s="1">
        <f t="shared" si="13"/>
        <v>6576.5999040720089</v>
      </c>
    </row>
    <row r="28" spans="2:26" x14ac:dyDescent="0.3">
      <c r="B28" s="3" t="s">
        <v>7</v>
      </c>
      <c r="C28" s="1">
        <v>0.64867540603127283</v>
      </c>
      <c r="D28" s="1">
        <v>2675.1523675181079</v>
      </c>
      <c r="E28" s="1">
        <v>0.64878063805387765</v>
      </c>
      <c r="F28">
        <v>4580.2428473371692</v>
      </c>
      <c r="G28" s="1">
        <v>0.64851350356539583</v>
      </c>
      <c r="H28">
        <v>5879.6943092153779</v>
      </c>
      <c r="I28" s="1">
        <v>0.64800933712065723</v>
      </c>
      <c r="J28">
        <v>6574.5492189178949</v>
      </c>
      <c r="R28" s="3" t="s">
        <v>7</v>
      </c>
      <c r="S28" s="1">
        <f t="shared" si="6"/>
        <v>475.33114679490785</v>
      </c>
      <c r="T28" s="1">
        <f t="shared" si="7"/>
        <v>2675.1523675181079</v>
      </c>
      <c r="U28" s="1">
        <f t="shared" si="8"/>
        <v>475.40825787006071</v>
      </c>
      <c r="V28" s="1">
        <f t="shared" si="9"/>
        <v>4580.2428473371692</v>
      </c>
      <c r="W28" s="1">
        <f t="shared" si="10"/>
        <v>475.21250920812918</v>
      </c>
      <c r="X28" s="1">
        <f t="shared" si="11"/>
        <v>5879.6943092153779</v>
      </c>
      <c r="Y28" s="1">
        <f t="shared" si="12"/>
        <v>474.84307017571803</v>
      </c>
      <c r="Z28" s="1">
        <f t="shared" si="13"/>
        <v>6574.5492189178949</v>
      </c>
    </row>
    <row r="29" spans="2:26" x14ac:dyDescent="0.3">
      <c r="B29" s="3" t="s">
        <v>8</v>
      </c>
      <c r="C29" s="1">
        <v>0.64964009574873638</v>
      </c>
      <c r="D29" s="1">
        <v>2667.3247357974451</v>
      </c>
      <c r="E29" s="1">
        <v>0.64390266169603116</v>
      </c>
      <c r="F29">
        <v>4571.1657114924838</v>
      </c>
      <c r="G29" s="1">
        <v>0.64116604542731426</v>
      </c>
      <c r="H29">
        <v>5868.9311327841169</v>
      </c>
      <c r="I29" s="1">
        <v>0.64366124049481721</v>
      </c>
      <c r="J29">
        <v>6456.7056096523993</v>
      </c>
      <c r="R29" s="3" t="s">
        <v>8</v>
      </c>
      <c r="S29" s="1">
        <f t="shared" si="6"/>
        <v>476.03804436716001</v>
      </c>
      <c r="T29" s="1">
        <f t="shared" si="7"/>
        <v>2667.3247357974451</v>
      </c>
      <c r="U29" s="1">
        <f t="shared" si="8"/>
        <v>471.8338135876736</v>
      </c>
      <c r="V29" s="1">
        <f t="shared" si="9"/>
        <v>4571.1657114924838</v>
      </c>
      <c r="W29" s="1">
        <f t="shared" si="10"/>
        <v>469.82849792863647</v>
      </c>
      <c r="X29" s="1">
        <f t="shared" si="11"/>
        <v>5868.9311327841169</v>
      </c>
      <c r="Y29" s="1">
        <f t="shared" si="12"/>
        <v>471.65690690157658</v>
      </c>
      <c r="Z29" s="1">
        <f t="shared" si="13"/>
        <v>6456.7056096523993</v>
      </c>
    </row>
    <row r="30" spans="2:26" x14ac:dyDescent="0.3">
      <c r="B30" s="3" t="s">
        <v>9</v>
      </c>
      <c r="C30" s="1">
        <v>0.6438855609094567</v>
      </c>
      <c r="D30" s="1">
        <v>2687.0392219716832</v>
      </c>
      <c r="E30" s="1">
        <v>0.65375765463571878</v>
      </c>
      <c r="F30">
        <v>4519.5438218246409</v>
      </c>
      <c r="G30" s="1">
        <v>0.65038572072158074</v>
      </c>
      <c r="H30">
        <v>5946.2568888469641</v>
      </c>
      <c r="I30" s="1">
        <v>0.64631722300882122</v>
      </c>
      <c r="J30">
        <v>6679.6292994600853</v>
      </c>
      <c r="R30" s="3" t="s">
        <v>9</v>
      </c>
      <c r="S30" s="1">
        <f t="shared" si="6"/>
        <v>471.82128261082767</v>
      </c>
      <c r="T30" s="1">
        <f t="shared" si="7"/>
        <v>2687.0392219716832</v>
      </c>
      <c r="U30" s="1">
        <f t="shared" si="8"/>
        <v>479.05527605121523</v>
      </c>
      <c r="V30" s="1">
        <f t="shared" si="9"/>
        <v>4519.5438218246409</v>
      </c>
      <c r="W30" s="1">
        <f t="shared" si="10"/>
        <v>476.5844174377678</v>
      </c>
      <c r="X30" s="1">
        <f t="shared" si="11"/>
        <v>5946.2568888469641</v>
      </c>
      <c r="Y30" s="1">
        <f t="shared" si="12"/>
        <v>473.60313640636514</v>
      </c>
      <c r="Z30" s="1">
        <f t="shared" si="13"/>
        <v>6679.6292994600853</v>
      </c>
    </row>
    <row r="31" spans="2:26" x14ac:dyDescent="0.3">
      <c r="B31" s="2" t="s">
        <v>14</v>
      </c>
      <c r="C31" s="2">
        <f>AVERAGE(C21:C30)</f>
        <v>0.64859241903443954</v>
      </c>
      <c r="D31" s="2">
        <f t="shared" ref="D31:J31" si="14">AVERAGE(D21:D30)</f>
        <v>2675.9498781642906</v>
      </c>
      <c r="E31" s="2">
        <f t="shared" si="14"/>
        <v>0.64773839669042943</v>
      </c>
      <c r="F31" s="2">
        <f t="shared" si="14"/>
        <v>4567.9584337327406</v>
      </c>
      <c r="G31" s="2">
        <f t="shared" si="14"/>
        <v>0.65022648183837439</v>
      </c>
      <c r="H31" s="2">
        <f t="shared" si="14"/>
        <v>5892.1352999121891</v>
      </c>
      <c r="I31" s="2">
        <f t="shared" si="14"/>
        <v>0.64828427769376118</v>
      </c>
      <c r="J31" s="2">
        <f t="shared" si="14"/>
        <v>6612.4020899638126</v>
      </c>
      <c r="R31" s="2" t="s">
        <v>14</v>
      </c>
      <c r="S31" s="2">
        <f>AVERAGE(S21:S30)</f>
        <v>475.27033625082515</v>
      </c>
      <c r="T31" s="2">
        <f t="shared" ref="T31:Z31" si="15">AVERAGE(T21:T30)</f>
        <v>2675.9498781642906</v>
      </c>
      <c r="U31" s="2">
        <f t="shared" si="15"/>
        <v>474.64453262640473</v>
      </c>
      <c r="V31" s="2">
        <f t="shared" si="15"/>
        <v>4567.9584337327406</v>
      </c>
      <c r="W31" s="2">
        <f t="shared" si="15"/>
        <v>476.46773164967561</v>
      </c>
      <c r="X31" s="2">
        <f t="shared" si="15"/>
        <v>5892.1352999121891</v>
      </c>
      <c r="Y31" s="2">
        <f t="shared" si="15"/>
        <v>475.04453891755549</v>
      </c>
      <c r="Z31" s="2">
        <f t="shared" si="15"/>
        <v>6612.4020899638126</v>
      </c>
    </row>
    <row r="33" spans="2:28" x14ac:dyDescent="0.3">
      <c r="B33">
        <v>5905.9340098856637</v>
      </c>
      <c r="C33">
        <v>5955.8683975277854</v>
      </c>
      <c r="D33">
        <v>5822.6158487447601</v>
      </c>
      <c r="E33">
        <v>5915.4866365870876</v>
      </c>
      <c r="F33">
        <v>5896.0362298909386</v>
      </c>
      <c r="G33">
        <v>5904.3684757994279</v>
      </c>
      <c r="H33">
        <v>5826.1610698397744</v>
      </c>
      <c r="I33">
        <v>5879.6943092153779</v>
      </c>
      <c r="J33">
        <v>5868.9311327841169</v>
      </c>
      <c r="K33">
        <v>5946.2568888469641</v>
      </c>
    </row>
    <row r="34" spans="2:28" x14ac:dyDescent="0.3">
      <c r="R34" s="13"/>
      <c r="S34" s="15" t="s">
        <v>10</v>
      </c>
      <c r="T34" s="15"/>
      <c r="U34" s="15" t="s">
        <v>11</v>
      </c>
      <c r="V34" s="15"/>
      <c r="W34" s="15" t="s">
        <v>12</v>
      </c>
      <c r="X34" s="15"/>
      <c r="Y34" s="15" t="s">
        <v>13</v>
      </c>
      <c r="Z34" s="15"/>
    </row>
    <row r="35" spans="2:28" x14ac:dyDescent="0.3">
      <c r="R35" s="14"/>
      <c r="S35" s="3" t="s">
        <v>15</v>
      </c>
      <c r="T35" s="3" t="s">
        <v>16</v>
      </c>
      <c r="U35" s="3" t="s">
        <v>15</v>
      </c>
      <c r="V35" s="3" t="s">
        <v>16</v>
      </c>
      <c r="W35" s="3" t="s">
        <v>15</v>
      </c>
      <c r="X35" s="3" t="s">
        <v>16</v>
      </c>
      <c r="Y35" s="3" t="s">
        <v>15</v>
      </c>
      <c r="Z35" s="3" t="s">
        <v>16</v>
      </c>
    </row>
    <row r="36" spans="2:28" x14ac:dyDescent="0.3">
      <c r="R36" s="3" t="s">
        <v>0</v>
      </c>
      <c r="S36" s="23">
        <f>S21-S6</f>
        <v>75.513374715357259</v>
      </c>
      <c r="T36" s="23">
        <f>T21-T6</f>
        <v>-15.795644615971014</v>
      </c>
      <c r="U36" s="23">
        <f t="shared" ref="U36:Z36" si="16">U21-U6</f>
        <v>71.537931071430478</v>
      </c>
      <c r="V36" s="23">
        <f>V21-V6</f>
        <v>29.782079516229714</v>
      </c>
      <c r="W36" s="23">
        <f t="shared" si="16"/>
        <v>67.143368346481168</v>
      </c>
      <c r="X36" s="23">
        <f t="shared" si="16"/>
        <v>269.20391010070489</v>
      </c>
      <c r="Y36" s="23">
        <f t="shared" si="16"/>
        <v>68.078404579877315</v>
      </c>
      <c r="Z36" s="23">
        <f t="shared" si="16"/>
        <v>341.01755136509564</v>
      </c>
    </row>
    <row r="37" spans="2:28" x14ac:dyDescent="0.3">
      <c r="R37" s="3" t="s">
        <v>1</v>
      </c>
      <c r="S37" s="23">
        <f t="shared" ref="S37:Z45" si="17">S22-S7</f>
        <v>77.464622176055457</v>
      </c>
      <c r="T37" s="23">
        <f t="shared" si="17"/>
        <v>-14.578761536791262</v>
      </c>
      <c r="U37" s="23">
        <f t="shared" si="17"/>
        <v>70.250113192487163</v>
      </c>
      <c r="V37" s="23">
        <f t="shared" si="17"/>
        <v>126.84440985341644</v>
      </c>
      <c r="W37" s="23">
        <f t="shared" si="17"/>
        <v>73.763934129107952</v>
      </c>
      <c r="X37" s="23">
        <f t="shared" si="17"/>
        <v>319.13829774282658</v>
      </c>
      <c r="Y37" s="23">
        <f t="shared" si="17"/>
        <v>73.628393311476543</v>
      </c>
      <c r="Z37" s="23">
        <f t="shared" si="17"/>
        <v>240.62546282385938</v>
      </c>
    </row>
    <row r="38" spans="2:28" x14ac:dyDescent="0.3">
      <c r="R38" s="3" t="s">
        <v>2</v>
      </c>
      <c r="S38" s="23">
        <f t="shared" si="17"/>
        <v>67.899245866868227</v>
      </c>
      <c r="T38" s="23">
        <f t="shared" si="17"/>
        <v>-5.3230515876662139</v>
      </c>
      <c r="U38" s="23">
        <f t="shared" si="17"/>
        <v>69.932576603167831</v>
      </c>
      <c r="V38" s="23">
        <f t="shared" si="17"/>
        <v>42.747216204502365</v>
      </c>
      <c r="W38" s="23">
        <f t="shared" si="17"/>
        <v>77.763033207257649</v>
      </c>
      <c r="X38" s="23">
        <f t="shared" si="17"/>
        <v>185.88574895980128</v>
      </c>
      <c r="Y38" s="23">
        <f t="shared" si="17"/>
        <v>71.90678617958929</v>
      </c>
      <c r="Z38" s="23">
        <f t="shared" si="17"/>
        <v>347.78860915153564</v>
      </c>
    </row>
    <row r="39" spans="2:28" x14ac:dyDescent="0.3">
      <c r="R39" s="3" t="s">
        <v>3</v>
      </c>
      <c r="S39" s="23">
        <f t="shared" si="17"/>
        <v>68.324156738168199</v>
      </c>
      <c r="T39" s="23">
        <f t="shared" si="17"/>
        <v>-10.811161850552253</v>
      </c>
      <c r="U39" s="23">
        <f t="shared" si="17"/>
        <v>68.004141918144342</v>
      </c>
      <c r="V39" s="23">
        <f t="shared" si="17"/>
        <v>68.623187894691</v>
      </c>
      <c r="W39" s="23">
        <f t="shared" si="17"/>
        <v>74.946579650191097</v>
      </c>
      <c r="X39" s="23">
        <f t="shared" si="17"/>
        <v>278.75653680212872</v>
      </c>
      <c r="Y39" s="23">
        <f t="shared" si="17"/>
        <v>74.320582687020476</v>
      </c>
      <c r="Z39" s="23">
        <f t="shared" si="17"/>
        <v>343.66417771563556</v>
      </c>
    </row>
    <row r="40" spans="2:28" x14ac:dyDescent="0.3">
      <c r="R40" s="3" t="s">
        <v>4</v>
      </c>
      <c r="S40" s="23">
        <f t="shared" si="17"/>
        <v>76.592233864264244</v>
      </c>
      <c r="T40" s="23">
        <f t="shared" si="17"/>
        <v>-17.067385922566245</v>
      </c>
      <c r="U40" s="23">
        <f t="shared" si="17"/>
        <v>67.671034989245811</v>
      </c>
      <c r="V40" s="23">
        <f t="shared" si="17"/>
        <v>57.045094410351339</v>
      </c>
      <c r="W40" s="23">
        <f t="shared" si="17"/>
        <v>77.018197269424036</v>
      </c>
      <c r="X40" s="23">
        <f t="shared" si="17"/>
        <v>259.30613010597972</v>
      </c>
      <c r="Y40" s="23">
        <f t="shared" si="17"/>
        <v>73.263622302222075</v>
      </c>
      <c r="Z40" s="23">
        <f t="shared" si="17"/>
        <v>319.53021298264139</v>
      </c>
    </row>
    <row r="41" spans="2:28" x14ac:dyDescent="0.3">
      <c r="R41" s="3" t="s">
        <v>5</v>
      </c>
      <c r="S41" s="23">
        <f t="shared" si="17"/>
        <v>70.507663693516236</v>
      </c>
      <c r="T41" s="23">
        <f t="shared" si="17"/>
        <v>-23.870021004819137</v>
      </c>
      <c r="U41" s="23">
        <f t="shared" si="17"/>
        <v>62.624496045866351</v>
      </c>
      <c r="V41" s="23">
        <f t="shared" si="17"/>
        <v>89.449314195481747</v>
      </c>
      <c r="W41" s="23">
        <f t="shared" si="17"/>
        <v>68.937937326768804</v>
      </c>
      <c r="X41" s="23">
        <f t="shared" si="17"/>
        <v>267.63837601446903</v>
      </c>
      <c r="Y41" s="23">
        <f t="shared" si="17"/>
        <v>71.521388677272967</v>
      </c>
      <c r="Z41" s="23">
        <f t="shared" si="17"/>
        <v>351.06831466912172</v>
      </c>
    </row>
    <row r="42" spans="2:28" x14ac:dyDescent="0.3">
      <c r="R42" s="3" t="s">
        <v>6</v>
      </c>
      <c r="S42" s="23">
        <f t="shared" si="17"/>
        <v>74.268071438798358</v>
      </c>
      <c r="T42" s="23">
        <f t="shared" si="17"/>
        <v>-20.195460795909185</v>
      </c>
      <c r="U42" s="23">
        <f t="shared" si="17"/>
        <v>60.08800607302544</v>
      </c>
      <c r="V42" s="23">
        <f t="shared" si="17"/>
        <v>124.78600538190676</v>
      </c>
      <c r="W42" s="23">
        <f t="shared" si="17"/>
        <v>75.839888507602495</v>
      </c>
      <c r="X42" s="23">
        <f t="shared" si="17"/>
        <v>189.43097005481559</v>
      </c>
      <c r="Y42" s="23">
        <f t="shared" si="17"/>
        <v>72.921996864266362</v>
      </c>
      <c r="Z42" s="23">
        <f t="shared" si="17"/>
        <v>261.12614760069937</v>
      </c>
    </row>
    <row r="43" spans="2:28" x14ac:dyDescent="0.3">
      <c r="R43" s="3" t="s">
        <v>7</v>
      </c>
      <c r="S43" s="23">
        <f t="shared" si="17"/>
        <v>72.624929617432429</v>
      </c>
      <c r="T43" s="23">
        <f t="shared" si="17"/>
        <v>-15.93676729188428</v>
      </c>
      <c r="U43" s="23">
        <f t="shared" si="17"/>
        <v>68.259732318385034</v>
      </c>
      <c r="V43" s="23">
        <f t="shared" si="17"/>
        <v>84.620754591950572</v>
      </c>
      <c r="W43" s="23">
        <f t="shared" si="17"/>
        <v>71.264087281645061</v>
      </c>
      <c r="X43" s="23">
        <f t="shared" si="17"/>
        <v>242.96420943041903</v>
      </c>
      <c r="Y43" s="23">
        <f t="shared" si="17"/>
        <v>71.314341448550977</v>
      </c>
      <c r="Z43" s="23">
        <f t="shared" si="17"/>
        <v>259.07546244658533</v>
      </c>
    </row>
    <row r="44" spans="2:28" x14ac:dyDescent="0.3">
      <c r="R44" s="3" t="s">
        <v>8</v>
      </c>
      <c r="S44" s="23">
        <f t="shared" si="17"/>
        <v>73.331827189684589</v>
      </c>
      <c r="T44" s="23">
        <f t="shared" si="17"/>
        <v>-23.764399012547074</v>
      </c>
      <c r="U44" s="23">
        <f t="shared" si="17"/>
        <v>64.685288035997928</v>
      </c>
      <c r="V44" s="23">
        <f t="shared" si="17"/>
        <v>75.5436187472651</v>
      </c>
      <c r="W44" s="23">
        <f t="shared" si="17"/>
        <v>65.88007600215235</v>
      </c>
      <c r="X44" s="23">
        <f t="shared" si="17"/>
        <v>232.20103299915809</v>
      </c>
      <c r="Y44" s="23">
        <f t="shared" si="17"/>
        <v>68.128178174409527</v>
      </c>
      <c r="Z44" s="23">
        <f t="shared" si="17"/>
        <v>141.23185318108972</v>
      </c>
    </row>
    <row r="45" spans="2:28" x14ac:dyDescent="0.3">
      <c r="R45" s="3" t="s">
        <v>9</v>
      </c>
      <c r="S45" s="23">
        <f t="shared" si="17"/>
        <v>69.115065433352243</v>
      </c>
      <c r="T45" s="23">
        <f t="shared" si="17"/>
        <v>-4.0499128383089555</v>
      </c>
      <c r="U45" s="23">
        <f t="shared" si="17"/>
        <v>71.906750499539555</v>
      </c>
      <c r="V45" s="23">
        <f t="shared" si="17"/>
        <v>23.921729079422221</v>
      </c>
      <c r="W45" s="23">
        <f t="shared" si="17"/>
        <v>72.635995511283681</v>
      </c>
      <c r="X45" s="23">
        <f t="shared" si="17"/>
        <v>309.52678906200526</v>
      </c>
      <c r="Y45" s="23">
        <f t="shared" si="17"/>
        <v>70.074407679198089</v>
      </c>
      <c r="Z45" s="23">
        <f t="shared" si="17"/>
        <v>364.15554298877578</v>
      </c>
    </row>
    <row r="46" spans="2:28" x14ac:dyDescent="0.3">
      <c r="R46" s="18" t="s">
        <v>14</v>
      </c>
      <c r="S46" s="21">
        <f>AVERAGE(S36:S45)</f>
        <v>72.564119073349715</v>
      </c>
      <c r="T46" s="21">
        <f t="shared" ref="T46:Z46" si="18">AVERAGE(T36:T45)</f>
        <v>-15.139256645701561</v>
      </c>
      <c r="U46" s="21">
        <f t="shared" si="18"/>
        <v>67.496007074729008</v>
      </c>
      <c r="V46" s="21">
        <f t="shared" si="18"/>
        <v>72.336340987521723</v>
      </c>
      <c r="W46" s="21">
        <f t="shared" si="18"/>
        <v>72.519309723191427</v>
      </c>
      <c r="X46" s="21">
        <f t="shared" si="18"/>
        <v>255.40520012723081</v>
      </c>
      <c r="Y46" s="21">
        <f t="shared" si="18"/>
        <v>71.515810190388351</v>
      </c>
      <c r="Z46" s="21">
        <f t="shared" si="18"/>
        <v>296.92833349250395</v>
      </c>
      <c r="AA46" s="20">
        <f>AVERAGE(S46,U46,W46,Y46)</f>
        <v>71.023811515414621</v>
      </c>
      <c r="AB46" s="20">
        <f>AVERAGE(T46,V46,X46,Z46)</f>
        <v>152.38265449038875</v>
      </c>
    </row>
    <row r="47" spans="2:28" x14ac:dyDescent="0.3">
      <c r="R47" s="19"/>
      <c r="S47" s="22">
        <f>ABS(S46/S6)*100</f>
        <v>18.0191206338814</v>
      </c>
      <c r="T47" s="22">
        <f>ABS(T46/T6)*100</f>
        <v>0.5625698699411712</v>
      </c>
      <c r="U47" s="22">
        <f t="shared" ref="T47:Z47" si="19">ABS(U46/U6)*100</f>
        <v>16.577735847937475</v>
      </c>
      <c r="V47" s="22">
        <f>ABS(V46/V6)*100</f>
        <v>1.609039627780414</v>
      </c>
      <c r="W47" s="22">
        <f t="shared" si="19"/>
        <v>17.952616172465071</v>
      </c>
      <c r="X47" s="22">
        <f t="shared" si="19"/>
        <v>4.5310879819662562</v>
      </c>
      <c r="Y47" s="22">
        <f t="shared" si="19"/>
        <v>17.722606867661575</v>
      </c>
      <c r="Z47" s="22">
        <f t="shared" si="19"/>
        <v>4.7016003065209295</v>
      </c>
      <c r="AA47" s="20">
        <f>AVERAGE(S47,U47,W47,Y47)</f>
        <v>17.568019880486382</v>
      </c>
      <c r="AB47" s="20">
        <f>AVERAGE(T47,V47,X47,Z47)</f>
        <v>2.8510744465521927</v>
      </c>
    </row>
  </sheetData>
  <mergeCells count="32">
    <mergeCell ref="R46:R47"/>
    <mergeCell ref="S19:T19"/>
    <mergeCell ref="U19:V19"/>
    <mergeCell ref="W19:X19"/>
    <mergeCell ref="Y19:Z19"/>
    <mergeCell ref="R34:R35"/>
    <mergeCell ref="S34:T34"/>
    <mergeCell ref="U34:V34"/>
    <mergeCell ref="W34:X34"/>
    <mergeCell ref="Y34:Z34"/>
    <mergeCell ref="B19:B20"/>
    <mergeCell ref="C19:D19"/>
    <mergeCell ref="E19:F19"/>
    <mergeCell ref="G19:H19"/>
    <mergeCell ref="I19:J19"/>
    <mergeCell ref="R19:R20"/>
    <mergeCell ref="S4:T4"/>
    <mergeCell ref="U4:V4"/>
    <mergeCell ref="W4:X4"/>
    <mergeCell ref="Y4:Z4"/>
    <mergeCell ref="B18:J18"/>
    <mergeCell ref="R18:Z18"/>
    <mergeCell ref="B1:J1"/>
    <mergeCell ref="R1:Z1"/>
    <mergeCell ref="B3:J3"/>
    <mergeCell ref="R3:Z3"/>
    <mergeCell ref="B4:B5"/>
    <mergeCell ref="C4:D4"/>
    <mergeCell ref="E4:F4"/>
    <mergeCell ref="G4:H4"/>
    <mergeCell ref="I4:J4"/>
    <mergeCell ref="R4:R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WITLAB</dc:creator>
  <cp:lastModifiedBy>WITLAB</cp:lastModifiedBy>
  <dcterms:created xsi:type="dcterms:W3CDTF">2015-06-05T18:19:34Z</dcterms:created>
  <dcterms:modified xsi:type="dcterms:W3CDTF">2023-06-16T08:13:27Z</dcterms:modified>
</cp:coreProperties>
</file>