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europhet.sharepoint.com/sites/team.hr/Shared Documents/General/03. 채용/08. 처우협상/"/>
    </mc:Choice>
  </mc:AlternateContent>
  <xr:revisionPtr revIDLastSave="29" documentId="8_{A29BF774-A0CD-44A1-98FD-64940C6C8F78}" xr6:coauthVersionLast="47" xr6:coauthVersionMax="47" xr10:uidLastSave="{D1ABED5F-84BA-4A4E-B394-743AC9E64D46}"/>
  <bookViews>
    <workbookView xWindow="-110" yWindow="-110" windowWidth="25820" windowHeight="15500" tabRatio="741" xr2:uid="{00000000-000D-0000-FFFF-FFFF00000000}"/>
  </bookViews>
  <sheets>
    <sheet name="기초데이터" sheetId="11" r:id="rId1"/>
    <sheet name="컨펌메시지" sheetId="5" state="hidden" r:id="rId2"/>
    <sheet name="Sheet1" sheetId="7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6" i="11" l="1"/>
  <c r="E166" i="11"/>
  <c r="C166" i="11"/>
  <c r="H165" i="11"/>
  <c r="E165" i="11"/>
  <c r="C165" i="11"/>
  <c r="H164" i="11"/>
  <c r="E164" i="11"/>
  <c r="C164" i="11"/>
  <c r="H163" i="11"/>
  <c r="E163" i="11"/>
  <c r="C163" i="11"/>
  <c r="H162" i="11"/>
  <c r="E162" i="11"/>
  <c r="C162" i="11"/>
  <c r="H161" i="11"/>
  <c r="E161" i="11"/>
  <c r="C161" i="11"/>
  <c r="H160" i="11"/>
  <c r="E160" i="11"/>
  <c r="C160" i="11"/>
  <c r="H159" i="11"/>
  <c r="E159" i="11"/>
  <c r="C159" i="11"/>
  <c r="H158" i="11"/>
  <c r="E158" i="11"/>
  <c r="C158" i="11"/>
  <c r="H157" i="11"/>
  <c r="E157" i="11"/>
  <c r="C157" i="11"/>
  <c r="H156" i="11"/>
  <c r="E156" i="11"/>
  <c r="C156" i="11"/>
  <c r="H155" i="11"/>
  <c r="E155" i="11"/>
  <c r="C155" i="11"/>
  <c r="H154" i="11"/>
  <c r="E154" i="11"/>
  <c r="C154" i="11"/>
  <c r="H153" i="11"/>
  <c r="E153" i="11"/>
  <c r="C153" i="11"/>
  <c r="H152" i="11"/>
  <c r="E152" i="11"/>
  <c r="C152" i="11"/>
  <c r="H151" i="11"/>
  <c r="E151" i="11"/>
  <c r="C151" i="11"/>
  <c r="H150" i="11"/>
  <c r="E150" i="11"/>
  <c r="C150" i="11"/>
  <c r="H149" i="11"/>
  <c r="E149" i="11"/>
  <c r="C149" i="11"/>
  <c r="H148" i="11"/>
  <c r="E148" i="11"/>
  <c r="C148" i="11"/>
  <c r="H147" i="11"/>
  <c r="E147" i="11"/>
  <c r="C147" i="11"/>
  <c r="H146" i="11"/>
  <c r="E146" i="11"/>
  <c r="C146" i="11"/>
  <c r="H145" i="11"/>
  <c r="E145" i="11"/>
  <c r="C145" i="11"/>
  <c r="H144" i="11"/>
  <c r="E144" i="11"/>
  <c r="C144" i="11"/>
  <c r="H143" i="11"/>
  <c r="E143" i="11"/>
  <c r="C143" i="11"/>
  <c r="H142" i="11"/>
  <c r="E142" i="11"/>
  <c r="C142" i="11"/>
  <c r="H141" i="11"/>
  <c r="E141" i="11"/>
  <c r="C141" i="11"/>
  <c r="H140" i="11"/>
  <c r="E140" i="11"/>
  <c r="C140" i="11"/>
  <c r="H139" i="11"/>
  <c r="E139" i="11"/>
  <c r="C139" i="11"/>
  <c r="H138" i="11"/>
  <c r="E138" i="11"/>
  <c r="C138" i="11"/>
  <c r="H137" i="11"/>
  <c r="E137" i="11"/>
  <c r="C137" i="11"/>
  <c r="H136" i="11"/>
  <c r="E136" i="11"/>
  <c r="C136" i="11"/>
  <c r="H135" i="11"/>
  <c r="E135" i="11"/>
  <c r="C135" i="11"/>
  <c r="E134" i="11"/>
  <c r="C134" i="11"/>
  <c r="H133" i="11"/>
  <c r="E133" i="11"/>
  <c r="C133" i="11"/>
  <c r="H132" i="11"/>
  <c r="E132" i="11"/>
  <c r="C132" i="11"/>
  <c r="H131" i="11"/>
  <c r="E131" i="11"/>
  <c r="C131" i="11"/>
  <c r="H130" i="11"/>
  <c r="E130" i="11"/>
  <c r="C130" i="11"/>
  <c r="H129" i="11"/>
  <c r="E129" i="11"/>
  <c r="C129" i="11"/>
  <c r="H128" i="11"/>
  <c r="E128" i="11"/>
  <c r="C128" i="11"/>
  <c r="H127" i="11"/>
  <c r="E127" i="11"/>
  <c r="C127" i="11"/>
  <c r="H126" i="11"/>
  <c r="E126" i="11"/>
  <c r="C126" i="11"/>
  <c r="H125" i="11"/>
  <c r="E125" i="11"/>
  <c r="C125" i="11"/>
  <c r="H124" i="11"/>
  <c r="E124" i="11"/>
  <c r="C124" i="11"/>
  <c r="H123" i="11"/>
  <c r="E123" i="11"/>
  <c r="C123" i="11"/>
  <c r="H122" i="11"/>
  <c r="E122" i="11"/>
  <c r="C122" i="11"/>
  <c r="H121" i="11"/>
  <c r="E121" i="11"/>
  <c r="C121" i="11"/>
  <c r="H120" i="11"/>
  <c r="E120" i="11"/>
  <c r="C120" i="11"/>
  <c r="H119" i="11"/>
  <c r="E119" i="11"/>
  <c r="C119" i="11"/>
  <c r="H118" i="11"/>
  <c r="E118" i="11"/>
  <c r="C118" i="11"/>
  <c r="H117" i="11"/>
  <c r="E117" i="11"/>
  <c r="C117" i="11"/>
  <c r="H116" i="11"/>
  <c r="E116" i="11"/>
  <c r="C116" i="11"/>
  <c r="H115" i="11"/>
  <c r="E115" i="11"/>
  <c r="C115" i="11"/>
  <c r="H114" i="11"/>
  <c r="E114" i="11"/>
  <c r="C114" i="11"/>
  <c r="H113" i="11"/>
  <c r="E113" i="11"/>
  <c r="C113" i="11"/>
  <c r="H112" i="11"/>
  <c r="E112" i="11"/>
  <c r="C112" i="11"/>
  <c r="H111" i="11"/>
  <c r="E111" i="11"/>
  <c r="C111" i="11"/>
  <c r="H110" i="11"/>
  <c r="E110" i="11"/>
  <c r="C110" i="11"/>
  <c r="H109" i="11"/>
  <c r="E109" i="11"/>
  <c r="C109" i="11"/>
  <c r="H108" i="11"/>
  <c r="E108" i="11"/>
  <c r="C108" i="11"/>
  <c r="H107" i="11"/>
  <c r="E107" i="11"/>
  <c r="C107" i="11"/>
  <c r="H106" i="11"/>
  <c r="E106" i="11"/>
  <c r="C106" i="11"/>
  <c r="H105" i="11"/>
  <c r="E105" i="11"/>
  <c r="C105" i="11"/>
  <c r="H104" i="11"/>
  <c r="E104" i="11"/>
  <c r="C104" i="11"/>
  <c r="H103" i="11"/>
  <c r="E103" i="11"/>
  <c r="C103" i="11"/>
  <c r="H102" i="11"/>
  <c r="E102" i="11"/>
  <c r="C102" i="11"/>
  <c r="E101" i="11"/>
  <c r="C101" i="11"/>
  <c r="H100" i="11"/>
  <c r="E100" i="11"/>
  <c r="C100" i="11"/>
  <c r="H99" i="11"/>
  <c r="E99" i="11"/>
  <c r="C99" i="11"/>
  <c r="H98" i="11"/>
  <c r="E98" i="11"/>
  <c r="C98" i="11"/>
  <c r="H97" i="11"/>
  <c r="E97" i="11"/>
  <c r="C97" i="11"/>
  <c r="H96" i="11"/>
  <c r="E96" i="11"/>
  <c r="C96" i="11"/>
  <c r="H95" i="11"/>
  <c r="E95" i="11"/>
  <c r="C95" i="11"/>
  <c r="H94" i="11"/>
  <c r="E94" i="11"/>
  <c r="C94" i="11"/>
  <c r="H93" i="11"/>
  <c r="E93" i="11"/>
  <c r="C93" i="11"/>
  <c r="H92" i="11"/>
  <c r="E92" i="11"/>
  <c r="C92" i="11"/>
  <c r="H91" i="11"/>
  <c r="E91" i="11"/>
  <c r="C91" i="11"/>
  <c r="H90" i="11"/>
  <c r="E90" i="11"/>
  <c r="C90" i="11"/>
  <c r="H89" i="11"/>
  <c r="E89" i="11"/>
  <c r="C89" i="11"/>
  <c r="H88" i="11"/>
  <c r="E88" i="11"/>
  <c r="C88" i="11"/>
  <c r="H87" i="11"/>
  <c r="E87" i="11"/>
  <c r="C87" i="11"/>
  <c r="H86" i="11"/>
  <c r="E86" i="11"/>
  <c r="C86" i="11"/>
  <c r="H85" i="11"/>
  <c r="E85" i="11"/>
  <c r="C85" i="11"/>
  <c r="H84" i="11"/>
  <c r="E84" i="11"/>
  <c r="C84" i="11"/>
  <c r="H83" i="11"/>
  <c r="E83" i="11"/>
  <c r="C83" i="11"/>
  <c r="H82" i="11"/>
  <c r="E82" i="11"/>
  <c r="C82" i="11"/>
  <c r="H81" i="11"/>
  <c r="E81" i="11"/>
  <c r="C81" i="11"/>
  <c r="H80" i="11"/>
  <c r="E80" i="11"/>
  <c r="C80" i="11"/>
  <c r="H79" i="11"/>
  <c r="E79" i="11"/>
  <c r="C79" i="11"/>
  <c r="H78" i="11"/>
  <c r="E78" i="11"/>
  <c r="C78" i="11"/>
  <c r="H77" i="11"/>
  <c r="E77" i="11"/>
  <c r="C77" i="11"/>
  <c r="H76" i="11"/>
  <c r="E76" i="11"/>
  <c r="C76" i="11"/>
  <c r="H75" i="11"/>
  <c r="E75" i="11"/>
  <c r="C75" i="11"/>
  <c r="H74" i="11"/>
  <c r="E74" i="11"/>
  <c r="C74" i="11"/>
  <c r="H73" i="11"/>
  <c r="E73" i="11"/>
  <c r="C73" i="11"/>
  <c r="H72" i="11"/>
  <c r="E72" i="11"/>
  <c r="C72" i="11"/>
  <c r="H71" i="11"/>
  <c r="E71" i="11"/>
  <c r="C71" i="11"/>
  <c r="H70" i="11"/>
  <c r="E70" i="11"/>
  <c r="C70" i="11"/>
  <c r="H69" i="11"/>
  <c r="E69" i="11"/>
  <c r="C69" i="11"/>
  <c r="E68" i="11"/>
  <c r="C68" i="11"/>
  <c r="H67" i="11"/>
  <c r="E67" i="11"/>
  <c r="C67" i="11"/>
  <c r="H66" i="11"/>
  <c r="E66" i="11"/>
  <c r="C66" i="11"/>
  <c r="H65" i="11"/>
  <c r="E65" i="11"/>
  <c r="C65" i="11"/>
  <c r="H64" i="11"/>
  <c r="E64" i="11"/>
  <c r="C64" i="11"/>
  <c r="H63" i="11"/>
  <c r="E63" i="11"/>
  <c r="C63" i="11"/>
  <c r="H62" i="11"/>
  <c r="E62" i="11"/>
  <c r="C62" i="11"/>
  <c r="H61" i="11"/>
  <c r="E61" i="11"/>
  <c r="C61" i="11"/>
  <c r="H60" i="11"/>
  <c r="E60" i="11"/>
  <c r="C60" i="11"/>
  <c r="H59" i="11"/>
  <c r="E59" i="11"/>
  <c r="C59" i="11"/>
  <c r="H58" i="11"/>
  <c r="E58" i="11"/>
  <c r="C58" i="11"/>
  <c r="H57" i="11"/>
  <c r="E57" i="11"/>
  <c r="C57" i="11"/>
  <c r="H56" i="11"/>
  <c r="E56" i="11"/>
  <c r="C56" i="11"/>
  <c r="H55" i="11"/>
  <c r="E55" i="11"/>
  <c r="C55" i="11"/>
  <c r="H54" i="11"/>
  <c r="E54" i="11"/>
  <c r="C54" i="11"/>
  <c r="H53" i="11"/>
  <c r="E53" i="11"/>
  <c r="C53" i="11"/>
  <c r="H52" i="11"/>
  <c r="E52" i="11"/>
  <c r="C52" i="11"/>
  <c r="H51" i="11"/>
  <c r="E51" i="11"/>
  <c r="C51" i="11"/>
  <c r="H50" i="11"/>
  <c r="E50" i="11"/>
  <c r="C50" i="11"/>
  <c r="H49" i="11"/>
  <c r="E49" i="11"/>
  <c r="C49" i="11"/>
  <c r="H48" i="11"/>
  <c r="E48" i="11"/>
  <c r="C48" i="11"/>
  <c r="H47" i="11"/>
  <c r="E47" i="11"/>
  <c r="C47" i="11"/>
  <c r="H46" i="11"/>
  <c r="E46" i="11"/>
  <c r="C46" i="11"/>
  <c r="H45" i="11"/>
  <c r="E45" i="11"/>
  <c r="C45" i="11"/>
  <c r="H44" i="11"/>
  <c r="E44" i="11"/>
  <c r="C44" i="11"/>
  <c r="H43" i="11"/>
  <c r="E43" i="11"/>
  <c r="C43" i="11"/>
  <c r="H42" i="11"/>
  <c r="E42" i="11"/>
  <c r="C42" i="11"/>
  <c r="H41" i="11"/>
  <c r="E41" i="11"/>
  <c r="C41" i="11"/>
  <c r="H40" i="11"/>
  <c r="E40" i="11"/>
  <c r="C40" i="11"/>
  <c r="H39" i="11"/>
  <c r="E39" i="11"/>
  <c r="C39" i="11"/>
  <c r="H38" i="11"/>
  <c r="E38" i="11"/>
  <c r="C38" i="11"/>
  <c r="H37" i="11"/>
  <c r="E37" i="11"/>
  <c r="C37" i="11"/>
  <c r="H36" i="11"/>
  <c r="E36" i="11"/>
  <c r="C36" i="11"/>
  <c r="E35" i="11"/>
  <c r="C35" i="11"/>
  <c r="H34" i="11"/>
  <c r="E34" i="11"/>
  <c r="C34" i="11"/>
  <c r="H33" i="11"/>
  <c r="E33" i="11"/>
  <c r="C33" i="11"/>
  <c r="H32" i="11"/>
  <c r="E32" i="11"/>
  <c r="C32" i="11"/>
  <c r="H31" i="11"/>
  <c r="E31" i="11"/>
  <c r="C31" i="11"/>
  <c r="H30" i="11"/>
  <c r="E30" i="11"/>
  <c r="C30" i="11"/>
  <c r="H29" i="11"/>
  <c r="E29" i="11"/>
  <c r="C29" i="11"/>
  <c r="H28" i="11"/>
  <c r="E28" i="11"/>
  <c r="C28" i="11"/>
  <c r="H27" i="11"/>
  <c r="E27" i="11"/>
  <c r="C27" i="11"/>
  <c r="H26" i="11"/>
  <c r="E26" i="11"/>
  <c r="C26" i="11"/>
  <c r="H25" i="11"/>
  <c r="E25" i="11"/>
  <c r="C25" i="11"/>
  <c r="H24" i="11"/>
  <c r="E24" i="11"/>
  <c r="C24" i="11"/>
  <c r="H23" i="11"/>
  <c r="E23" i="11"/>
  <c r="C23" i="11"/>
  <c r="H22" i="11"/>
  <c r="E22" i="11"/>
  <c r="C22" i="11"/>
  <c r="H21" i="11"/>
  <c r="E21" i="11"/>
  <c r="C21" i="11"/>
  <c r="H20" i="11"/>
  <c r="E20" i="11"/>
  <c r="C20" i="11"/>
  <c r="H19" i="11"/>
  <c r="E19" i="11"/>
  <c r="C19" i="11"/>
  <c r="H18" i="11"/>
  <c r="E18" i="11"/>
  <c r="C18" i="11"/>
  <c r="H17" i="11"/>
  <c r="E17" i="11"/>
  <c r="C17" i="11"/>
  <c r="H16" i="11"/>
  <c r="E16" i="11"/>
  <c r="C16" i="11"/>
  <c r="H15" i="11"/>
  <c r="E15" i="11"/>
  <c r="C15" i="11"/>
  <c r="H14" i="11"/>
  <c r="E14" i="11"/>
  <c r="C14" i="11"/>
  <c r="H13" i="11"/>
  <c r="E13" i="11"/>
  <c r="C13" i="11"/>
  <c r="H12" i="11"/>
  <c r="E12" i="11"/>
  <c r="C12" i="11"/>
  <c r="H11" i="11"/>
  <c r="E11" i="11"/>
  <c r="C11" i="11"/>
  <c r="H10" i="11"/>
  <c r="E10" i="11"/>
  <c r="C10" i="11"/>
  <c r="H9" i="11"/>
  <c r="E9" i="11"/>
  <c r="C9" i="11"/>
  <c r="H8" i="11"/>
  <c r="E8" i="11"/>
  <c r="C8" i="11"/>
  <c r="H7" i="11"/>
  <c r="E7" i="11"/>
  <c r="C7" i="11"/>
  <c r="H6" i="11"/>
  <c r="E6" i="11"/>
  <c r="C6" i="11"/>
  <c r="H5" i="11"/>
  <c r="E5" i="11"/>
  <c r="C5" i="11"/>
  <c r="H4" i="11"/>
  <c r="E4" i="11"/>
  <c r="C4" i="11"/>
  <c r="H3" i="11"/>
  <c r="E3" i="11"/>
  <c r="C3" i="11"/>
  <c r="E2" i="11"/>
  <c r="C2" i="11"/>
  <c r="E4" i="7" l="1"/>
  <c r="E5" i="7"/>
  <c r="E6" i="7"/>
  <c r="E2" i="7"/>
</calcChain>
</file>

<file path=xl/sharedStrings.xml><?xml version="1.0" encoding="utf-8"?>
<sst xmlns="http://schemas.openxmlformats.org/spreadsheetml/2006/main" count="194" uniqueCount="33">
  <si>
    <t>경력기간</t>
    <phoneticPr fontId="2" type="noConversion"/>
  </si>
  <si>
    <t>연령</t>
    <phoneticPr fontId="2" type="noConversion"/>
  </si>
  <si>
    <t>표준편차</t>
    <phoneticPr fontId="2" type="noConversion"/>
  </si>
  <si>
    <t>평균 증감</t>
    <phoneticPr fontId="2" type="noConversion"/>
  </si>
  <si>
    <t>직군1</t>
    <phoneticPr fontId="2" type="noConversion"/>
  </si>
  <si>
    <t>직군2</t>
    <phoneticPr fontId="2" type="noConversion"/>
  </si>
  <si>
    <t>직군3</t>
    <phoneticPr fontId="2" type="noConversion"/>
  </si>
  <si>
    <t>직군4</t>
    <phoneticPr fontId="2" type="noConversion"/>
  </si>
  <si>
    <t>직군5</t>
    <phoneticPr fontId="2" type="noConversion"/>
  </si>
  <si>
    <t>성명</t>
    <phoneticPr fontId="2" type="noConversion"/>
  </si>
  <si>
    <t>장태익</t>
  </si>
  <si>
    <t>이상엽</t>
  </si>
  <si>
    <t>최정민</t>
  </si>
  <si>
    <t>우종호</t>
  </si>
  <si>
    <t>비고</t>
    <phoneticPr fontId="2" type="noConversion"/>
  </si>
  <si>
    <t>안녕하세요. 준길님</t>
    <phoneticPr fontId="2" type="noConversion"/>
  </si>
  <si>
    <t xml:space="preserve">개발본부 MWA팀 프론트엔드 면접 합격자 이지은님 입사조건 관련하여 의견 말씀 드립니다. </t>
    <phoneticPr fontId="2" type="noConversion"/>
  </si>
  <si>
    <t xml:space="preserve">경력은 총 10.4년 중 첫 두회사는 개발언어/환경이 달라 80%만 인정하여 9.5년으로 산정했습니다. 
종전연봉은 5,000만원, 저희 9년차 개발자 기준연봉은 6500만원, 하한선 5700만원입니다. 
(※프론트엔드 경력만 포함할 경우 6년차로 저희 기준연봉은 5200만원) 
최종연봉, 프론트엔드 개발 기간 등 감안했을때 5700만원으로 진행하고자 하는데 준길님 의견 부탁드립니다. </t>
    <phoneticPr fontId="2" type="noConversion"/>
  </si>
  <si>
    <t>23년 연봉</t>
    <phoneticPr fontId="2" type="noConversion"/>
  </si>
  <si>
    <t>24년 연봉
(10%인상시)</t>
    <phoneticPr fontId="2" type="noConversion"/>
  </si>
  <si>
    <t>권제세</t>
    <phoneticPr fontId="2" type="noConversion"/>
  </si>
  <si>
    <t>희망연봉 : 8,000만원/임금테이블 기준: 9,000만원</t>
    <phoneticPr fontId="2" type="noConversion"/>
  </si>
  <si>
    <t>김현기</t>
  </si>
  <si>
    <t>희망연봉 6,800만원/임금테이블 기준: 5,500만원</t>
    <phoneticPr fontId="2" type="noConversion"/>
  </si>
  <si>
    <t>이상수</t>
    <phoneticPr fontId="2" type="noConversion"/>
  </si>
  <si>
    <t>희망연봉 4,800만원/임금테이블 기준: 4,300만원</t>
    <phoneticPr fontId="2" type="noConversion"/>
  </si>
  <si>
    <t>연차</t>
    <phoneticPr fontId="2" type="noConversion"/>
  </si>
  <si>
    <t>임금테이블 연봉</t>
    <phoneticPr fontId="2" type="noConversion"/>
  </si>
  <si>
    <t>세일즈팀연봉</t>
    <phoneticPr fontId="2" type="noConversion"/>
  </si>
  <si>
    <t>직군</t>
    <phoneticPr fontId="2" type="noConversion"/>
  </si>
  <si>
    <t>최소연봉</t>
    <phoneticPr fontId="2" type="noConversion"/>
  </si>
  <si>
    <t>평균연봉</t>
    <phoneticPr fontId="2" type="noConversion"/>
  </si>
  <si>
    <t>최대연봉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</si>
</sst>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_-;\-* #,##0_-;_-* &quot;-&quot;??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2" tint="-0.749992370372631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9" fontId="6" fillId="2" borderId="1" xfId="1" applyNumberFormat="1" applyFont="1" applyFill="1" applyBorder="1" applyAlignment="1" applyProtection="1">
      <alignment horizontal="center" vertical="center"/>
    </xf>
    <xf numFmtId="41" fontId="4" fillId="2" borderId="1" xfId="0" applyNumberFormat="1" applyFont="1" applyFill="1" applyBorder="1" applyAlignment="1">
      <alignment horizontal="center" vertical="center"/>
    </xf>
    <xf numFmtId="41" fontId="4" fillId="2" borderId="1" xfId="1" applyFont="1" applyFill="1" applyBorder="1" applyAlignment="1" applyProtection="1">
      <alignment horizontal="center" vertical="center"/>
    </xf>
    <xf numFmtId="41" fontId="6" fillId="0" borderId="1" xfId="1" applyFont="1" applyBorder="1" applyAlignment="1" applyProtection="1">
      <alignment horizontal="center" vertical="center"/>
    </xf>
    <xf numFmtId="0" fontId="6" fillId="0" borderId="1" xfId="1" applyNumberFormat="1" applyFont="1" applyBorder="1" applyAlignment="1" applyProtection="1">
      <alignment horizontal="center" vertical="center"/>
    </xf>
    <xf numFmtId="176" fontId="4" fillId="6" borderId="1" xfId="0" applyNumberFormat="1" applyFont="1" applyFill="1" applyBorder="1">
      <alignment vertical="center"/>
    </xf>
    <xf numFmtId="41" fontId="5" fillId="5" borderId="1" xfId="1" applyFont="1" applyFill="1" applyBorder="1" applyProtection="1">
      <alignment vertical="center"/>
    </xf>
    <xf numFmtId="0" fontId="4" fillId="0" borderId="1" xfId="0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6" fillId="0" borderId="1" xfId="1" applyNumberFormat="1" applyFont="1" applyBorder="1" applyAlignment="1" applyProtection="1">
      <alignment horizontal="center" vertical="center"/>
    </xf>
    <xf numFmtId="41" fontId="5" fillId="5" borderId="1" xfId="1" applyFont="1" applyFill="1" applyBorder="1" applyAlignment="1" applyProtection="1">
      <alignment horizontal="right"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41" fontId="0" fillId="0" borderId="0" xfId="1" applyFont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41" fontId="7" fillId="3" borderId="1" xfId="1" applyFont="1" applyFill="1" applyBorder="1" applyAlignment="1">
      <alignment horizontal="center" vertical="center"/>
    </xf>
    <xf numFmtId="41" fontId="3" fillId="2" borderId="1" xfId="1" applyFont="1" applyFill="1" applyBorder="1" applyAlignment="1">
      <alignment horizontal="center" vertical="center" wrapText="1"/>
    </xf>
    <xf numFmtId="10" fontId="4" fillId="0" borderId="1" xfId="2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E5E5"/>
      <color rgb="FFFF8989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세일즈팀 연봉 및 임금테이블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 임금테이블 연봉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Sheet1!$D$35:$D$49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Sheet1!$E$35:$E$49</c:f>
              <c:numCache>
                <c:formatCode>_(* #,##0_);_(* \(#,##0\);_(* "-"_);_(@_)</c:formatCode>
                <c:ptCount val="15"/>
                <c:pt idx="0">
                  <c:v>41880000</c:v>
                </c:pt>
                <c:pt idx="1">
                  <c:v>43440000</c:v>
                </c:pt>
                <c:pt idx="2">
                  <c:v>48480000</c:v>
                </c:pt>
                <c:pt idx="3">
                  <c:v>51600000</c:v>
                </c:pt>
                <c:pt idx="4">
                  <c:v>54960000</c:v>
                </c:pt>
                <c:pt idx="5">
                  <c:v>61080000</c:v>
                </c:pt>
                <c:pt idx="6">
                  <c:v>64920000</c:v>
                </c:pt>
                <c:pt idx="7">
                  <c:v>69000000</c:v>
                </c:pt>
                <c:pt idx="8">
                  <c:v>74400000</c:v>
                </c:pt>
                <c:pt idx="9">
                  <c:v>77040000</c:v>
                </c:pt>
                <c:pt idx="10">
                  <c:v>79800000</c:v>
                </c:pt>
                <c:pt idx="11">
                  <c:v>85320000</c:v>
                </c:pt>
                <c:pt idx="12">
                  <c:v>87480000</c:v>
                </c:pt>
                <c:pt idx="13">
                  <c:v>89760000</c:v>
                </c:pt>
                <c:pt idx="14">
                  <c:v>95160000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5-4373-ACDD-4F8C49D0D39F}"/>
            </c:ext>
          </c:extLst>
        </c:ser>
        <c:ser>
          <c:idx val="1"/>
          <c:order val="1"/>
          <c:tx>
            <c:strRef>
              <c:f>Sheet1!$F$34</c:f>
              <c:strCache>
                <c:ptCount val="1"/>
                <c:pt idx="0">
                  <c:v> 세일즈팀연봉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Sheet1!$D$35:$D$49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Sheet1!$F$35:$F$49</c:f>
              <c:numCache>
                <c:formatCode>_(* #,##0_);_(* \(#,##0\);_(* "-"_);_(@_)</c:formatCode>
                <c:ptCount val="15"/>
                <c:pt idx="5">
                  <c:v>66000000.000000007</c:v>
                </c:pt>
                <c:pt idx="10">
                  <c:v>70620000</c:v>
                </c:pt>
                <c:pt idx="12">
                  <c:v>71500000</c:v>
                </c:pt>
                <c:pt idx="13">
                  <c:v>79200000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5-4373-ACDD-4F8C49D0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947536"/>
        <c:axId val="80877855"/>
      </c:scatterChart>
      <c:valAx>
        <c:axId val="116994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877855"/>
        <c:crosses val="autoZero"/>
        <c:crossBetween val="midCat"/>
      </c:valAx>
      <c:valAx>
        <c:axId val="808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9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</xdr:row>
      <xdr:rowOff>171450</xdr:rowOff>
    </xdr:from>
    <xdr:to>
      <xdr:col>6</xdr:col>
      <xdr:colOff>1571624</xdr:colOff>
      <xdr:row>22</xdr:row>
      <xdr:rowOff>190500</xdr:rowOff>
    </xdr:to>
    <xdr:graphicFrame macro="">
      <xdr:nvGraphicFramePr>
        <xdr:cNvPr id="9" name="차트 5">
          <a:extLst>
            <a:ext uri="{FF2B5EF4-FFF2-40B4-BE49-F238E27FC236}">
              <a16:creationId xmlns:a16="http://schemas.microsoft.com/office/drawing/2014/main" id="{F1229AF3-E4D3-7D53-4102-7ABD8CC6246F}"/>
            </a:ext>
            <a:ext uri="{147F2762-F138-4A5C-976F-8EAC2B608ADB}">
              <a16:predDERef xmlns:a16="http://schemas.microsoft.com/office/drawing/2014/main" pred="{4C5E8823-06DA-A74B-4CA9-7AC0B01D0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54E7-027D-497F-B435-FABF028C9173}">
  <dimension ref="A1:H166"/>
  <sheetViews>
    <sheetView tabSelected="1" workbookViewId="0">
      <selection activeCell="D2" sqref="D2"/>
    </sheetView>
  </sheetViews>
  <sheetFormatPr defaultRowHeight="16.5" x14ac:dyDescent="0.3"/>
  <cols>
    <col min="5" max="5" width="8.75" bestFit="1" customWidth="1"/>
    <col min="6" max="6" width="5.75" bestFit="1" customWidth="1"/>
  </cols>
  <sheetData>
    <row r="1" spans="1:8" x14ac:dyDescent="0.3">
      <c r="A1" s="5" t="s">
        <v>29</v>
      </c>
      <c r="B1" s="6" t="s">
        <v>26</v>
      </c>
      <c r="C1" s="6" t="s">
        <v>30</v>
      </c>
      <c r="D1" s="6" t="s">
        <v>31</v>
      </c>
      <c r="E1" s="7" t="s">
        <v>32</v>
      </c>
      <c r="F1" s="7" t="s">
        <v>1</v>
      </c>
      <c r="G1" s="7" t="s">
        <v>2</v>
      </c>
      <c r="H1" s="7" t="s">
        <v>3</v>
      </c>
    </row>
    <row r="2" spans="1:8" x14ac:dyDescent="0.3">
      <c r="A2" s="8" t="s">
        <v>4</v>
      </c>
      <c r="B2" s="9">
        <v>-5</v>
      </c>
      <c r="C2" s="10">
        <f>D2*(1-0.12)</f>
        <v>2946.2400000000002</v>
      </c>
      <c r="D2" s="11">
        <v>3348</v>
      </c>
      <c r="E2" s="10">
        <f t="shared" ref="E2:E33" si="0">D2*(1+G2)</f>
        <v>3850.2</v>
      </c>
      <c r="F2" s="12">
        <v>23</v>
      </c>
      <c r="G2" s="13">
        <v>0.15</v>
      </c>
      <c r="H2" s="25">
        <v>0</v>
      </c>
    </row>
    <row r="3" spans="1:8" x14ac:dyDescent="0.3">
      <c r="A3" s="8" t="s">
        <v>4</v>
      </c>
      <c r="B3" s="12">
        <v>-4</v>
      </c>
      <c r="C3" s="10">
        <f t="shared" ref="C3:C34" si="1">D3*(1-0.12)</f>
        <v>3041.28</v>
      </c>
      <c r="D3" s="11">
        <v>3456</v>
      </c>
      <c r="E3" s="10">
        <f t="shared" si="0"/>
        <v>3974.3999999999996</v>
      </c>
      <c r="F3" s="12">
        <v>24</v>
      </c>
      <c r="G3" s="13">
        <v>0.15</v>
      </c>
      <c r="H3" s="25">
        <f t="shared" ref="H3:H34" si="2">(D3/D2-1)</f>
        <v>3.2258064516129004E-2</v>
      </c>
    </row>
    <row r="4" spans="1:8" x14ac:dyDescent="0.3">
      <c r="A4" s="8" t="s">
        <v>4</v>
      </c>
      <c r="B4" s="12">
        <v>-3</v>
      </c>
      <c r="C4" s="10">
        <f t="shared" si="1"/>
        <v>3136.32</v>
      </c>
      <c r="D4" s="11">
        <v>3564</v>
      </c>
      <c r="E4" s="10">
        <f t="shared" si="0"/>
        <v>4098.5999999999995</v>
      </c>
      <c r="F4" s="12">
        <v>25</v>
      </c>
      <c r="G4" s="13">
        <v>0.15</v>
      </c>
      <c r="H4" s="25">
        <f t="shared" si="2"/>
        <v>3.125E-2</v>
      </c>
    </row>
    <row r="5" spans="1:8" x14ac:dyDescent="0.3">
      <c r="A5" s="8" t="s">
        <v>4</v>
      </c>
      <c r="B5" s="12">
        <v>-2</v>
      </c>
      <c r="C5" s="10">
        <f t="shared" si="1"/>
        <v>3231.36</v>
      </c>
      <c r="D5" s="11">
        <v>3672</v>
      </c>
      <c r="E5" s="10">
        <f t="shared" si="0"/>
        <v>4222.7999999999993</v>
      </c>
      <c r="F5" s="12">
        <v>26</v>
      </c>
      <c r="G5" s="13">
        <v>0.15</v>
      </c>
      <c r="H5" s="25">
        <f t="shared" si="2"/>
        <v>3.0303030303030276E-2</v>
      </c>
    </row>
    <row r="6" spans="1:8" x14ac:dyDescent="0.3">
      <c r="A6" s="8" t="s">
        <v>4</v>
      </c>
      <c r="B6" s="12">
        <v>-1</v>
      </c>
      <c r="C6" s="10">
        <f t="shared" si="1"/>
        <v>3326.4</v>
      </c>
      <c r="D6" s="11">
        <v>3780</v>
      </c>
      <c r="E6" s="10">
        <f t="shared" si="0"/>
        <v>4347</v>
      </c>
      <c r="F6" s="12">
        <v>27</v>
      </c>
      <c r="G6" s="13">
        <v>0.15</v>
      </c>
      <c r="H6" s="25">
        <f t="shared" si="2"/>
        <v>2.9411764705882248E-2</v>
      </c>
    </row>
    <row r="7" spans="1:8" x14ac:dyDescent="0.3">
      <c r="A7" s="8" t="s">
        <v>4</v>
      </c>
      <c r="B7" s="12">
        <v>0</v>
      </c>
      <c r="C7" s="10">
        <f t="shared" si="1"/>
        <v>3432</v>
      </c>
      <c r="D7" s="11">
        <v>3900</v>
      </c>
      <c r="E7" s="10">
        <f t="shared" si="0"/>
        <v>4485</v>
      </c>
      <c r="F7" s="12">
        <v>28</v>
      </c>
      <c r="G7" s="13">
        <v>0.15</v>
      </c>
      <c r="H7" s="25">
        <f t="shared" si="2"/>
        <v>3.1746031746031855E-2</v>
      </c>
    </row>
    <row r="8" spans="1:8" x14ac:dyDescent="0.3">
      <c r="A8" s="8" t="s">
        <v>4</v>
      </c>
      <c r="B8" s="12">
        <v>1</v>
      </c>
      <c r="C8" s="10">
        <f t="shared" si="1"/>
        <v>3537.6</v>
      </c>
      <c r="D8" s="11">
        <v>4020</v>
      </c>
      <c r="E8" s="10">
        <f t="shared" si="0"/>
        <v>4623</v>
      </c>
      <c r="F8" s="12">
        <v>29</v>
      </c>
      <c r="G8" s="13">
        <v>0.15</v>
      </c>
      <c r="H8" s="25">
        <f t="shared" si="2"/>
        <v>3.076923076923066E-2</v>
      </c>
    </row>
    <row r="9" spans="1:8" x14ac:dyDescent="0.3">
      <c r="A9" s="8" t="s">
        <v>4</v>
      </c>
      <c r="B9" s="12">
        <v>2</v>
      </c>
      <c r="C9" s="10">
        <f t="shared" si="1"/>
        <v>3643.2</v>
      </c>
      <c r="D9" s="11">
        <v>4140</v>
      </c>
      <c r="E9" s="10">
        <f t="shared" si="0"/>
        <v>4761</v>
      </c>
      <c r="F9" s="12">
        <v>30</v>
      </c>
      <c r="G9" s="13">
        <v>0.15</v>
      </c>
      <c r="H9" s="25">
        <f t="shared" si="2"/>
        <v>2.9850746268656803E-2</v>
      </c>
    </row>
    <row r="10" spans="1:8" x14ac:dyDescent="0.3">
      <c r="A10" s="8" t="s">
        <v>4</v>
      </c>
      <c r="B10" s="12">
        <v>3</v>
      </c>
      <c r="C10" s="10">
        <f t="shared" si="1"/>
        <v>3960</v>
      </c>
      <c r="D10" s="11">
        <v>4500</v>
      </c>
      <c r="E10" s="10">
        <f t="shared" si="0"/>
        <v>5175</v>
      </c>
      <c r="F10" s="12">
        <v>31</v>
      </c>
      <c r="G10" s="13">
        <v>0.15</v>
      </c>
      <c r="H10" s="25">
        <f t="shared" si="2"/>
        <v>8.6956521739130377E-2</v>
      </c>
    </row>
    <row r="11" spans="1:8" x14ac:dyDescent="0.3">
      <c r="A11" s="8" t="s">
        <v>4</v>
      </c>
      <c r="B11" s="12">
        <v>4</v>
      </c>
      <c r="C11" s="10">
        <f t="shared" si="1"/>
        <v>4107.84</v>
      </c>
      <c r="D11" s="11">
        <v>4668</v>
      </c>
      <c r="E11" s="10">
        <f t="shared" si="0"/>
        <v>5368.2</v>
      </c>
      <c r="F11" s="12">
        <v>32</v>
      </c>
      <c r="G11" s="13">
        <v>0.15</v>
      </c>
      <c r="H11" s="25">
        <f t="shared" si="2"/>
        <v>3.7333333333333441E-2</v>
      </c>
    </row>
    <row r="12" spans="1:8" x14ac:dyDescent="0.3">
      <c r="A12" s="8" t="s">
        <v>4</v>
      </c>
      <c r="B12" s="12">
        <v>5</v>
      </c>
      <c r="C12" s="10">
        <f t="shared" si="1"/>
        <v>4266.24</v>
      </c>
      <c r="D12" s="11">
        <v>4848</v>
      </c>
      <c r="E12" s="10">
        <f t="shared" si="0"/>
        <v>5575.2</v>
      </c>
      <c r="F12" s="12">
        <v>33</v>
      </c>
      <c r="G12" s="13">
        <v>0.15</v>
      </c>
      <c r="H12" s="25">
        <f t="shared" si="2"/>
        <v>3.8560411311054033E-2</v>
      </c>
    </row>
    <row r="13" spans="1:8" x14ac:dyDescent="0.3">
      <c r="A13" s="8" t="s">
        <v>4</v>
      </c>
      <c r="B13" s="12">
        <v>6</v>
      </c>
      <c r="C13" s="10">
        <f t="shared" si="1"/>
        <v>4741.4399999999996</v>
      </c>
      <c r="D13" s="11">
        <v>5388</v>
      </c>
      <c r="E13" s="10">
        <f t="shared" si="0"/>
        <v>6196.2</v>
      </c>
      <c r="F13" s="12">
        <v>34</v>
      </c>
      <c r="G13" s="13">
        <v>0.15</v>
      </c>
      <c r="H13" s="25">
        <f t="shared" si="2"/>
        <v>0.11138613861386149</v>
      </c>
    </row>
    <row r="14" spans="1:8" x14ac:dyDescent="0.3">
      <c r="A14" s="8" t="s">
        <v>4</v>
      </c>
      <c r="B14" s="12">
        <v>7</v>
      </c>
      <c r="C14" s="10">
        <f t="shared" si="1"/>
        <v>5047.68</v>
      </c>
      <c r="D14" s="11">
        <v>5736</v>
      </c>
      <c r="E14" s="10">
        <f t="shared" si="0"/>
        <v>6596.4</v>
      </c>
      <c r="F14" s="12">
        <v>35</v>
      </c>
      <c r="G14" s="13">
        <v>0.15</v>
      </c>
      <c r="H14" s="25">
        <f t="shared" si="2"/>
        <v>6.4587973273942056E-2</v>
      </c>
    </row>
    <row r="15" spans="1:8" x14ac:dyDescent="0.3">
      <c r="A15" s="8" t="s">
        <v>4</v>
      </c>
      <c r="B15" s="12">
        <v>8</v>
      </c>
      <c r="C15" s="10">
        <f t="shared" si="1"/>
        <v>5375.04</v>
      </c>
      <c r="D15" s="11">
        <v>6108</v>
      </c>
      <c r="E15" s="10">
        <f t="shared" si="0"/>
        <v>7024.2</v>
      </c>
      <c r="F15" s="12">
        <v>36</v>
      </c>
      <c r="G15" s="13">
        <v>0.15</v>
      </c>
      <c r="H15" s="25">
        <f t="shared" si="2"/>
        <v>6.4853556485355623E-2</v>
      </c>
    </row>
    <row r="16" spans="1:8" x14ac:dyDescent="0.3">
      <c r="A16" s="8" t="s">
        <v>4</v>
      </c>
      <c r="B16" s="12">
        <v>9</v>
      </c>
      <c r="C16" s="10">
        <f t="shared" si="1"/>
        <v>5945.28</v>
      </c>
      <c r="D16" s="11">
        <v>6756</v>
      </c>
      <c r="E16" s="10">
        <f t="shared" si="0"/>
        <v>7769.4</v>
      </c>
      <c r="F16" s="12">
        <v>37</v>
      </c>
      <c r="G16" s="13">
        <v>0.15</v>
      </c>
      <c r="H16" s="25">
        <f t="shared" si="2"/>
        <v>0.10609037328094306</v>
      </c>
    </row>
    <row r="17" spans="1:8" x14ac:dyDescent="0.3">
      <c r="A17" s="8" t="s">
        <v>4</v>
      </c>
      <c r="B17" s="12">
        <v>10</v>
      </c>
      <c r="C17" s="10">
        <f t="shared" si="1"/>
        <v>6325.44</v>
      </c>
      <c r="D17" s="11">
        <v>7188</v>
      </c>
      <c r="E17" s="10">
        <f t="shared" si="0"/>
        <v>8266.1999999999989</v>
      </c>
      <c r="F17" s="12">
        <v>38</v>
      </c>
      <c r="G17" s="13">
        <v>0.15</v>
      </c>
      <c r="H17" s="25">
        <f t="shared" si="2"/>
        <v>6.3943161634103074E-2</v>
      </c>
    </row>
    <row r="18" spans="1:8" x14ac:dyDescent="0.3">
      <c r="A18" s="8" t="s">
        <v>4</v>
      </c>
      <c r="B18" s="12">
        <v>11</v>
      </c>
      <c r="C18" s="10">
        <f t="shared" si="1"/>
        <v>6726.72</v>
      </c>
      <c r="D18" s="11">
        <v>7644</v>
      </c>
      <c r="E18" s="10">
        <f t="shared" si="0"/>
        <v>8790.5999999999985</v>
      </c>
      <c r="F18" s="12">
        <v>39</v>
      </c>
      <c r="G18" s="13">
        <v>0.15</v>
      </c>
      <c r="H18" s="25">
        <f t="shared" si="2"/>
        <v>6.3439065108514159E-2</v>
      </c>
    </row>
    <row r="19" spans="1:8" x14ac:dyDescent="0.3">
      <c r="A19" s="8" t="s">
        <v>4</v>
      </c>
      <c r="B19" s="12">
        <v>12</v>
      </c>
      <c r="C19" s="10">
        <f t="shared" si="1"/>
        <v>7223.04</v>
      </c>
      <c r="D19" s="11">
        <v>8208</v>
      </c>
      <c r="E19" s="10">
        <f t="shared" si="0"/>
        <v>9439.1999999999989</v>
      </c>
      <c r="F19" s="12">
        <v>40</v>
      </c>
      <c r="G19" s="13">
        <v>0.15</v>
      </c>
      <c r="H19" s="25">
        <f t="shared" si="2"/>
        <v>7.378335949764514E-2</v>
      </c>
    </row>
    <row r="20" spans="1:8" x14ac:dyDescent="0.3">
      <c r="A20" s="8" t="s">
        <v>4</v>
      </c>
      <c r="B20" s="12">
        <v>13</v>
      </c>
      <c r="C20" s="10">
        <f t="shared" si="1"/>
        <v>7476.4800000000005</v>
      </c>
      <c r="D20" s="11">
        <v>8496</v>
      </c>
      <c r="E20" s="10">
        <f t="shared" si="0"/>
        <v>9770.4</v>
      </c>
      <c r="F20" s="12">
        <v>41</v>
      </c>
      <c r="G20" s="13">
        <v>0.15</v>
      </c>
      <c r="H20" s="25">
        <f t="shared" si="2"/>
        <v>3.5087719298245723E-2</v>
      </c>
    </row>
    <row r="21" spans="1:8" x14ac:dyDescent="0.3">
      <c r="A21" s="8" t="s">
        <v>4</v>
      </c>
      <c r="B21" s="12">
        <v>14</v>
      </c>
      <c r="C21" s="10">
        <f t="shared" si="1"/>
        <v>7740.4800000000005</v>
      </c>
      <c r="D21" s="11">
        <v>8796</v>
      </c>
      <c r="E21" s="10">
        <f t="shared" si="0"/>
        <v>10115.4</v>
      </c>
      <c r="F21" s="12">
        <v>42</v>
      </c>
      <c r="G21" s="13">
        <v>0.15</v>
      </c>
      <c r="H21" s="25">
        <f t="shared" si="2"/>
        <v>3.5310734463276816E-2</v>
      </c>
    </row>
    <row r="22" spans="1:8" x14ac:dyDescent="0.3">
      <c r="A22" s="8" t="s">
        <v>4</v>
      </c>
      <c r="B22" s="12">
        <v>15</v>
      </c>
      <c r="C22" s="10">
        <f t="shared" si="1"/>
        <v>8247.36</v>
      </c>
      <c r="D22" s="11">
        <v>9372</v>
      </c>
      <c r="E22" s="10">
        <f t="shared" si="0"/>
        <v>10777.8</v>
      </c>
      <c r="F22" s="12">
        <v>43</v>
      </c>
      <c r="G22" s="13">
        <v>0.15</v>
      </c>
      <c r="H22" s="25">
        <f t="shared" si="2"/>
        <v>6.5484311050477473E-2</v>
      </c>
    </row>
    <row r="23" spans="1:8" x14ac:dyDescent="0.3">
      <c r="A23" s="8" t="s">
        <v>4</v>
      </c>
      <c r="B23" s="12">
        <v>16</v>
      </c>
      <c r="C23" s="10">
        <f t="shared" si="1"/>
        <v>8458.56</v>
      </c>
      <c r="D23" s="11">
        <v>9612</v>
      </c>
      <c r="E23" s="10">
        <f t="shared" si="0"/>
        <v>11053.8</v>
      </c>
      <c r="F23" s="12">
        <v>44</v>
      </c>
      <c r="G23" s="13">
        <v>0.15</v>
      </c>
      <c r="H23" s="25">
        <f t="shared" si="2"/>
        <v>2.5608194622279035E-2</v>
      </c>
    </row>
    <row r="24" spans="1:8" x14ac:dyDescent="0.3">
      <c r="A24" s="8" t="s">
        <v>4</v>
      </c>
      <c r="B24" s="12">
        <v>17</v>
      </c>
      <c r="C24" s="10">
        <f t="shared" si="1"/>
        <v>8680.32</v>
      </c>
      <c r="D24" s="11">
        <v>9864</v>
      </c>
      <c r="E24" s="10">
        <f t="shared" si="0"/>
        <v>11343.599999999999</v>
      </c>
      <c r="F24" s="12">
        <v>45</v>
      </c>
      <c r="G24" s="13">
        <v>0.15</v>
      </c>
      <c r="H24" s="25">
        <f t="shared" si="2"/>
        <v>2.621722846441954E-2</v>
      </c>
    </row>
    <row r="25" spans="1:8" x14ac:dyDescent="0.3">
      <c r="A25" s="8" t="s">
        <v>4</v>
      </c>
      <c r="B25" s="12">
        <v>18</v>
      </c>
      <c r="C25" s="10">
        <f t="shared" si="1"/>
        <v>9166.08</v>
      </c>
      <c r="D25" s="11">
        <v>10416</v>
      </c>
      <c r="E25" s="10">
        <f t="shared" si="0"/>
        <v>11978.4</v>
      </c>
      <c r="F25" s="12">
        <v>46</v>
      </c>
      <c r="G25" s="13">
        <v>0.15</v>
      </c>
      <c r="H25" s="25">
        <f t="shared" si="2"/>
        <v>5.5961070559610748E-2</v>
      </c>
    </row>
    <row r="26" spans="1:8" x14ac:dyDescent="0.3">
      <c r="A26" s="8" t="s">
        <v>4</v>
      </c>
      <c r="B26" s="12">
        <v>19</v>
      </c>
      <c r="C26" s="10">
        <f t="shared" si="1"/>
        <v>9324.48</v>
      </c>
      <c r="D26" s="11">
        <v>10596</v>
      </c>
      <c r="E26" s="10">
        <f t="shared" si="0"/>
        <v>12185.4</v>
      </c>
      <c r="F26" s="12">
        <v>47</v>
      </c>
      <c r="G26" s="13">
        <v>0.15</v>
      </c>
      <c r="H26" s="25">
        <f t="shared" si="2"/>
        <v>1.7281105990783363E-2</v>
      </c>
    </row>
    <row r="27" spans="1:8" x14ac:dyDescent="0.3">
      <c r="A27" s="8" t="s">
        <v>4</v>
      </c>
      <c r="B27" s="12">
        <v>20</v>
      </c>
      <c r="C27" s="10">
        <f t="shared" si="1"/>
        <v>9482.8799999999992</v>
      </c>
      <c r="D27" s="11">
        <v>10776</v>
      </c>
      <c r="E27" s="10">
        <f t="shared" si="0"/>
        <v>12392.4</v>
      </c>
      <c r="F27" s="12">
        <v>48</v>
      </c>
      <c r="G27" s="13">
        <v>0.15</v>
      </c>
      <c r="H27" s="25">
        <f t="shared" si="2"/>
        <v>1.6987542468856143E-2</v>
      </c>
    </row>
    <row r="28" spans="1:8" x14ac:dyDescent="0.3">
      <c r="A28" s="8" t="s">
        <v>4</v>
      </c>
      <c r="B28" s="12">
        <v>21</v>
      </c>
      <c r="C28" s="10">
        <f t="shared" si="1"/>
        <v>9989.76</v>
      </c>
      <c r="D28" s="11">
        <v>11352</v>
      </c>
      <c r="E28" s="10">
        <f t="shared" si="0"/>
        <v>13054.8</v>
      </c>
      <c r="F28" s="12">
        <v>49</v>
      </c>
      <c r="G28" s="13">
        <v>0.15</v>
      </c>
      <c r="H28" s="25">
        <f t="shared" si="2"/>
        <v>5.3452115812917533E-2</v>
      </c>
    </row>
    <row r="29" spans="1:8" x14ac:dyDescent="0.3">
      <c r="A29" s="8" t="s">
        <v>4</v>
      </c>
      <c r="B29" s="12">
        <v>22</v>
      </c>
      <c r="C29" s="10">
        <f t="shared" si="1"/>
        <v>10116.48</v>
      </c>
      <c r="D29" s="11">
        <v>11496</v>
      </c>
      <c r="E29" s="10">
        <f t="shared" si="0"/>
        <v>13220.4</v>
      </c>
      <c r="F29" s="12">
        <v>50</v>
      </c>
      <c r="G29" s="13">
        <v>0.15</v>
      </c>
      <c r="H29" s="25">
        <f t="shared" si="2"/>
        <v>1.2684989429175397E-2</v>
      </c>
    </row>
    <row r="30" spans="1:8" x14ac:dyDescent="0.3">
      <c r="A30" s="8" t="s">
        <v>4</v>
      </c>
      <c r="B30" s="12">
        <v>23</v>
      </c>
      <c r="C30" s="10">
        <f t="shared" si="1"/>
        <v>10243.200000000001</v>
      </c>
      <c r="D30" s="11">
        <v>11640</v>
      </c>
      <c r="E30" s="10">
        <f t="shared" si="0"/>
        <v>13385.999999999998</v>
      </c>
      <c r="F30" s="12">
        <v>51</v>
      </c>
      <c r="G30" s="13">
        <v>0.15</v>
      </c>
      <c r="H30" s="25">
        <f t="shared" si="2"/>
        <v>1.2526096033402823E-2</v>
      </c>
    </row>
    <row r="31" spans="1:8" x14ac:dyDescent="0.3">
      <c r="A31" s="8" t="s">
        <v>4</v>
      </c>
      <c r="B31" s="12">
        <v>24</v>
      </c>
      <c r="C31" s="10">
        <f t="shared" si="1"/>
        <v>10771.2</v>
      </c>
      <c r="D31" s="11">
        <v>12240</v>
      </c>
      <c r="E31" s="10">
        <f t="shared" si="0"/>
        <v>14075.999999999998</v>
      </c>
      <c r="F31" s="12">
        <v>52</v>
      </c>
      <c r="G31" s="13">
        <v>0.15</v>
      </c>
      <c r="H31" s="25">
        <f t="shared" si="2"/>
        <v>5.1546391752577359E-2</v>
      </c>
    </row>
    <row r="32" spans="1:8" x14ac:dyDescent="0.3">
      <c r="A32" s="8" t="s">
        <v>4</v>
      </c>
      <c r="B32" s="12">
        <v>25</v>
      </c>
      <c r="C32" s="10">
        <f t="shared" si="1"/>
        <v>10855.68</v>
      </c>
      <c r="D32" s="11">
        <v>12336</v>
      </c>
      <c r="E32" s="10">
        <f t="shared" si="0"/>
        <v>14186.4</v>
      </c>
      <c r="F32" s="12">
        <v>53</v>
      </c>
      <c r="G32" s="13">
        <v>0.15</v>
      </c>
      <c r="H32" s="25">
        <f t="shared" si="2"/>
        <v>7.8431372549019329E-3</v>
      </c>
    </row>
    <row r="33" spans="1:8" x14ac:dyDescent="0.3">
      <c r="A33" s="8" t="s">
        <v>4</v>
      </c>
      <c r="B33" s="12">
        <v>26</v>
      </c>
      <c r="C33" s="10">
        <f t="shared" si="1"/>
        <v>10940.16</v>
      </c>
      <c r="D33" s="11">
        <v>12432</v>
      </c>
      <c r="E33" s="10">
        <f t="shared" si="0"/>
        <v>14296.8</v>
      </c>
      <c r="F33" s="12">
        <v>54</v>
      </c>
      <c r="G33" s="13">
        <v>0.15</v>
      </c>
      <c r="H33" s="25">
        <f t="shared" si="2"/>
        <v>7.7821011673151474E-3</v>
      </c>
    </row>
    <row r="34" spans="1:8" x14ac:dyDescent="0.3">
      <c r="A34" s="8" t="s">
        <v>4</v>
      </c>
      <c r="B34" s="12">
        <v>27</v>
      </c>
      <c r="C34" s="10">
        <f t="shared" si="1"/>
        <v>11024.64</v>
      </c>
      <c r="D34" s="11">
        <v>12528</v>
      </c>
      <c r="E34" s="10">
        <f t="shared" ref="E34:E65" si="3">D34*(1+G34)</f>
        <v>14407.199999999999</v>
      </c>
      <c r="F34" s="12">
        <v>55</v>
      </c>
      <c r="G34" s="13">
        <v>0.15</v>
      </c>
      <c r="H34" s="25">
        <f t="shared" si="2"/>
        <v>7.7220077220077066E-3</v>
      </c>
    </row>
    <row r="35" spans="1:8" x14ac:dyDescent="0.3">
      <c r="A35" s="8" t="s">
        <v>5</v>
      </c>
      <c r="B35" s="9">
        <v>-5</v>
      </c>
      <c r="C35" s="10">
        <f t="shared" ref="C35:C66" si="4">D35*(1-G35)</f>
        <v>2798.4</v>
      </c>
      <c r="D35" s="11">
        <v>3180</v>
      </c>
      <c r="E35" s="10">
        <f t="shared" si="3"/>
        <v>3561.6000000000004</v>
      </c>
      <c r="F35" s="12"/>
      <c r="G35" s="13">
        <v>0.12</v>
      </c>
      <c r="H35" s="25">
        <v>0</v>
      </c>
    </row>
    <row r="36" spans="1:8" x14ac:dyDescent="0.3">
      <c r="A36" s="8" t="s">
        <v>5</v>
      </c>
      <c r="B36" s="12">
        <v>-4</v>
      </c>
      <c r="C36" s="10">
        <f t="shared" si="4"/>
        <v>2882.88</v>
      </c>
      <c r="D36" s="11">
        <v>3276</v>
      </c>
      <c r="E36" s="10">
        <f t="shared" si="3"/>
        <v>3669.1200000000003</v>
      </c>
      <c r="F36" s="12"/>
      <c r="G36" s="13">
        <v>0.12</v>
      </c>
      <c r="H36" s="25">
        <f t="shared" ref="H36:H67" si="5">(D36/D35-1)</f>
        <v>3.0188679245283012E-2</v>
      </c>
    </row>
    <row r="37" spans="1:8" x14ac:dyDescent="0.3">
      <c r="A37" s="8" t="s">
        <v>5</v>
      </c>
      <c r="B37" s="12">
        <v>-3</v>
      </c>
      <c r="C37" s="10">
        <f t="shared" si="4"/>
        <v>2967.36</v>
      </c>
      <c r="D37" s="11">
        <v>3372</v>
      </c>
      <c r="E37" s="10">
        <f t="shared" si="3"/>
        <v>3776.6400000000003</v>
      </c>
      <c r="F37" s="12"/>
      <c r="G37" s="13">
        <v>0.12</v>
      </c>
      <c r="H37" s="25">
        <f t="shared" si="5"/>
        <v>2.93040293040292E-2</v>
      </c>
    </row>
    <row r="38" spans="1:8" x14ac:dyDescent="0.3">
      <c r="A38" s="8" t="s">
        <v>5</v>
      </c>
      <c r="B38" s="12">
        <v>-2</v>
      </c>
      <c r="C38" s="10">
        <f t="shared" si="4"/>
        <v>3062.4</v>
      </c>
      <c r="D38" s="11">
        <v>3480</v>
      </c>
      <c r="E38" s="10">
        <f t="shared" si="3"/>
        <v>3897.6000000000004</v>
      </c>
      <c r="F38" s="12"/>
      <c r="G38" s="13">
        <v>0.12</v>
      </c>
      <c r="H38" s="25">
        <f t="shared" si="5"/>
        <v>3.2028469750889688E-2</v>
      </c>
    </row>
    <row r="39" spans="1:8" x14ac:dyDescent="0.3">
      <c r="A39" s="8" t="s">
        <v>5</v>
      </c>
      <c r="B39" s="12">
        <v>-1</v>
      </c>
      <c r="C39" s="10">
        <f t="shared" si="4"/>
        <v>3157.44</v>
      </c>
      <c r="D39" s="11">
        <v>3588</v>
      </c>
      <c r="E39" s="10">
        <f t="shared" si="3"/>
        <v>4018.5600000000004</v>
      </c>
      <c r="F39" s="12"/>
      <c r="G39" s="13">
        <v>0.12</v>
      </c>
      <c r="H39" s="25">
        <f t="shared" si="5"/>
        <v>3.1034482758620641E-2</v>
      </c>
    </row>
    <row r="40" spans="1:8" x14ac:dyDescent="0.3">
      <c r="A40" s="8" t="s">
        <v>5</v>
      </c>
      <c r="B40" s="12">
        <v>0</v>
      </c>
      <c r="C40" s="10">
        <f t="shared" si="4"/>
        <v>3256</v>
      </c>
      <c r="D40" s="11">
        <v>3700</v>
      </c>
      <c r="E40" s="10">
        <f t="shared" si="3"/>
        <v>4144</v>
      </c>
      <c r="F40" s="12">
        <v>28</v>
      </c>
      <c r="G40" s="13">
        <v>0.12</v>
      </c>
      <c r="H40" s="25">
        <f t="shared" si="5"/>
        <v>3.1215161649944312E-2</v>
      </c>
    </row>
    <row r="41" spans="1:8" x14ac:dyDescent="0.3">
      <c r="A41" s="8" t="s">
        <v>5</v>
      </c>
      <c r="B41" s="12">
        <v>1</v>
      </c>
      <c r="C41" s="10">
        <f t="shared" si="4"/>
        <v>3358.08</v>
      </c>
      <c r="D41" s="11">
        <v>3816</v>
      </c>
      <c r="E41" s="10">
        <f t="shared" si="3"/>
        <v>4273.92</v>
      </c>
      <c r="F41" s="12">
        <v>29</v>
      </c>
      <c r="G41" s="13">
        <v>0.12</v>
      </c>
      <c r="H41" s="25">
        <f t="shared" si="5"/>
        <v>3.1351351351351253E-2</v>
      </c>
    </row>
    <row r="42" spans="1:8" x14ac:dyDescent="0.3">
      <c r="A42" s="8" t="s">
        <v>5</v>
      </c>
      <c r="B42" s="12">
        <v>2</v>
      </c>
      <c r="C42" s="10">
        <f t="shared" si="4"/>
        <v>3463.68</v>
      </c>
      <c r="D42" s="11">
        <v>3936</v>
      </c>
      <c r="E42" s="10">
        <f t="shared" si="3"/>
        <v>4408.3200000000006</v>
      </c>
      <c r="F42" s="12">
        <v>30</v>
      </c>
      <c r="G42" s="13">
        <v>0.12</v>
      </c>
      <c r="H42" s="25">
        <f t="shared" si="5"/>
        <v>3.1446540880503138E-2</v>
      </c>
    </row>
    <row r="43" spans="1:8" x14ac:dyDescent="0.3">
      <c r="A43" s="8" t="s">
        <v>5</v>
      </c>
      <c r="B43" s="12">
        <v>3</v>
      </c>
      <c r="C43" s="10">
        <f t="shared" si="4"/>
        <v>3769.92</v>
      </c>
      <c r="D43" s="11">
        <v>4284</v>
      </c>
      <c r="E43" s="10">
        <f t="shared" si="3"/>
        <v>4798.0800000000008</v>
      </c>
      <c r="F43" s="12">
        <v>31</v>
      </c>
      <c r="G43" s="13">
        <v>0.12</v>
      </c>
      <c r="H43" s="25">
        <f t="shared" si="5"/>
        <v>8.8414634146341431E-2</v>
      </c>
    </row>
    <row r="44" spans="1:8" x14ac:dyDescent="0.3">
      <c r="A44" s="8" t="s">
        <v>5</v>
      </c>
      <c r="B44" s="12">
        <v>4</v>
      </c>
      <c r="C44" s="10">
        <f t="shared" si="4"/>
        <v>3917.76</v>
      </c>
      <c r="D44" s="11">
        <v>4452</v>
      </c>
      <c r="E44" s="10">
        <f t="shared" si="3"/>
        <v>4986.2400000000007</v>
      </c>
      <c r="F44" s="12">
        <v>32</v>
      </c>
      <c r="G44" s="13">
        <v>0.12</v>
      </c>
      <c r="H44" s="25">
        <f t="shared" si="5"/>
        <v>3.9215686274509887E-2</v>
      </c>
    </row>
    <row r="45" spans="1:8" x14ac:dyDescent="0.3">
      <c r="A45" s="8" t="s">
        <v>5</v>
      </c>
      <c r="B45" s="12">
        <v>5</v>
      </c>
      <c r="C45" s="10">
        <f t="shared" si="4"/>
        <v>4065.6</v>
      </c>
      <c r="D45" s="11">
        <v>4620</v>
      </c>
      <c r="E45" s="10">
        <f t="shared" si="3"/>
        <v>5174.4000000000005</v>
      </c>
      <c r="F45" s="12">
        <v>33</v>
      </c>
      <c r="G45" s="13">
        <v>0.12</v>
      </c>
      <c r="H45" s="25">
        <f t="shared" si="5"/>
        <v>3.7735849056603765E-2</v>
      </c>
    </row>
    <row r="46" spans="1:8" x14ac:dyDescent="0.3">
      <c r="A46" s="8" t="s">
        <v>5</v>
      </c>
      <c r="B46" s="12">
        <v>6</v>
      </c>
      <c r="C46" s="10">
        <f t="shared" si="4"/>
        <v>4530.24</v>
      </c>
      <c r="D46" s="11">
        <v>5148</v>
      </c>
      <c r="E46" s="10">
        <f t="shared" si="3"/>
        <v>5765.76</v>
      </c>
      <c r="F46" s="12">
        <v>34</v>
      </c>
      <c r="G46" s="13">
        <v>0.12</v>
      </c>
      <c r="H46" s="25">
        <f t="shared" si="5"/>
        <v>0.11428571428571432</v>
      </c>
    </row>
    <row r="47" spans="1:8" x14ac:dyDescent="0.3">
      <c r="A47" s="8" t="s">
        <v>5</v>
      </c>
      <c r="B47" s="12">
        <v>7</v>
      </c>
      <c r="C47" s="10">
        <f t="shared" si="4"/>
        <v>4825.92</v>
      </c>
      <c r="D47" s="11">
        <v>5484</v>
      </c>
      <c r="E47" s="10">
        <f t="shared" si="3"/>
        <v>6142.0800000000008</v>
      </c>
      <c r="F47" s="12">
        <v>35</v>
      </c>
      <c r="G47" s="13">
        <v>0.12</v>
      </c>
      <c r="H47" s="25">
        <f t="shared" si="5"/>
        <v>6.5268065268065278E-2</v>
      </c>
    </row>
    <row r="48" spans="1:8" x14ac:dyDescent="0.3">
      <c r="A48" s="8" t="s">
        <v>5</v>
      </c>
      <c r="B48" s="12">
        <v>8</v>
      </c>
      <c r="C48" s="10">
        <f t="shared" si="4"/>
        <v>5142.72</v>
      </c>
      <c r="D48" s="11">
        <v>5844</v>
      </c>
      <c r="E48" s="10">
        <f t="shared" si="3"/>
        <v>6545.2800000000007</v>
      </c>
      <c r="F48" s="12">
        <v>36</v>
      </c>
      <c r="G48" s="13">
        <v>0.12</v>
      </c>
      <c r="H48" s="25">
        <f t="shared" si="5"/>
        <v>6.5645514223194645E-2</v>
      </c>
    </row>
    <row r="49" spans="1:8" x14ac:dyDescent="0.3">
      <c r="A49" s="8" t="s">
        <v>5</v>
      </c>
      <c r="B49" s="12">
        <v>9</v>
      </c>
      <c r="C49" s="10">
        <f t="shared" si="4"/>
        <v>5702.4</v>
      </c>
      <c r="D49" s="11">
        <v>6480</v>
      </c>
      <c r="E49" s="10">
        <f t="shared" si="3"/>
        <v>7257.6</v>
      </c>
      <c r="F49" s="12">
        <v>37</v>
      </c>
      <c r="G49" s="13">
        <v>0.12</v>
      </c>
      <c r="H49" s="25">
        <f t="shared" si="5"/>
        <v>0.10882956878850103</v>
      </c>
    </row>
    <row r="50" spans="1:8" x14ac:dyDescent="0.3">
      <c r="A50" s="8" t="s">
        <v>5</v>
      </c>
      <c r="B50" s="12">
        <v>10</v>
      </c>
      <c r="C50" s="10">
        <f t="shared" si="4"/>
        <v>6061.44</v>
      </c>
      <c r="D50" s="11">
        <v>6888</v>
      </c>
      <c r="E50" s="10">
        <f t="shared" si="3"/>
        <v>7714.56</v>
      </c>
      <c r="F50" s="12">
        <v>38</v>
      </c>
      <c r="G50" s="13">
        <v>0.12</v>
      </c>
      <c r="H50" s="25">
        <f t="shared" si="5"/>
        <v>6.2962962962962887E-2</v>
      </c>
    </row>
    <row r="51" spans="1:8" x14ac:dyDescent="0.3">
      <c r="A51" s="8" t="s">
        <v>5</v>
      </c>
      <c r="B51" s="12">
        <v>11</v>
      </c>
      <c r="C51" s="10">
        <f t="shared" si="4"/>
        <v>6441.6</v>
      </c>
      <c r="D51" s="11">
        <v>7320</v>
      </c>
      <c r="E51" s="10">
        <f t="shared" si="3"/>
        <v>8198.4000000000015</v>
      </c>
      <c r="F51" s="12">
        <v>39</v>
      </c>
      <c r="G51" s="13">
        <v>0.12</v>
      </c>
      <c r="H51" s="25">
        <f t="shared" si="5"/>
        <v>6.2717770034843134E-2</v>
      </c>
    </row>
    <row r="52" spans="1:8" x14ac:dyDescent="0.3">
      <c r="A52" s="8" t="s">
        <v>5</v>
      </c>
      <c r="B52" s="12">
        <v>12</v>
      </c>
      <c r="C52" s="10">
        <f t="shared" si="4"/>
        <v>6927.36</v>
      </c>
      <c r="D52" s="11">
        <v>7872</v>
      </c>
      <c r="E52" s="10">
        <f t="shared" si="3"/>
        <v>8816.6400000000012</v>
      </c>
      <c r="F52" s="12">
        <v>40</v>
      </c>
      <c r="G52" s="13">
        <v>0.12</v>
      </c>
      <c r="H52" s="25">
        <f t="shared" si="5"/>
        <v>7.5409836065573721E-2</v>
      </c>
    </row>
    <row r="53" spans="1:8" x14ac:dyDescent="0.3">
      <c r="A53" s="8" t="s">
        <v>5</v>
      </c>
      <c r="B53" s="12">
        <v>13</v>
      </c>
      <c r="C53" s="10">
        <f t="shared" si="4"/>
        <v>7170.24</v>
      </c>
      <c r="D53" s="11">
        <v>8148</v>
      </c>
      <c r="E53" s="10">
        <f t="shared" si="3"/>
        <v>9125.76</v>
      </c>
      <c r="F53" s="12">
        <v>41</v>
      </c>
      <c r="G53" s="13">
        <v>0.12</v>
      </c>
      <c r="H53" s="25">
        <f t="shared" si="5"/>
        <v>3.5060975609756184E-2</v>
      </c>
    </row>
    <row r="54" spans="1:8" x14ac:dyDescent="0.3">
      <c r="A54" s="8" t="s">
        <v>5</v>
      </c>
      <c r="B54" s="12">
        <v>14</v>
      </c>
      <c r="C54" s="10">
        <f t="shared" si="4"/>
        <v>7423.68</v>
      </c>
      <c r="D54" s="11">
        <v>8436</v>
      </c>
      <c r="E54" s="10">
        <f t="shared" si="3"/>
        <v>9448.3200000000015</v>
      </c>
      <c r="F54" s="12">
        <v>42</v>
      </c>
      <c r="G54" s="13">
        <v>0.12</v>
      </c>
      <c r="H54" s="25">
        <f t="shared" si="5"/>
        <v>3.5346097201767401E-2</v>
      </c>
    </row>
    <row r="55" spans="1:8" x14ac:dyDescent="0.3">
      <c r="A55" s="8" t="s">
        <v>5</v>
      </c>
      <c r="B55" s="12">
        <v>15</v>
      </c>
      <c r="C55" s="10">
        <f t="shared" si="4"/>
        <v>7920</v>
      </c>
      <c r="D55" s="11">
        <v>9000</v>
      </c>
      <c r="E55" s="10">
        <f t="shared" si="3"/>
        <v>10080.000000000002</v>
      </c>
      <c r="F55" s="12">
        <v>43</v>
      </c>
      <c r="G55" s="13">
        <v>0.12</v>
      </c>
      <c r="H55" s="25">
        <f t="shared" si="5"/>
        <v>6.6856330014224641E-2</v>
      </c>
    </row>
    <row r="56" spans="1:8" x14ac:dyDescent="0.3">
      <c r="A56" s="8" t="s">
        <v>5</v>
      </c>
      <c r="B56" s="12">
        <v>16</v>
      </c>
      <c r="C56" s="10">
        <f t="shared" si="4"/>
        <v>8120.64</v>
      </c>
      <c r="D56" s="11">
        <v>9228</v>
      </c>
      <c r="E56" s="10">
        <f t="shared" si="3"/>
        <v>10335.36</v>
      </c>
      <c r="F56" s="12">
        <v>44</v>
      </c>
      <c r="G56" s="13">
        <v>0.12</v>
      </c>
      <c r="H56" s="25">
        <f t="shared" si="5"/>
        <v>2.533333333333343E-2</v>
      </c>
    </row>
    <row r="57" spans="1:8" x14ac:dyDescent="0.3">
      <c r="A57" s="8" t="s">
        <v>5</v>
      </c>
      <c r="B57" s="12">
        <v>17</v>
      </c>
      <c r="C57" s="10">
        <f t="shared" si="4"/>
        <v>8331.84</v>
      </c>
      <c r="D57" s="11">
        <v>9468</v>
      </c>
      <c r="E57" s="10">
        <f t="shared" si="3"/>
        <v>10604.160000000002</v>
      </c>
      <c r="F57" s="12">
        <v>45</v>
      </c>
      <c r="G57" s="13">
        <v>0.12</v>
      </c>
      <c r="H57" s="25">
        <f t="shared" si="5"/>
        <v>2.6007802340702213E-2</v>
      </c>
    </row>
    <row r="58" spans="1:8" x14ac:dyDescent="0.3">
      <c r="A58" s="8" t="s">
        <v>5</v>
      </c>
      <c r="B58" s="12">
        <v>18</v>
      </c>
      <c r="C58" s="10">
        <f t="shared" si="4"/>
        <v>8817.6</v>
      </c>
      <c r="D58" s="11">
        <v>10020</v>
      </c>
      <c r="E58" s="10">
        <f t="shared" si="3"/>
        <v>11222.400000000001</v>
      </c>
      <c r="F58" s="12">
        <v>46</v>
      </c>
      <c r="G58" s="13">
        <v>0.12</v>
      </c>
      <c r="H58" s="25">
        <f t="shared" si="5"/>
        <v>5.8301647655259803E-2</v>
      </c>
    </row>
    <row r="59" spans="1:8" x14ac:dyDescent="0.3">
      <c r="A59" s="8" t="s">
        <v>5</v>
      </c>
      <c r="B59" s="12">
        <v>19</v>
      </c>
      <c r="C59" s="10">
        <f t="shared" si="4"/>
        <v>8965.44</v>
      </c>
      <c r="D59" s="11">
        <v>10188</v>
      </c>
      <c r="E59" s="10">
        <f t="shared" si="3"/>
        <v>11410.560000000001</v>
      </c>
      <c r="F59" s="12">
        <v>47</v>
      </c>
      <c r="G59" s="13">
        <v>0.12</v>
      </c>
      <c r="H59" s="25">
        <f t="shared" si="5"/>
        <v>1.6766467065868262E-2</v>
      </c>
    </row>
    <row r="60" spans="1:8" x14ac:dyDescent="0.3">
      <c r="A60" s="8" t="s">
        <v>5</v>
      </c>
      <c r="B60" s="12">
        <v>20</v>
      </c>
      <c r="C60" s="10">
        <f t="shared" si="4"/>
        <v>9113.2800000000007</v>
      </c>
      <c r="D60" s="11">
        <v>10356</v>
      </c>
      <c r="E60" s="10">
        <f t="shared" si="3"/>
        <v>11598.720000000001</v>
      </c>
      <c r="F60" s="12">
        <v>48</v>
      </c>
      <c r="G60" s="13">
        <v>0.12</v>
      </c>
      <c r="H60" s="25">
        <f t="shared" si="5"/>
        <v>1.648998822143688E-2</v>
      </c>
    </row>
    <row r="61" spans="1:8" x14ac:dyDescent="0.3">
      <c r="A61" s="8" t="s">
        <v>5</v>
      </c>
      <c r="B61" s="12">
        <v>21</v>
      </c>
      <c r="C61" s="10">
        <f t="shared" si="4"/>
        <v>9620.16</v>
      </c>
      <c r="D61" s="11">
        <v>10932</v>
      </c>
      <c r="E61" s="10">
        <f t="shared" si="3"/>
        <v>12243.840000000002</v>
      </c>
      <c r="F61" s="12">
        <v>49</v>
      </c>
      <c r="G61" s="13">
        <v>0.12</v>
      </c>
      <c r="H61" s="25">
        <f t="shared" si="5"/>
        <v>5.5619930475086843E-2</v>
      </c>
    </row>
    <row r="62" spans="1:8" x14ac:dyDescent="0.3">
      <c r="A62" s="8" t="s">
        <v>5</v>
      </c>
      <c r="B62" s="12">
        <v>22</v>
      </c>
      <c r="C62" s="10">
        <f t="shared" si="4"/>
        <v>9736.32</v>
      </c>
      <c r="D62" s="11">
        <v>11064</v>
      </c>
      <c r="E62" s="10">
        <f t="shared" si="3"/>
        <v>12391.68</v>
      </c>
      <c r="F62" s="12">
        <v>50</v>
      </c>
      <c r="G62" s="13">
        <v>0.12</v>
      </c>
      <c r="H62" s="25">
        <f t="shared" si="5"/>
        <v>1.2074643249176731E-2</v>
      </c>
    </row>
    <row r="63" spans="1:8" x14ac:dyDescent="0.3">
      <c r="A63" s="8" t="s">
        <v>5</v>
      </c>
      <c r="B63" s="12">
        <v>23</v>
      </c>
      <c r="C63" s="10">
        <f t="shared" si="4"/>
        <v>9852.48</v>
      </c>
      <c r="D63" s="11">
        <v>11196</v>
      </c>
      <c r="E63" s="10">
        <f t="shared" si="3"/>
        <v>12539.52</v>
      </c>
      <c r="F63" s="12">
        <v>51</v>
      </c>
      <c r="G63" s="13">
        <v>0.12</v>
      </c>
      <c r="H63" s="25">
        <f t="shared" si="5"/>
        <v>1.193058568329719E-2</v>
      </c>
    </row>
    <row r="64" spans="1:8" x14ac:dyDescent="0.3">
      <c r="A64" s="8" t="s">
        <v>5</v>
      </c>
      <c r="B64" s="12">
        <v>24</v>
      </c>
      <c r="C64" s="10">
        <f t="shared" si="4"/>
        <v>10380.48</v>
      </c>
      <c r="D64" s="11">
        <v>11796</v>
      </c>
      <c r="E64" s="10">
        <f t="shared" si="3"/>
        <v>13211.52</v>
      </c>
      <c r="F64" s="12">
        <v>52</v>
      </c>
      <c r="G64" s="13">
        <v>0.12</v>
      </c>
      <c r="H64" s="25">
        <f t="shared" si="5"/>
        <v>5.3590568060021493E-2</v>
      </c>
    </row>
    <row r="65" spans="1:8" x14ac:dyDescent="0.3">
      <c r="A65" s="8" t="s">
        <v>5</v>
      </c>
      <c r="B65" s="12">
        <v>25</v>
      </c>
      <c r="C65" s="10">
        <f t="shared" si="4"/>
        <v>10464.960000000001</v>
      </c>
      <c r="D65" s="11">
        <v>11892</v>
      </c>
      <c r="E65" s="10">
        <f t="shared" si="3"/>
        <v>13319.04</v>
      </c>
      <c r="F65" s="12">
        <v>53</v>
      </c>
      <c r="G65" s="13">
        <v>0.12</v>
      </c>
      <c r="H65" s="25">
        <f t="shared" si="5"/>
        <v>8.1383519837232576E-3</v>
      </c>
    </row>
    <row r="66" spans="1:8" x14ac:dyDescent="0.3">
      <c r="A66" s="8" t="s">
        <v>5</v>
      </c>
      <c r="B66" s="12">
        <v>26</v>
      </c>
      <c r="C66" s="10">
        <f t="shared" si="4"/>
        <v>10549.44</v>
      </c>
      <c r="D66" s="11">
        <v>11988</v>
      </c>
      <c r="E66" s="10">
        <f t="shared" ref="E66:E97" si="6">D66*(1+G66)</f>
        <v>13426.560000000001</v>
      </c>
      <c r="F66" s="12">
        <v>54</v>
      </c>
      <c r="G66" s="13">
        <v>0.12</v>
      </c>
      <c r="H66" s="25">
        <f t="shared" si="5"/>
        <v>8.0726538849646978E-3</v>
      </c>
    </row>
    <row r="67" spans="1:8" x14ac:dyDescent="0.3">
      <c r="A67" s="8" t="s">
        <v>5</v>
      </c>
      <c r="B67" s="12">
        <v>27</v>
      </c>
      <c r="C67" s="10">
        <f t="shared" ref="C67:C98" si="7">D67*(1-G67)</f>
        <v>10633.92</v>
      </c>
      <c r="D67" s="11">
        <v>12084</v>
      </c>
      <c r="E67" s="10">
        <f t="shared" si="6"/>
        <v>13534.080000000002</v>
      </c>
      <c r="F67" s="12">
        <v>55</v>
      </c>
      <c r="G67" s="13">
        <v>0.12</v>
      </c>
      <c r="H67" s="25">
        <f t="shared" si="5"/>
        <v>8.0080080080080496E-3</v>
      </c>
    </row>
    <row r="68" spans="1:8" x14ac:dyDescent="0.3">
      <c r="A68" s="8" t="s">
        <v>6</v>
      </c>
      <c r="B68" s="9">
        <v>-5</v>
      </c>
      <c r="C68" s="10">
        <f t="shared" si="7"/>
        <v>2689.2000000000003</v>
      </c>
      <c r="D68" s="11">
        <v>2988</v>
      </c>
      <c r="E68" s="10">
        <f t="shared" si="6"/>
        <v>3286.8</v>
      </c>
      <c r="F68" s="12"/>
      <c r="G68" s="13">
        <v>0.1</v>
      </c>
      <c r="H68" s="25">
        <v>0</v>
      </c>
    </row>
    <row r="69" spans="1:8" x14ac:dyDescent="0.3">
      <c r="A69" s="8" t="s">
        <v>6</v>
      </c>
      <c r="B69" s="12">
        <v>-4</v>
      </c>
      <c r="C69" s="10">
        <f t="shared" si="7"/>
        <v>2775.6</v>
      </c>
      <c r="D69" s="11">
        <v>3084</v>
      </c>
      <c r="E69" s="10">
        <f t="shared" si="6"/>
        <v>3392.4</v>
      </c>
      <c r="F69" s="12"/>
      <c r="G69" s="13">
        <v>0.1</v>
      </c>
      <c r="H69" s="25">
        <f t="shared" ref="H69:H100" si="8">(D69/D68-1)</f>
        <v>3.2128514056224855E-2</v>
      </c>
    </row>
    <row r="70" spans="1:8" x14ac:dyDescent="0.3">
      <c r="A70" s="8" t="s">
        <v>6</v>
      </c>
      <c r="B70" s="12">
        <v>-3</v>
      </c>
      <c r="C70" s="10">
        <f t="shared" si="7"/>
        <v>2862</v>
      </c>
      <c r="D70" s="11">
        <v>3180</v>
      </c>
      <c r="E70" s="10">
        <f t="shared" si="6"/>
        <v>3498.0000000000005</v>
      </c>
      <c r="F70" s="12"/>
      <c r="G70" s="13">
        <v>0.1</v>
      </c>
      <c r="H70" s="25">
        <f t="shared" si="8"/>
        <v>3.112840466926059E-2</v>
      </c>
    </row>
    <row r="71" spans="1:8" x14ac:dyDescent="0.3">
      <c r="A71" s="8" t="s">
        <v>6</v>
      </c>
      <c r="B71" s="12">
        <v>-2</v>
      </c>
      <c r="C71" s="10">
        <f t="shared" si="7"/>
        <v>2948.4</v>
      </c>
      <c r="D71" s="11">
        <v>3276</v>
      </c>
      <c r="E71" s="10">
        <f t="shared" si="6"/>
        <v>3603.6000000000004</v>
      </c>
      <c r="F71" s="12"/>
      <c r="G71" s="13">
        <v>0.1</v>
      </c>
      <c r="H71" s="25">
        <f t="shared" si="8"/>
        <v>3.0188679245283012E-2</v>
      </c>
    </row>
    <row r="72" spans="1:8" x14ac:dyDescent="0.3">
      <c r="A72" s="8" t="s">
        <v>6</v>
      </c>
      <c r="B72" s="12">
        <v>-1</v>
      </c>
      <c r="C72" s="10">
        <f t="shared" si="7"/>
        <v>3034.8</v>
      </c>
      <c r="D72" s="11">
        <v>3372</v>
      </c>
      <c r="E72" s="10">
        <f t="shared" si="6"/>
        <v>3709.2000000000003</v>
      </c>
      <c r="F72" s="12"/>
      <c r="G72" s="13">
        <v>0.1</v>
      </c>
      <c r="H72" s="25">
        <f t="shared" si="8"/>
        <v>2.93040293040292E-2</v>
      </c>
    </row>
    <row r="73" spans="1:8" x14ac:dyDescent="0.3">
      <c r="A73" s="8" t="s">
        <v>6</v>
      </c>
      <c r="B73" s="12">
        <v>0</v>
      </c>
      <c r="C73" s="10">
        <f t="shared" si="7"/>
        <v>3132</v>
      </c>
      <c r="D73" s="11">
        <v>3480</v>
      </c>
      <c r="E73" s="10">
        <f t="shared" si="6"/>
        <v>3828.0000000000005</v>
      </c>
      <c r="F73" s="12">
        <v>28</v>
      </c>
      <c r="G73" s="13">
        <v>0.1</v>
      </c>
      <c r="H73" s="25">
        <f t="shared" si="8"/>
        <v>3.2028469750889688E-2</v>
      </c>
    </row>
    <row r="74" spans="1:8" x14ac:dyDescent="0.3">
      <c r="A74" s="8" t="s">
        <v>6</v>
      </c>
      <c r="B74" s="12">
        <v>1</v>
      </c>
      <c r="C74" s="10">
        <f t="shared" si="7"/>
        <v>3229.2000000000003</v>
      </c>
      <c r="D74" s="11">
        <v>3588</v>
      </c>
      <c r="E74" s="10">
        <f t="shared" si="6"/>
        <v>3946.8</v>
      </c>
      <c r="F74" s="12">
        <v>29</v>
      </c>
      <c r="G74" s="13">
        <v>0.1</v>
      </c>
      <c r="H74" s="25">
        <f t="shared" si="8"/>
        <v>3.1034482758620641E-2</v>
      </c>
    </row>
    <row r="75" spans="1:8" x14ac:dyDescent="0.3">
      <c r="A75" s="8" t="s">
        <v>6</v>
      </c>
      <c r="B75" s="12">
        <v>2</v>
      </c>
      <c r="C75" s="10">
        <f t="shared" si="7"/>
        <v>3326.4</v>
      </c>
      <c r="D75" s="11">
        <v>3696</v>
      </c>
      <c r="E75" s="10">
        <f t="shared" si="6"/>
        <v>4065.6000000000004</v>
      </c>
      <c r="F75" s="12">
        <v>30</v>
      </c>
      <c r="G75" s="13">
        <v>0.1</v>
      </c>
      <c r="H75" s="25">
        <f t="shared" si="8"/>
        <v>3.0100334448160515E-2</v>
      </c>
    </row>
    <row r="76" spans="1:8" x14ac:dyDescent="0.3">
      <c r="A76" s="8" t="s">
        <v>6</v>
      </c>
      <c r="B76" s="12">
        <v>3</v>
      </c>
      <c r="C76" s="10">
        <f t="shared" si="7"/>
        <v>3628.8</v>
      </c>
      <c r="D76" s="11">
        <v>4032</v>
      </c>
      <c r="E76" s="10">
        <f t="shared" si="6"/>
        <v>4435.2000000000007</v>
      </c>
      <c r="F76" s="12">
        <v>31</v>
      </c>
      <c r="G76" s="13">
        <v>0.1</v>
      </c>
      <c r="H76" s="25">
        <f t="shared" si="8"/>
        <v>9.0909090909090828E-2</v>
      </c>
    </row>
    <row r="77" spans="1:8" x14ac:dyDescent="0.3">
      <c r="A77" s="8" t="s">
        <v>6</v>
      </c>
      <c r="B77" s="12">
        <v>4</v>
      </c>
      <c r="C77" s="10">
        <f t="shared" si="7"/>
        <v>3769.2000000000003</v>
      </c>
      <c r="D77" s="11">
        <v>4188</v>
      </c>
      <c r="E77" s="10">
        <f t="shared" si="6"/>
        <v>4606.8</v>
      </c>
      <c r="F77" s="12">
        <v>32</v>
      </c>
      <c r="G77" s="13">
        <v>0.1</v>
      </c>
      <c r="H77" s="25">
        <f t="shared" si="8"/>
        <v>3.8690476190476275E-2</v>
      </c>
    </row>
    <row r="78" spans="1:8" x14ac:dyDescent="0.3">
      <c r="A78" s="8" t="s">
        <v>6</v>
      </c>
      <c r="B78" s="12">
        <v>5</v>
      </c>
      <c r="C78" s="10">
        <f t="shared" si="7"/>
        <v>3909.6</v>
      </c>
      <c r="D78" s="11">
        <v>4344</v>
      </c>
      <c r="E78" s="10">
        <f t="shared" si="6"/>
        <v>4778.4000000000005</v>
      </c>
      <c r="F78" s="12">
        <v>33</v>
      </c>
      <c r="G78" s="13">
        <v>0.1</v>
      </c>
      <c r="H78" s="25">
        <f t="shared" si="8"/>
        <v>3.7249283667621702E-2</v>
      </c>
    </row>
    <row r="79" spans="1:8" x14ac:dyDescent="0.3">
      <c r="A79" s="8" t="s">
        <v>6</v>
      </c>
      <c r="B79" s="12">
        <v>6</v>
      </c>
      <c r="C79" s="10">
        <f t="shared" si="7"/>
        <v>4363.2</v>
      </c>
      <c r="D79" s="11">
        <v>4848</v>
      </c>
      <c r="E79" s="10">
        <f t="shared" si="6"/>
        <v>5332.8</v>
      </c>
      <c r="F79" s="12">
        <v>34</v>
      </c>
      <c r="G79" s="13">
        <v>0.1</v>
      </c>
      <c r="H79" s="25">
        <f t="shared" si="8"/>
        <v>0.11602209944751385</v>
      </c>
    </row>
    <row r="80" spans="1:8" x14ac:dyDescent="0.3">
      <c r="A80" s="8" t="s">
        <v>6</v>
      </c>
      <c r="B80" s="12">
        <v>7</v>
      </c>
      <c r="C80" s="10">
        <f t="shared" si="7"/>
        <v>4644</v>
      </c>
      <c r="D80" s="11">
        <v>5160</v>
      </c>
      <c r="E80" s="10">
        <f t="shared" si="6"/>
        <v>5676.0000000000009</v>
      </c>
      <c r="F80" s="12">
        <v>35</v>
      </c>
      <c r="G80" s="13">
        <v>0.1</v>
      </c>
      <c r="H80" s="25">
        <f t="shared" si="8"/>
        <v>6.4356435643564414E-2</v>
      </c>
    </row>
    <row r="81" spans="1:8" x14ac:dyDescent="0.3">
      <c r="A81" s="8" t="s">
        <v>6</v>
      </c>
      <c r="B81" s="12">
        <v>8</v>
      </c>
      <c r="C81" s="10">
        <f t="shared" si="7"/>
        <v>4946.4000000000005</v>
      </c>
      <c r="D81" s="11">
        <v>5496</v>
      </c>
      <c r="E81" s="10">
        <f t="shared" si="6"/>
        <v>6045.6</v>
      </c>
      <c r="F81" s="12">
        <v>36</v>
      </c>
      <c r="G81" s="13">
        <v>0.1</v>
      </c>
      <c r="H81" s="25">
        <f t="shared" si="8"/>
        <v>6.5116279069767469E-2</v>
      </c>
    </row>
    <row r="82" spans="1:8" x14ac:dyDescent="0.3">
      <c r="A82" s="8" t="s">
        <v>6</v>
      </c>
      <c r="B82" s="12">
        <v>9</v>
      </c>
      <c r="C82" s="10">
        <f t="shared" si="7"/>
        <v>5497.2</v>
      </c>
      <c r="D82" s="11">
        <v>6108</v>
      </c>
      <c r="E82" s="10">
        <f t="shared" si="6"/>
        <v>6718.8</v>
      </c>
      <c r="F82" s="12">
        <v>37</v>
      </c>
      <c r="G82" s="13">
        <v>0.1</v>
      </c>
      <c r="H82" s="25">
        <f t="shared" si="8"/>
        <v>0.11135371179039311</v>
      </c>
    </row>
    <row r="83" spans="1:8" x14ac:dyDescent="0.3">
      <c r="A83" s="8" t="s">
        <v>6</v>
      </c>
      <c r="B83" s="12">
        <v>10</v>
      </c>
      <c r="C83" s="10">
        <f t="shared" si="7"/>
        <v>5842.8</v>
      </c>
      <c r="D83" s="11">
        <v>6492</v>
      </c>
      <c r="E83" s="10">
        <f t="shared" si="6"/>
        <v>7141.2000000000007</v>
      </c>
      <c r="F83" s="12">
        <v>38</v>
      </c>
      <c r="G83" s="13">
        <v>0.1</v>
      </c>
      <c r="H83" s="25">
        <f t="shared" si="8"/>
        <v>6.2868369351669839E-2</v>
      </c>
    </row>
    <row r="84" spans="1:8" x14ac:dyDescent="0.3">
      <c r="A84" s="8" t="s">
        <v>6</v>
      </c>
      <c r="B84" s="12">
        <v>11</v>
      </c>
      <c r="C84" s="10">
        <f t="shared" si="7"/>
        <v>6210</v>
      </c>
      <c r="D84" s="11">
        <v>6900</v>
      </c>
      <c r="E84" s="10">
        <f t="shared" si="6"/>
        <v>7590.0000000000009</v>
      </c>
      <c r="F84" s="12">
        <v>39</v>
      </c>
      <c r="G84" s="13">
        <v>0.1</v>
      </c>
      <c r="H84" s="25">
        <f t="shared" si="8"/>
        <v>6.2846580406654251E-2</v>
      </c>
    </row>
    <row r="85" spans="1:8" x14ac:dyDescent="0.3">
      <c r="A85" s="8" t="s">
        <v>6</v>
      </c>
      <c r="B85" s="12">
        <v>12</v>
      </c>
      <c r="C85" s="10">
        <f t="shared" si="7"/>
        <v>6696</v>
      </c>
      <c r="D85" s="11">
        <v>7440</v>
      </c>
      <c r="E85" s="10">
        <f t="shared" si="6"/>
        <v>8184.0000000000009</v>
      </c>
      <c r="F85" s="12">
        <v>40</v>
      </c>
      <c r="G85" s="13">
        <v>0.1</v>
      </c>
      <c r="H85" s="25">
        <f t="shared" si="8"/>
        <v>7.8260869565217384E-2</v>
      </c>
    </row>
    <row r="86" spans="1:8" x14ac:dyDescent="0.3">
      <c r="A86" s="8" t="s">
        <v>6</v>
      </c>
      <c r="B86" s="12">
        <v>13</v>
      </c>
      <c r="C86" s="10">
        <f t="shared" si="7"/>
        <v>6933.6</v>
      </c>
      <c r="D86" s="11">
        <v>7704</v>
      </c>
      <c r="E86" s="10">
        <f t="shared" si="6"/>
        <v>8474.4000000000015</v>
      </c>
      <c r="F86" s="12">
        <v>41</v>
      </c>
      <c r="G86" s="13">
        <v>0.1</v>
      </c>
      <c r="H86" s="25">
        <f t="shared" si="8"/>
        <v>3.548387096774186E-2</v>
      </c>
    </row>
    <row r="87" spans="1:8" x14ac:dyDescent="0.3">
      <c r="A87" s="8" t="s">
        <v>6</v>
      </c>
      <c r="B87" s="12">
        <v>14</v>
      </c>
      <c r="C87" s="10">
        <f t="shared" si="7"/>
        <v>7182</v>
      </c>
      <c r="D87" s="11">
        <v>7980</v>
      </c>
      <c r="E87" s="10">
        <f t="shared" si="6"/>
        <v>8778</v>
      </c>
      <c r="F87" s="12">
        <v>42</v>
      </c>
      <c r="G87" s="13">
        <v>0.1</v>
      </c>
      <c r="H87" s="25">
        <f t="shared" si="8"/>
        <v>3.5825545171339623E-2</v>
      </c>
    </row>
    <row r="88" spans="1:8" x14ac:dyDescent="0.3">
      <c r="A88" s="8" t="s">
        <v>6</v>
      </c>
      <c r="B88" s="12">
        <v>15</v>
      </c>
      <c r="C88" s="10">
        <f t="shared" si="7"/>
        <v>7678.8</v>
      </c>
      <c r="D88" s="11">
        <v>8532</v>
      </c>
      <c r="E88" s="10">
        <f t="shared" si="6"/>
        <v>9385.2000000000007</v>
      </c>
      <c r="F88" s="12">
        <v>43</v>
      </c>
      <c r="G88" s="13">
        <v>0.1</v>
      </c>
      <c r="H88" s="25">
        <f t="shared" si="8"/>
        <v>6.9172932330826997E-2</v>
      </c>
    </row>
    <row r="89" spans="1:8" x14ac:dyDescent="0.3">
      <c r="A89" s="8" t="s">
        <v>6</v>
      </c>
      <c r="B89" s="12">
        <v>16</v>
      </c>
      <c r="C89" s="10">
        <f t="shared" si="7"/>
        <v>7873.2</v>
      </c>
      <c r="D89" s="11">
        <v>8748</v>
      </c>
      <c r="E89" s="10">
        <f t="shared" si="6"/>
        <v>9622.8000000000011</v>
      </c>
      <c r="F89" s="12">
        <v>44</v>
      </c>
      <c r="G89" s="13">
        <v>0.1</v>
      </c>
      <c r="H89" s="25">
        <f t="shared" si="8"/>
        <v>2.5316455696202445E-2</v>
      </c>
    </row>
    <row r="90" spans="1:8" x14ac:dyDescent="0.3">
      <c r="A90" s="8" t="s">
        <v>6</v>
      </c>
      <c r="B90" s="12">
        <v>17</v>
      </c>
      <c r="C90" s="10">
        <f t="shared" si="7"/>
        <v>8078.4000000000005</v>
      </c>
      <c r="D90" s="11">
        <v>8976</v>
      </c>
      <c r="E90" s="10">
        <f t="shared" si="6"/>
        <v>9873.6</v>
      </c>
      <c r="F90" s="12">
        <v>45</v>
      </c>
      <c r="G90" s="13">
        <v>0.1</v>
      </c>
      <c r="H90" s="25">
        <f t="shared" si="8"/>
        <v>2.6063100137174278E-2</v>
      </c>
    </row>
    <row r="91" spans="1:8" x14ac:dyDescent="0.3">
      <c r="A91" s="8" t="s">
        <v>6</v>
      </c>
      <c r="B91" s="12">
        <v>18</v>
      </c>
      <c r="C91" s="10">
        <f t="shared" si="7"/>
        <v>8564.4</v>
      </c>
      <c r="D91" s="11">
        <v>9516</v>
      </c>
      <c r="E91" s="10">
        <f t="shared" si="6"/>
        <v>10467.6</v>
      </c>
      <c r="F91" s="12">
        <v>46</v>
      </c>
      <c r="G91" s="13">
        <v>0.1</v>
      </c>
      <c r="H91" s="25">
        <f t="shared" si="8"/>
        <v>6.0160427807486538E-2</v>
      </c>
    </row>
    <row r="92" spans="1:8" x14ac:dyDescent="0.3">
      <c r="A92" s="8" t="s">
        <v>6</v>
      </c>
      <c r="B92" s="12">
        <v>19</v>
      </c>
      <c r="C92" s="10">
        <f t="shared" si="7"/>
        <v>8704.8000000000011</v>
      </c>
      <c r="D92" s="11">
        <v>9672</v>
      </c>
      <c r="E92" s="10">
        <f t="shared" si="6"/>
        <v>10639.2</v>
      </c>
      <c r="F92" s="12">
        <v>47</v>
      </c>
      <c r="G92" s="13">
        <v>0.1</v>
      </c>
      <c r="H92" s="25">
        <f t="shared" si="8"/>
        <v>1.6393442622950838E-2</v>
      </c>
    </row>
    <row r="93" spans="1:8" x14ac:dyDescent="0.3">
      <c r="A93" s="8" t="s">
        <v>6</v>
      </c>
      <c r="B93" s="12">
        <v>20</v>
      </c>
      <c r="C93" s="10">
        <f t="shared" si="7"/>
        <v>8845.2000000000007</v>
      </c>
      <c r="D93" s="11">
        <v>9828</v>
      </c>
      <c r="E93" s="10">
        <f t="shared" si="6"/>
        <v>10810.800000000001</v>
      </c>
      <c r="F93" s="12">
        <v>48</v>
      </c>
      <c r="G93" s="13">
        <v>0.1</v>
      </c>
      <c r="H93" s="25">
        <f t="shared" si="8"/>
        <v>1.6129032258064502E-2</v>
      </c>
    </row>
    <row r="94" spans="1:8" x14ac:dyDescent="0.3">
      <c r="A94" s="8" t="s">
        <v>6</v>
      </c>
      <c r="B94" s="12">
        <v>21</v>
      </c>
      <c r="C94" s="10">
        <f t="shared" si="7"/>
        <v>9352.8000000000011</v>
      </c>
      <c r="D94" s="11">
        <v>10392</v>
      </c>
      <c r="E94" s="10">
        <f t="shared" si="6"/>
        <v>11431.2</v>
      </c>
      <c r="F94" s="12">
        <v>49</v>
      </c>
      <c r="G94" s="13">
        <v>0.1</v>
      </c>
      <c r="H94" s="25">
        <f t="shared" si="8"/>
        <v>5.7387057387057405E-2</v>
      </c>
    </row>
    <row r="95" spans="1:8" x14ac:dyDescent="0.3">
      <c r="A95" s="8" t="s">
        <v>6</v>
      </c>
      <c r="B95" s="12">
        <v>22</v>
      </c>
      <c r="C95" s="10">
        <f t="shared" si="7"/>
        <v>9460.8000000000011</v>
      </c>
      <c r="D95" s="11">
        <v>10512</v>
      </c>
      <c r="E95" s="10">
        <f t="shared" si="6"/>
        <v>11563.2</v>
      </c>
      <c r="F95" s="12">
        <v>50</v>
      </c>
      <c r="G95" s="13">
        <v>0.1</v>
      </c>
      <c r="H95" s="25">
        <f t="shared" si="8"/>
        <v>1.1547344110854452E-2</v>
      </c>
    </row>
    <row r="96" spans="1:8" x14ac:dyDescent="0.3">
      <c r="A96" s="8" t="s">
        <v>6</v>
      </c>
      <c r="B96" s="12">
        <v>23</v>
      </c>
      <c r="C96" s="10">
        <f t="shared" si="7"/>
        <v>9579.6</v>
      </c>
      <c r="D96" s="11">
        <v>10644</v>
      </c>
      <c r="E96" s="10">
        <f t="shared" si="6"/>
        <v>11708.400000000001</v>
      </c>
      <c r="F96" s="12">
        <v>51</v>
      </c>
      <c r="G96" s="13">
        <v>0.1</v>
      </c>
      <c r="H96" s="25">
        <f t="shared" si="8"/>
        <v>1.2557077625570789E-2</v>
      </c>
    </row>
    <row r="97" spans="1:8" x14ac:dyDescent="0.3">
      <c r="A97" s="8" t="s">
        <v>6</v>
      </c>
      <c r="B97" s="12">
        <v>24</v>
      </c>
      <c r="C97" s="10">
        <f t="shared" si="7"/>
        <v>10108.800000000001</v>
      </c>
      <c r="D97" s="11">
        <v>11232</v>
      </c>
      <c r="E97" s="10">
        <f t="shared" si="6"/>
        <v>12355.2</v>
      </c>
      <c r="F97" s="12">
        <v>52</v>
      </c>
      <c r="G97" s="13">
        <v>0.1</v>
      </c>
      <c r="H97" s="25">
        <f t="shared" si="8"/>
        <v>5.5242390078917625E-2</v>
      </c>
    </row>
    <row r="98" spans="1:8" x14ac:dyDescent="0.3">
      <c r="A98" s="8" t="s">
        <v>6</v>
      </c>
      <c r="B98" s="12">
        <v>25</v>
      </c>
      <c r="C98" s="10">
        <f t="shared" si="7"/>
        <v>10184.4</v>
      </c>
      <c r="D98" s="11">
        <v>11316</v>
      </c>
      <c r="E98" s="10">
        <f t="shared" ref="E98:E129" si="9">D98*(1+G98)</f>
        <v>12447.6</v>
      </c>
      <c r="F98" s="12">
        <v>53</v>
      </c>
      <c r="G98" s="13">
        <v>0.1</v>
      </c>
      <c r="H98" s="25">
        <f t="shared" si="8"/>
        <v>7.4786324786324521E-3</v>
      </c>
    </row>
    <row r="99" spans="1:8" x14ac:dyDescent="0.3">
      <c r="A99" s="8" t="s">
        <v>6</v>
      </c>
      <c r="B99" s="12">
        <v>26</v>
      </c>
      <c r="C99" s="10">
        <f t="shared" ref="C99:C130" si="10">D99*(1-G99)</f>
        <v>10260</v>
      </c>
      <c r="D99" s="11">
        <v>11400</v>
      </c>
      <c r="E99" s="10">
        <f t="shared" si="9"/>
        <v>12540.000000000002</v>
      </c>
      <c r="F99" s="12">
        <v>54</v>
      </c>
      <c r="G99" s="13">
        <v>0.1</v>
      </c>
      <c r="H99" s="25">
        <f t="shared" si="8"/>
        <v>7.4231177094379319E-3</v>
      </c>
    </row>
    <row r="100" spans="1:8" x14ac:dyDescent="0.3">
      <c r="A100" s="8" t="s">
        <v>6</v>
      </c>
      <c r="B100" s="12">
        <v>27</v>
      </c>
      <c r="C100" s="10">
        <f t="shared" si="10"/>
        <v>10335.6</v>
      </c>
      <c r="D100" s="11">
        <v>11484</v>
      </c>
      <c r="E100" s="10">
        <f t="shared" si="9"/>
        <v>12632.400000000001</v>
      </c>
      <c r="F100" s="12">
        <v>55</v>
      </c>
      <c r="G100" s="13">
        <v>0.1</v>
      </c>
      <c r="H100" s="25">
        <f t="shared" si="8"/>
        <v>7.3684210526314686E-3</v>
      </c>
    </row>
    <row r="101" spans="1:8" x14ac:dyDescent="0.3">
      <c r="A101" s="8" t="s">
        <v>7</v>
      </c>
      <c r="B101" s="12">
        <v>-5</v>
      </c>
      <c r="C101" s="10">
        <f t="shared" si="10"/>
        <v>2594.4</v>
      </c>
      <c r="D101" s="11">
        <v>2820</v>
      </c>
      <c r="E101" s="10">
        <f t="shared" si="9"/>
        <v>3045.6000000000004</v>
      </c>
      <c r="F101" s="12"/>
      <c r="G101" s="13">
        <v>0.08</v>
      </c>
      <c r="H101" s="25">
        <v>0</v>
      </c>
    </row>
    <row r="102" spans="1:8" x14ac:dyDescent="0.3">
      <c r="A102" s="8" t="s">
        <v>7</v>
      </c>
      <c r="B102" s="12">
        <v>-4</v>
      </c>
      <c r="C102" s="10">
        <f t="shared" si="10"/>
        <v>2671.6800000000003</v>
      </c>
      <c r="D102" s="11">
        <v>2904</v>
      </c>
      <c r="E102" s="10">
        <f t="shared" si="9"/>
        <v>3136.32</v>
      </c>
      <c r="F102" s="12"/>
      <c r="G102" s="13">
        <v>0.08</v>
      </c>
      <c r="H102" s="25">
        <f t="shared" ref="H102:H133" si="11">(D102/D101-1)</f>
        <v>2.9787234042553123E-2</v>
      </c>
    </row>
    <row r="103" spans="1:8" x14ac:dyDescent="0.3">
      <c r="A103" s="8" t="s">
        <v>7</v>
      </c>
      <c r="B103" s="12">
        <v>-3</v>
      </c>
      <c r="C103" s="10">
        <f t="shared" si="10"/>
        <v>2748.96</v>
      </c>
      <c r="D103" s="11">
        <v>2988</v>
      </c>
      <c r="E103" s="10">
        <f t="shared" si="9"/>
        <v>3227.0400000000004</v>
      </c>
      <c r="F103" s="12"/>
      <c r="G103" s="13">
        <v>0.08</v>
      </c>
      <c r="H103" s="25">
        <f t="shared" si="11"/>
        <v>2.8925619834710758E-2</v>
      </c>
    </row>
    <row r="104" spans="1:8" x14ac:dyDescent="0.3">
      <c r="A104" s="8" t="s">
        <v>7</v>
      </c>
      <c r="B104" s="12">
        <v>-2</v>
      </c>
      <c r="C104" s="10">
        <f t="shared" si="10"/>
        <v>2837.28</v>
      </c>
      <c r="D104" s="11">
        <v>3084</v>
      </c>
      <c r="E104" s="10">
        <f t="shared" si="9"/>
        <v>3330.7200000000003</v>
      </c>
      <c r="F104" s="12"/>
      <c r="G104" s="13">
        <v>0.08</v>
      </c>
      <c r="H104" s="25">
        <f t="shared" si="11"/>
        <v>3.2128514056224855E-2</v>
      </c>
    </row>
    <row r="105" spans="1:8" x14ac:dyDescent="0.3">
      <c r="A105" s="8" t="s">
        <v>7</v>
      </c>
      <c r="B105" s="12">
        <v>-1</v>
      </c>
      <c r="C105" s="10">
        <f t="shared" si="10"/>
        <v>2925.6</v>
      </c>
      <c r="D105" s="11">
        <v>3180</v>
      </c>
      <c r="E105" s="10">
        <f t="shared" si="9"/>
        <v>3434.4</v>
      </c>
      <c r="F105" s="12"/>
      <c r="G105" s="13">
        <v>0.08</v>
      </c>
      <c r="H105" s="25">
        <f t="shared" si="11"/>
        <v>3.112840466926059E-2</v>
      </c>
    </row>
    <row r="106" spans="1:8" x14ac:dyDescent="0.3">
      <c r="A106" s="14" t="s">
        <v>7</v>
      </c>
      <c r="B106" s="12">
        <v>0</v>
      </c>
      <c r="C106" s="10">
        <f t="shared" si="10"/>
        <v>3013.92</v>
      </c>
      <c r="D106" s="11">
        <v>3276</v>
      </c>
      <c r="E106" s="10">
        <f t="shared" si="9"/>
        <v>3538.0800000000004</v>
      </c>
      <c r="F106" s="12">
        <v>28</v>
      </c>
      <c r="G106" s="13">
        <v>0.08</v>
      </c>
      <c r="H106" s="25">
        <f t="shared" si="11"/>
        <v>3.0188679245283012E-2</v>
      </c>
    </row>
    <row r="107" spans="1:8" x14ac:dyDescent="0.3">
      <c r="A107" s="14" t="s">
        <v>7</v>
      </c>
      <c r="B107" s="12">
        <v>1</v>
      </c>
      <c r="C107" s="10">
        <f t="shared" si="10"/>
        <v>3102.2400000000002</v>
      </c>
      <c r="D107" s="11">
        <v>3372</v>
      </c>
      <c r="E107" s="10">
        <f t="shared" si="9"/>
        <v>3641.76</v>
      </c>
      <c r="F107" s="12">
        <v>29</v>
      </c>
      <c r="G107" s="13">
        <v>0.08</v>
      </c>
      <c r="H107" s="25">
        <f t="shared" si="11"/>
        <v>2.93040293040292E-2</v>
      </c>
    </row>
    <row r="108" spans="1:8" x14ac:dyDescent="0.3">
      <c r="A108" s="14" t="s">
        <v>7</v>
      </c>
      <c r="B108" s="12">
        <v>2</v>
      </c>
      <c r="C108" s="10">
        <f t="shared" si="10"/>
        <v>3190.56</v>
      </c>
      <c r="D108" s="11">
        <v>3468</v>
      </c>
      <c r="E108" s="10">
        <f t="shared" si="9"/>
        <v>3745.44</v>
      </c>
      <c r="F108" s="12">
        <v>30</v>
      </c>
      <c r="G108" s="13">
        <v>0.08</v>
      </c>
      <c r="H108" s="25">
        <f t="shared" si="11"/>
        <v>2.8469750889679624E-2</v>
      </c>
    </row>
    <row r="109" spans="1:8" x14ac:dyDescent="0.3">
      <c r="A109" s="14" t="s">
        <v>7</v>
      </c>
      <c r="B109" s="12">
        <v>3</v>
      </c>
      <c r="C109" s="10">
        <f t="shared" si="10"/>
        <v>3499.6800000000003</v>
      </c>
      <c r="D109" s="11">
        <v>3804</v>
      </c>
      <c r="E109" s="10">
        <f t="shared" si="9"/>
        <v>4108.3200000000006</v>
      </c>
      <c r="F109" s="12">
        <v>31</v>
      </c>
      <c r="G109" s="13">
        <v>0.08</v>
      </c>
      <c r="H109" s="25">
        <f t="shared" si="11"/>
        <v>9.6885813148788857E-2</v>
      </c>
    </row>
    <row r="110" spans="1:8" x14ac:dyDescent="0.3">
      <c r="A110" s="14" t="s">
        <v>7</v>
      </c>
      <c r="B110" s="12">
        <v>4</v>
      </c>
      <c r="C110" s="10">
        <f t="shared" si="10"/>
        <v>3632.1600000000003</v>
      </c>
      <c r="D110" s="11">
        <v>3948</v>
      </c>
      <c r="E110" s="10">
        <f t="shared" si="9"/>
        <v>4263.84</v>
      </c>
      <c r="F110" s="12">
        <v>32</v>
      </c>
      <c r="G110" s="13">
        <v>0.08</v>
      </c>
      <c r="H110" s="25">
        <f t="shared" si="11"/>
        <v>3.7854889589905349E-2</v>
      </c>
    </row>
    <row r="111" spans="1:8" x14ac:dyDescent="0.3">
      <c r="A111" s="14" t="s">
        <v>7</v>
      </c>
      <c r="B111" s="12">
        <v>5</v>
      </c>
      <c r="C111" s="10">
        <f t="shared" si="10"/>
        <v>3775.6800000000003</v>
      </c>
      <c r="D111" s="11">
        <v>4104</v>
      </c>
      <c r="E111" s="10">
        <f t="shared" si="9"/>
        <v>4432.3200000000006</v>
      </c>
      <c r="F111" s="12">
        <v>33</v>
      </c>
      <c r="G111" s="13">
        <v>0.08</v>
      </c>
      <c r="H111" s="25">
        <f t="shared" si="11"/>
        <v>3.951367781155013E-2</v>
      </c>
    </row>
    <row r="112" spans="1:8" x14ac:dyDescent="0.3">
      <c r="A112" s="14" t="s">
        <v>7</v>
      </c>
      <c r="B112" s="12">
        <v>6</v>
      </c>
      <c r="C112" s="10">
        <f t="shared" si="10"/>
        <v>4195.2</v>
      </c>
      <c r="D112" s="11">
        <v>4560</v>
      </c>
      <c r="E112" s="10">
        <f t="shared" si="9"/>
        <v>4924.8</v>
      </c>
      <c r="F112" s="12">
        <v>34</v>
      </c>
      <c r="G112" s="13">
        <v>0.08</v>
      </c>
      <c r="H112" s="25">
        <f t="shared" si="11"/>
        <v>0.11111111111111116</v>
      </c>
    </row>
    <row r="113" spans="1:8" x14ac:dyDescent="0.3">
      <c r="A113" s="14" t="s">
        <v>7</v>
      </c>
      <c r="B113" s="12">
        <v>7</v>
      </c>
      <c r="C113" s="10">
        <f t="shared" si="10"/>
        <v>4427.04</v>
      </c>
      <c r="D113" s="11">
        <v>4812</v>
      </c>
      <c r="E113" s="10">
        <f t="shared" si="9"/>
        <v>5196.96</v>
      </c>
      <c r="F113" s="12">
        <v>35</v>
      </c>
      <c r="G113" s="13">
        <v>0.08</v>
      </c>
      <c r="H113" s="25">
        <f t="shared" si="11"/>
        <v>5.5263157894736903E-2</v>
      </c>
    </row>
    <row r="114" spans="1:8" x14ac:dyDescent="0.3">
      <c r="A114" s="14" t="s">
        <v>7</v>
      </c>
      <c r="B114" s="12">
        <v>8</v>
      </c>
      <c r="C114" s="10">
        <f t="shared" si="10"/>
        <v>4669.92</v>
      </c>
      <c r="D114" s="11">
        <v>5076</v>
      </c>
      <c r="E114" s="10">
        <f t="shared" si="9"/>
        <v>5482.08</v>
      </c>
      <c r="F114" s="12">
        <v>36</v>
      </c>
      <c r="G114" s="13">
        <v>0.08</v>
      </c>
      <c r="H114" s="25">
        <f t="shared" si="11"/>
        <v>5.4862842892767993E-2</v>
      </c>
    </row>
    <row r="115" spans="1:8" x14ac:dyDescent="0.3">
      <c r="A115" s="14" t="s">
        <v>7</v>
      </c>
      <c r="B115" s="12">
        <v>9</v>
      </c>
      <c r="C115" s="10">
        <f t="shared" si="10"/>
        <v>5155.68</v>
      </c>
      <c r="D115" s="11">
        <v>5604</v>
      </c>
      <c r="E115" s="10">
        <f t="shared" si="9"/>
        <v>6052.3200000000006</v>
      </c>
      <c r="F115" s="12">
        <v>37</v>
      </c>
      <c r="G115" s="13">
        <v>0.08</v>
      </c>
      <c r="H115" s="25">
        <f t="shared" si="11"/>
        <v>0.10401891252955076</v>
      </c>
    </row>
    <row r="116" spans="1:8" x14ac:dyDescent="0.3">
      <c r="A116" s="14" t="s">
        <v>7</v>
      </c>
      <c r="B116" s="12">
        <v>10</v>
      </c>
      <c r="C116" s="10">
        <f t="shared" si="10"/>
        <v>5431.68</v>
      </c>
      <c r="D116" s="11">
        <v>5904</v>
      </c>
      <c r="E116" s="10">
        <f t="shared" si="9"/>
        <v>6376.3200000000006</v>
      </c>
      <c r="F116" s="12">
        <v>38</v>
      </c>
      <c r="G116" s="13">
        <v>0.08</v>
      </c>
      <c r="H116" s="25">
        <f t="shared" si="11"/>
        <v>5.3533190578158418E-2</v>
      </c>
    </row>
    <row r="117" spans="1:8" x14ac:dyDescent="0.3">
      <c r="A117" s="14" t="s">
        <v>7</v>
      </c>
      <c r="B117" s="12">
        <v>11</v>
      </c>
      <c r="C117" s="10">
        <f t="shared" si="10"/>
        <v>5718.72</v>
      </c>
      <c r="D117" s="11">
        <v>6216</v>
      </c>
      <c r="E117" s="10">
        <f t="shared" si="9"/>
        <v>6713.2800000000007</v>
      </c>
      <c r="F117" s="12">
        <v>39</v>
      </c>
      <c r="G117" s="13">
        <v>0.08</v>
      </c>
      <c r="H117" s="25">
        <f t="shared" si="11"/>
        <v>5.2845528455284452E-2</v>
      </c>
    </row>
    <row r="118" spans="1:8" x14ac:dyDescent="0.3">
      <c r="A118" s="14" t="s">
        <v>7</v>
      </c>
      <c r="B118" s="12">
        <v>12</v>
      </c>
      <c r="C118" s="10">
        <f t="shared" si="10"/>
        <v>6193.4400000000005</v>
      </c>
      <c r="D118" s="11">
        <v>6732</v>
      </c>
      <c r="E118" s="10">
        <f t="shared" si="9"/>
        <v>7270.56</v>
      </c>
      <c r="F118" s="12">
        <v>40</v>
      </c>
      <c r="G118" s="13">
        <v>0.08</v>
      </c>
      <c r="H118" s="25">
        <f t="shared" si="11"/>
        <v>8.3011583011582957E-2</v>
      </c>
    </row>
    <row r="119" spans="1:8" x14ac:dyDescent="0.3">
      <c r="A119" s="14" t="s">
        <v>7</v>
      </c>
      <c r="B119" s="12">
        <v>13</v>
      </c>
      <c r="C119" s="10">
        <f t="shared" si="10"/>
        <v>6403.2000000000007</v>
      </c>
      <c r="D119" s="11">
        <v>6960</v>
      </c>
      <c r="E119" s="10">
        <f t="shared" si="9"/>
        <v>7516.8</v>
      </c>
      <c r="F119" s="12">
        <v>41</v>
      </c>
      <c r="G119" s="13">
        <v>0.08</v>
      </c>
      <c r="H119" s="25">
        <f t="shared" si="11"/>
        <v>3.3868092691622165E-2</v>
      </c>
    </row>
    <row r="120" spans="1:8" x14ac:dyDescent="0.3">
      <c r="A120" s="14" t="s">
        <v>7</v>
      </c>
      <c r="B120" s="12">
        <v>14</v>
      </c>
      <c r="C120" s="10">
        <f t="shared" si="10"/>
        <v>6624</v>
      </c>
      <c r="D120" s="11">
        <v>7200</v>
      </c>
      <c r="E120" s="10">
        <f t="shared" si="9"/>
        <v>7776.0000000000009</v>
      </c>
      <c r="F120" s="12">
        <v>42</v>
      </c>
      <c r="G120" s="13">
        <v>0.08</v>
      </c>
      <c r="H120" s="25">
        <f t="shared" si="11"/>
        <v>3.4482758620689724E-2</v>
      </c>
    </row>
    <row r="121" spans="1:8" x14ac:dyDescent="0.3">
      <c r="A121" s="14" t="s">
        <v>7</v>
      </c>
      <c r="B121" s="12">
        <v>15</v>
      </c>
      <c r="C121" s="10">
        <f t="shared" si="10"/>
        <v>7109.76</v>
      </c>
      <c r="D121" s="11">
        <v>7728</v>
      </c>
      <c r="E121" s="10">
        <f t="shared" si="9"/>
        <v>8346.24</v>
      </c>
      <c r="F121" s="12">
        <v>43</v>
      </c>
      <c r="G121" s="13">
        <v>0.08</v>
      </c>
      <c r="H121" s="25">
        <f t="shared" si="11"/>
        <v>7.333333333333325E-2</v>
      </c>
    </row>
    <row r="122" spans="1:8" x14ac:dyDescent="0.3">
      <c r="A122" s="14" t="s">
        <v>7</v>
      </c>
      <c r="B122" s="12">
        <v>16</v>
      </c>
      <c r="C122" s="10">
        <f t="shared" si="10"/>
        <v>7286.4000000000005</v>
      </c>
      <c r="D122" s="11">
        <v>7920</v>
      </c>
      <c r="E122" s="10">
        <f t="shared" si="9"/>
        <v>8553.6</v>
      </c>
      <c r="F122" s="12">
        <v>44</v>
      </c>
      <c r="G122" s="13">
        <v>0.08</v>
      </c>
      <c r="H122" s="25">
        <f t="shared" si="11"/>
        <v>2.4844720496894457E-2</v>
      </c>
    </row>
    <row r="123" spans="1:8" x14ac:dyDescent="0.3">
      <c r="A123" s="14" t="s">
        <v>7</v>
      </c>
      <c r="B123" s="12">
        <v>17</v>
      </c>
      <c r="C123" s="10">
        <f t="shared" si="10"/>
        <v>7474.08</v>
      </c>
      <c r="D123" s="11">
        <v>8124</v>
      </c>
      <c r="E123" s="10">
        <f t="shared" si="9"/>
        <v>8773.92</v>
      </c>
      <c r="F123" s="12">
        <v>45</v>
      </c>
      <c r="G123" s="13">
        <v>0.08</v>
      </c>
      <c r="H123" s="25">
        <f t="shared" si="11"/>
        <v>2.5757575757575868E-2</v>
      </c>
    </row>
    <row r="124" spans="1:8" x14ac:dyDescent="0.3">
      <c r="A124" s="14" t="s">
        <v>7</v>
      </c>
      <c r="B124" s="12">
        <v>18</v>
      </c>
      <c r="C124" s="10">
        <f t="shared" si="10"/>
        <v>7948.8</v>
      </c>
      <c r="D124" s="11">
        <v>8640</v>
      </c>
      <c r="E124" s="10">
        <f t="shared" si="9"/>
        <v>9331.2000000000007</v>
      </c>
      <c r="F124" s="12">
        <v>46</v>
      </c>
      <c r="G124" s="13">
        <v>0.08</v>
      </c>
      <c r="H124" s="25">
        <f t="shared" si="11"/>
        <v>6.3515509601181686E-2</v>
      </c>
    </row>
    <row r="125" spans="1:8" x14ac:dyDescent="0.3">
      <c r="A125" s="14" t="s">
        <v>7</v>
      </c>
      <c r="B125" s="12">
        <v>19</v>
      </c>
      <c r="C125" s="10">
        <f t="shared" si="10"/>
        <v>8081.2800000000007</v>
      </c>
      <c r="D125" s="11">
        <v>8784</v>
      </c>
      <c r="E125" s="10">
        <f t="shared" si="9"/>
        <v>9486.7200000000012</v>
      </c>
      <c r="F125" s="12">
        <v>47</v>
      </c>
      <c r="G125" s="13">
        <v>0.08</v>
      </c>
      <c r="H125" s="25">
        <f t="shared" si="11"/>
        <v>1.6666666666666607E-2</v>
      </c>
    </row>
    <row r="126" spans="1:8" x14ac:dyDescent="0.3">
      <c r="A126" s="14" t="s">
        <v>7</v>
      </c>
      <c r="B126" s="12">
        <v>20</v>
      </c>
      <c r="C126" s="10">
        <f t="shared" si="10"/>
        <v>8213.76</v>
      </c>
      <c r="D126" s="11">
        <v>8928</v>
      </c>
      <c r="E126" s="10">
        <f t="shared" si="9"/>
        <v>9642.24</v>
      </c>
      <c r="F126" s="12">
        <v>48</v>
      </c>
      <c r="G126" s="13">
        <v>0.08</v>
      </c>
      <c r="H126" s="25">
        <f t="shared" si="11"/>
        <v>1.6393442622950838E-2</v>
      </c>
    </row>
    <row r="127" spans="1:8" x14ac:dyDescent="0.3">
      <c r="A127" s="14" t="s">
        <v>7</v>
      </c>
      <c r="B127" s="12">
        <v>21</v>
      </c>
      <c r="C127" s="10">
        <f t="shared" si="10"/>
        <v>8721.6</v>
      </c>
      <c r="D127" s="11">
        <v>9480</v>
      </c>
      <c r="E127" s="10">
        <f t="shared" si="9"/>
        <v>10238.400000000001</v>
      </c>
      <c r="F127" s="12">
        <v>49</v>
      </c>
      <c r="G127" s="13">
        <v>0.08</v>
      </c>
      <c r="H127" s="25">
        <f t="shared" si="11"/>
        <v>6.1827956989247257E-2</v>
      </c>
    </row>
    <row r="128" spans="1:8" x14ac:dyDescent="0.3">
      <c r="A128" s="14" t="s">
        <v>7</v>
      </c>
      <c r="B128" s="12">
        <v>22</v>
      </c>
      <c r="C128" s="10">
        <f t="shared" si="10"/>
        <v>8820.9600000000009</v>
      </c>
      <c r="D128" s="11">
        <v>9588</v>
      </c>
      <c r="E128" s="10">
        <f t="shared" si="9"/>
        <v>10355.040000000001</v>
      </c>
      <c r="F128" s="12">
        <v>50</v>
      </c>
      <c r="G128" s="13">
        <v>0.08</v>
      </c>
      <c r="H128" s="25">
        <f t="shared" si="11"/>
        <v>1.13924050632912E-2</v>
      </c>
    </row>
    <row r="129" spans="1:8" x14ac:dyDescent="0.3">
      <c r="A129" s="14" t="s">
        <v>7</v>
      </c>
      <c r="B129" s="12">
        <v>23</v>
      </c>
      <c r="C129" s="10">
        <f t="shared" si="10"/>
        <v>8920.32</v>
      </c>
      <c r="D129" s="11">
        <v>9696</v>
      </c>
      <c r="E129" s="10">
        <f t="shared" si="9"/>
        <v>10471.68</v>
      </c>
      <c r="F129" s="12">
        <v>51</v>
      </c>
      <c r="G129" s="13">
        <v>0.08</v>
      </c>
      <c r="H129" s="25">
        <f t="shared" si="11"/>
        <v>1.126408010012514E-2</v>
      </c>
    </row>
    <row r="130" spans="1:8" x14ac:dyDescent="0.3">
      <c r="A130" s="14" t="s">
        <v>7</v>
      </c>
      <c r="B130" s="12">
        <v>24</v>
      </c>
      <c r="C130" s="10">
        <f t="shared" si="10"/>
        <v>9450.24</v>
      </c>
      <c r="D130" s="11">
        <v>10272</v>
      </c>
      <c r="E130" s="10">
        <f t="shared" ref="E130:E161" si="12">D130*(1+G130)</f>
        <v>11093.76</v>
      </c>
      <c r="F130" s="12">
        <v>52</v>
      </c>
      <c r="G130" s="13">
        <v>0.08</v>
      </c>
      <c r="H130" s="25">
        <f t="shared" si="11"/>
        <v>5.9405940594059459E-2</v>
      </c>
    </row>
    <row r="131" spans="1:8" x14ac:dyDescent="0.3">
      <c r="A131" s="14" t="s">
        <v>7</v>
      </c>
      <c r="B131" s="12">
        <v>25</v>
      </c>
      <c r="C131" s="10">
        <f t="shared" ref="C131:C162" si="13">D131*(1-G131)</f>
        <v>9516.48</v>
      </c>
      <c r="D131" s="11">
        <v>10344</v>
      </c>
      <c r="E131" s="10">
        <f t="shared" si="12"/>
        <v>11171.52</v>
      </c>
      <c r="F131" s="12">
        <v>53</v>
      </c>
      <c r="G131" s="13">
        <v>0.08</v>
      </c>
      <c r="H131" s="25">
        <f t="shared" si="11"/>
        <v>7.0093457943924964E-3</v>
      </c>
    </row>
    <row r="132" spans="1:8" x14ac:dyDescent="0.3">
      <c r="A132" s="14" t="s">
        <v>7</v>
      </c>
      <c r="B132" s="12">
        <v>26</v>
      </c>
      <c r="C132" s="10">
        <f t="shared" si="13"/>
        <v>9582.7200000000012</v>
      </c>
      <c r="D132" s="11">
        <v>10416</v>
      </c>
      <c r="E132" s="10">
        <f t="shared" si="12"/>
        <v>11249.28</v>
      </c>
      <c r="F132" s="12">
        <v>54</v>
      </c>
      <c r="G132" s="13">
        <v>0.08</v>
      </c>
      <c r="H132" s="25">
        <f t="shared" si="11"/>
        <v>6.9605568445476607E-3</v>
      </c>
    </row>
    <row r="133" spans="1:8" x14ac:dyDescent="0.3">
      <c r="A133" s="14" t="s">
        <v>7</v>
      </c>
      <c r="B133" s="12">
        <v>27</v>
      </c>
      <c r="C133" s="10">
        <f t="shared" si="13"/>
        <v>9803.52</v>
      </c>
      <c r="D133" s="11">
        <v>10656</v>
      </c>
      <c r="E133" s="10">
        <f t="shared" si="12"/>
        <v>11508.480000000001</v>
      </c>
      <c r="F133" s="12">
        <v>55</v>
      </c>
      <c r="G133" s="13">
        <v>0.08</v>
      </c>
      <c r="H133" s="25">
        <f t="shared" si="11"/>
        <v>2.3041474654377891E-2</v>
      </c>
    </row>
    <row r="134" spans="1:8" x14ac:dyDescent="0.3">
      <c r="A134" s="14" t="s">
        <v>8</v>
      </c>
      <c r="B134" s="9">
        <v>-5</v>
      </c>
      <c r="C134" s="10">
        <f t="shared" si="13"/>
        <v>2466.3599999999997</v>
      </c>
      <c r="D134" s="15">
        <v>2652</v>
      </c>
      <c r="E134" s="10">
        <f t="shared" si="12"/>
        <v>2837.6400000000003</v>
      </c>
      <c r="F134" s="12"/>
      <c r="G134" s="13">
        <v>7.0000000000000007E-2</v>
      </c>
      <c r="H134" s="25">
        <v>0</v>
      </c>
    </row>
    <row r="135" spans="1:8" x14ac:dyDescent="0.3">
      <c r="A135" s="14" t="s">
        <v>8</v>
      </c>
      <c r="B135" s="12">
        <v>-4</v>
      </c>
      <c r="C135" s="10">
        <f t="shared" si="13"/>
        <v>2544.48</v>
      </c>
      <c r="D135" s="15">
        <v>2736</v>
      </c>
      <c r="E135" s="10">
        <f t="shared" si="12"/>
        <v>2927.52</v>
      </c>
      <c r="F135" s="12"/>
      <c r="G135" s="13">
        <v>7.0000000000000007E-2</v>
      </c>
      <c r="H135" s="25">
        <f t="shared" ref="H135:H166" si="14">(D135/D134-1)</f>
        <v>3.167420814479649E-2</v>
      </c>
    </row>
    <row r="136" spans="1:8" x14ac:dyDescent="0.3">
      <c r="A136" s="14" t="s">
        <v>8</v>
      </c>
      <c r="B136" s="12">
        <v>-3</v>
      </c>
      <c r="C136" s="10">
        <f t="shared" si="13"/>
        <v>2622.6</v>
      </c>
      <c r="D136" s="15">
        <v>2820</v>
      </c>
      <c r="E136" s="10">
        <f t="shared" si="12"/>
        <v>3017.4</v>
      </c>
      <c r="F136" s="12"/>
      <c r="G136" s="13">
        <v>7.0000000000000007E-2</v>
      </c>
      <c r="H136" s="25">
        <f t="shared" si="14"/>
        <v>3.0701754385964897E-2</v>
      </c>
    </row>
    <row r="137" spans="1:8" x14ac:dyDescent="0.3">
      <c r="A137" s="14" t="s">
        <v>8</v>
      </c>
      <c r="B137" s="12">
        <v>-2</v>
      </c>
      <c r="C137" s="10">
        <f t="shared" si="13"/>
        <v>2700.72</v>
      </c>
      <c r="D137" s="15">
        <v>2904</v>
      </c>
      <c r="E137" s="10">
        <f t="shared" si="12"/>
        <v>3107.28</v>
      </c>
      <c r="F137" s="12"/>
      <c r="G137" s="13">
        <v>7.0000000000000007E-2</v>
      </c>
      <c r="H137" s="25">
        <f t="shared" si="14"/>
        <v>2.9787234042553123E-2</v>
      </c>
    </row>
    <row r="138" spans="1:8" x14ac:dyDescent="0.3">
      <c r="A138" s="14" t="s">
        <v>8</v>
      </c>
      <c r="B138" s="12">
        <v>-1</v>
      </c>
      <c r="C138" s="10">
        <f t="shared" si="13"/>
        <v>2778.8399999999997</v>
      </c>
      <c r="D138" s="15">
        <v>2988</v>
      </c>
      <c r="E138" s="10">
        <f t="shared" si="12"/>
        <v>3197.1600000000003</v>
      </c>
      <c r="F138" s="12"/>
      <c r="G138" s="13">
        <v>7.0000000000000007E-2</v>
      </c>
      <c r="H138" s="25">
        <f t="shared" si="14"/>
        <v>2.8925619834710758E-2</v>
      </c>
    </row>
    <row r="139" spans="1:8" x14ac:dyDescent="0.3">
      <c r="A139" s="14" t="s">
        <v>8</v>
      </c>
      <c r="B139" s="12">
        <v>0</v>
      </c>
      <c r="C139" s="10">
        <f t="shared" si="13"/>
        <v>2868.12</v>
      </c>
      <c r="D139" s="15">
        <v>3084</v>
      </c>
      <c r="E139" s="10">
        <f t="shared" si="12"/>
        <v>3299.88</v>
      </c>
      <c r="F139" s="12">
        <v>28</v>
      </c>
      <c r="G139" s="13">
        <v>7.0000000000000007E-2</v>
      </c>
      <c r="H139" s="25">
        <f t="shared" si="14"/>
        <v>3.2128514056224855E-2</v>
      </c>
    </row>
    <row r="140" spans="1:8" x14ac:dyDescent="0.3">
      <c r="A140" s="14" t="s">
        <v>8</v>
      </c>
      <c r="B140" s="12">
        <v>1</v>
      </c>
      <c r="C140" s="10">
        <f t="shared" si="13"/>
        <v>2957.3999999999996</v>
      </c>
      <c r="D140" s="15">
        <v>3180</v>
      </c>
      <c r="E140" s="10">
        <f t="shared" si="12"/>
        <v>3402.6000000000004</v>
      </c>
      <c r="F140" s="12">
        <v>29</v>
      </c>
      <c r="G140" s="13">
        <v>7.0000000000000007E-2</v>
      </c>
      <c r="H140" s="25">
        <f t="shared" si="14"/>
        <v>3.112840466926059E-2</v>
      </c>
    </row>
    <row r="141" spans="1:8" x14ac:dyDescent="0.3">
      <c r="A141" s="14" t="s">
        <v>8</v>
      </c>
      <c r="B141" s="12">
        <v>2</v>
      </c>
      <c r="C141" s="10">
        <f t="shared" si="13"/>
        <v>3046.68</v>
      </c>
      <c r="D141" s="15">
        <v>3276</v>
      </c>
      <c r="E141" s="10">
        <f t="shared" si="12"/>
        <v>3505.32</v>
      </c>
      <c r="F141" s="12">
        <v>30</v>
      </c>
      <c r="G141" s="13">
        <v>7.0000000000000007E-2</v>
      </c>
      <c r="H141" s="25">
        <f t="shared" si="14"/>
        <v>3.0188679245283012E-2</v>
      </c>
    </row>
    <row r="142" spans="1:8" x14ac:dyDescent="0.3">
      <c r="A142" s="14" t="s">
        <v>8</v>
      </c>
      <c r="B142" s="12">
        <v>3</v>
      </c>
      <c r="C142" s="10">
        <f t="shared" si="13"/>
        <v>3348</v>
      </c>
      <c r="D142" s="15">
        <v>3600</v>
      </c>
      <c r="E142" s="10">
        <f t="shared" si="12"/>
        <v>3852</v>
      </c>
      <c r="F142" s="12">
        <v>31</v>
      </c>
      <c r="G142" s="13">
        <v>7.0000000000000007E-2</v>
      </c>
      <c r="H142" s="25">
        <f t="shared" si="14"/>
        <v>9.8901098901098994E-2</v>
      </c>
    </row>
    <row r="143" spans="1:8" x14ac:dyDescent="0.3">
      <c r="A143" s="14" t="s">
        <v>8</v>
      </c>
      <c r="B143" s="12">
        <v>4</v>
      </c>
      <c r="C143" s="10">
        <f t="shared" si="13"/>
        <v>3470.7599999999998</v>
      </c>
      <c r="D143" s="15">
        <v>3732</v>
      </c>
      <c r="E143" s="10">
        <f t="shared" si="12"/>
        <v>3993.2400000000002</v>
      </c>
      <c r="F143" s="12">
        <v>32</v>
      </c>
      <c r="G143" s="13">
        <v>7.0000000000000007E-2</v>
      </c>
      <c r="H143" s="25">
        <f t="shared" si="14"/>
        <v>3.6666666666666625E-2</v>
      </c>
    </row>
    <row r="144" spans="1:8" x14ac:dyDescent="0.3">
      <c r="A144" s="14" t="s">
        <v>8</v>
      </c>
      <c r="B144" s="12">
        <v>5</v>
      </c>
      <c r="C144" s="10">
        <f t="shared" si="13"/>
        <v>3604.68</v>
      </c>
      <c r="D144" s="15">
        <v>3876</v>
      </c>
      <c r="E144" s="10">
        <f t="shared" si="12"/>
        <v>4147.3200000000006</v>
      </c>
      <c r="F144" s="12">
        <v>33</v>
      </c>
      <c r="G144" s="13">
        <v>7.0000000000000007E-2</v>
      </c>
      <c r="H144" s="25">
        <f t="shared" si="14"/>
        <v>3.8585209003215493E-2</v>
      </c>
    </row>
    <row r="145" spans="1:8" x14ac:dyDescent="0.3">
      <c r="A145" s="14" t="s">
        <v>8</v>
      </c>
      <c r="B145" s="12">
        <v>6</v>
      </c>
      <c r="C145" s="10">
        <f t="shared" si="13"/>
        <v>3972.9599999999996</v>
      </c>
      <c r="D145" s="15">
        <v>4272</v>
      </c>
      <c r="E145" s="10">
        <f t="shared" si="12"/>
        <v>4571.04</v>
      </c>
      <c r="F145" s="12">
        <v>34</v>
      </c>
      <c r="G145" s="13">
        <v>7.0000000000000007E-2</v>
      </c>
      <c r="H145" s="25">
        <f t="shared" si="14"/>
        <v>0.10216718266253877</v>
      </c>
    </row>
    <row r="146" spans="1:8" x14ac:dyDescent="0.3">
      <c r="A146" s="14" t="s">
        <v>8</v>
      </c>
      <c r="B146" s="12">
        <v>7</v>
      </c>
      <c r="C146" s="10">
        <f t="shared" si="13"/>
        <v>4151.5199999999995</v>
      </c>
      <c r="D146" s="15">
        <v>4464</v>
      </c>
      <c r="E146" s="10">
        <f t="shared" si="12"/>
        <v>4776.4800000000005</v>
      </c>
      <c r="F146" s="12">
        <v>35</v>
      </c>
      <c r="G146" s="13">
        <v>7.0000000000000007E-2</v>
      </c>
      <c r="H146" s="25">
        <f t="shared" si="14"/>
        <v>4.4943820224719211E-2</v>
      </c>
    </row>
    <row r="147" spans="1:8" x14ac:dyDescent="0.3">
      <c r="A147" s="14" t="s">
        <v>8</v>
      </c>
      <c r="B147" s="12">
        <v>8</v>
      </c>
      <c r="C147" s="10">
        <f t="shared" si="13"/>
        <v>4341.24</v>
      </c>
      <c r="D147" s="15">
        <v>4668</v>
      </c>
      <c r="E147" s="10">
        <f t="shared" si="12"/>
        <v>4994.76</v>
      </c>
      <c r="F147" s="12">
        <v>36</v>
      </c>
      <c r="G147" s="13">
        <v>7.0000000000000007E-2</v>
      </c>
      <c r="H147" s="25">
        <f t="shared" si="14"/>
        <v>4.5698924731182755E-2</v>
      </c>
    </row>
    <row r="148" spans="1:8" x14ac:dyDescent="0.3">
      <c r="A148" s="14" t="s">
        <v>8</v>
      </c>
      <c r="B148" s="12">
        <v>9</v>
      </c>
      <c r="C148" s="10">
        <f t="shared" si="13"/>
        <v>4776.4799999999996</v>
      </c>
      <c r="D148" s="15">
        <v>5136</v>
      </c>
      <c r="E148" s="10">
        <f t="shared" si="12"/>
        <v>5495.52</v>
      </c>
      <c r="F148" s="12">
        <v>37</v>
      </c>
      <c r="G148" s="13">
        <v>7.0000000000000007E-2</v>
      </c>
      <c r="H148" s="25">
        <f t="shared" si="14"/>
        <v>0.10025706940874035</v>
      </c>
    </row>
    <row r="149" spans="1:8" x14ac:dyDescent="0.3">
      <c r="A149" s="14" t="s">
        <v>8</v>
      </c>
      <c r="B149" s="12">
        <v>10</v>
      </c>
      <c r="C149" s="10">
        <f t="shared" si="13"/>
        <v>4988.5199999999995</v>
      </c>
      <c r="D149" s="15">
        <v>5364</v>
      </c>
      <c r="E149" s="10">
        <f t="shared" si="12"/>
        <v>5739.4800000000005</v>
      </c>
      <c r="F149" s="12">
        <v>38</v>
      </c>
      <c r="G149" s="13">
        <v>7.0000000000000007E-2</v>
      </c>
      <c r="H149" s="25">
        <f t="shared" si="14"/>
        <v>4.4392523364485958E-2</v>
      </c>
    </row>
    <row r="150" spans="1:8" x14ac:dyDescent="0.3">
      <c r="A150" s="14" t="s">
        <v>8</v>
      </c>
      <c r="B150" s="12">
        <v>11</v>
      </c>
      <c r="C150" s="10">
        <f t="shared" si="13"/>
        <v>5211.7199999999993</v>
      </c>
      <c r="D150" s="15">
        <v>5604</v>
      </c>
      <c r="E150" s="10">
        <f t="shared" si="12"/>
        <v>5996.2800000000007</v>
      </c>
      <c r="F150" s="12">
        <v>39</v>
      </c>
      <c r="G150" s="13">
        <v>7.0000000000000007E-2</v>
      </c>
      <c r="H150" s="25">
        <f t="shared" si="14"/>
        <v>4.4742729306487705E-2</v>
      </c>
    </row>
    <row r="151" spans="1:8" x14ac:dyDescent="0.3">
      <c r="A151" s="14" t="s">
        <v>8</v>
      </c>
      <c r="B151" s="12">
        <v>12</v>
      </c>
      <c r="C151" s="10">
        <f t="shared" si="13"/>
        <v>5658.12</v>
      </c>
      <c r="D151" s="15">
        <v>6084</v>
      </c>
      <c r="E151" s="10">
        <f t="shared" si="12"/>
        <v>6509.88</v>
      </c>
      <c r="F151" s="12">
        <v>40</v>
      </c>
      <c r="G151" s="13">
        <v>7.0000000000000007E-2</v>
      </c>
      <c r="H151" s="25">
        <f t="shared" si="14"/>
        <v>8.5653104925053514E-2</v>
      </c>
    </row>
    <row r="152" spans="1:8" x14ac:dyDescent="0.3">
      <c r="A152" s="14" t="s">
        <v>8</v>
      </c>
      <c r="B152" s="12">
        <v>13</v>
      </c>
      <c r="C152" s="10">
        <f t="shared" si="13"/>
        <v>5847.8399999999992</v>
      </c>
      <c r="D152" s="15">
        <v>6288</v>
      </c>
      <c r="E152" s="10">
        <f t="shared" si="12"/>
        <v>6728.1600000000008</v>
      </c>
      <c r="F152" s="12">
        <v>41</v>
      </c>
      <c r="G152" s="13">
        <v>7.0000000000000007E-2</v>
      </c>
      <c r="H152" s="25">
        <f t="shared" si="14"/>
        <v>3.3530571992110403E-2</v>
      </c>
    </row>
    <row r="153" spans="1:8" x14ac:dyDescent="0.3">
      <c r="A153" s="14" t="s">
        <v>8</v>
      </c>
      <c r="B153" s="12">
        <v>14</v>
      </c>
      <c r="C153" s="10">
        <f t="shared" si="13"/>
        <v>6048.7199999999993</v>
      </c>
      <c r="D153" s="15">
        <v>6504</v>
      </c>
      <c r="E153" s="10">
        <f t="shared" si="12"/>
        <v>6959.2800000000007</v>
      </c>
      <c r="F153" s="12">
        <v>42</v>
      </c>
      <c r="G153" s="13">
        <v>7.0000000000000007E-2</v>
      </c>
      <c r="H153" s="25">
        <f t="shared" si="14"/>
        <v>3.4351145038167941E-2</v>
      </c>
    </row>
    <row r="154" spans="1:8" x14ac:dyDescent="0.3">
      <c r="A154" s="14" t="s">
        <v>8</v>
      </c>
      <c r="B154" s="12">
        <v>15</v>
      </c>
      <c r="C154" s="10">
        <f t="shared" si="13"/>
        <v>6517.44</v>
      </c>
      <c r="D154" s="15">
        <v>7008</v>
      </c>
      <c r="E154" s="10">
        <f t="shared" si="12"/>
        <v>7498.56</v>
      </c>
      <c r="F154" s="12">
        <v>43</v>
      </c>
      <c r="G154" s="13">
        <v>7.0000000000000007E-2</v>
      </c>
      <c r="H154" s="25">
        <f t="shared" si="14"/>
        <v>7.7490774907749138E-2</v>
      </c>
    </row>
    <row r="155" spans="1:8" x14ac:dyDescent="0.3">
      <c r="A155" s="14" t="s">
        <v>8</v>
      </c>
      <c r="B155" s="12">
        <v>16</v>
      </c>
      <c r="C155" s="10">
        <f t="shared" si="13"/>
        <v>6673.6799999999994</v>
      </c>
      <c r="D155" s="15">
        <v>7176</v>
      </c>
      <c r="E155" s="10">
        <f t="shared" si="12"/>
        <v>7678.3200000000006</v>
      </c>
      <c r="F155" s="12">
        <v>44</v>
      </c>
      <c r="G155" s="13">
        <v>7.0000000000000007E-2</v>
      </c>
      <c r="H155" s="25">
        <f t="shared" si="14"/>
        <v>2.3972602739726012E-2</v>
      </c>
    </row>
    <row r="156" spans="1:8" x14ac:dyDescent="0.3">
      <c r="A156" s="14" t="s">
        <v>8</v>
      </c>
      <c r="B156" s="12">
        <v>17</v>
      </c>
      <c r="C156" s="10">
        <f t="shared" si="13"/>
        <v>6841.08</v>
      </c>
      <c r="D156" s="15">
        <v>7356</v>
      </c>
      <c r="E156" s="10">
        <f t="shared" si="12"/>
        <v>7870.92</v>
      </c>
      <c r="F156" s="12">
        <v>45</v>
      </c>
      <c r="G156" s="13">
        <v>7.0000000000000007E-2</v>
      </c>
      <c r="H156" s="25">
        <f t="shared" si="14"/>
        <v>2.5083612040133874E-2</v>
      </c>
    </row>
    <row r="157" spans="1:8" x14ac:dyDescent="0.3">
      <c r="A157" s="14" t="s">
        <v>8</v>
      </c>
      <c r="B157" s="12">
        <v>18</v>
      </c>
      <c r="C157" s="10">
        <f t="shared" si="13"/>
        <v>7309.7999999999993</v>
      </c>
      <c r="D157" s="15">
        <v>7860</v>
      </c>
      <c r="E157" s="10">
        <f t="shared" si="12"/>
        <v>8410.2000000000007</v>
      </c>
      <c r="F157" s="12">
        <v>46</v>
      </c>
      <c r="G157" s="13">
        <v>7.0000000000000007E-2</v>
      </c>
      <c r="H157" s="25">
        <f t="shared" si="14"/>
        <v>6.8515497553018001E-2</v>
      </c>
    </row>
    <row r="158" spans="1:8" x14ac:dyDescent="0.3">
      <c r="A158" s="14" t="s">
        <v>8</v>
      </c>
      <c r="B158" s="12">
        <v>19</v>
      </c>
      <c r="C158" s="10">
        <f t="shared" si="13"/>
        <v>7421.4</v>
      </c>
      <c r="D158" s="15">
        <v>7980</v>
      </c>
      <c r="E158" s="10">
        <f t="shared" si="12"/>
        <v>8538.6</v>
      </c>
      <c r="F158" s="12">
        <v>47</v>
      </c>
      <c r="G158" s="13">
        <v>7.0000000000000007E-2</v>
      </c>
      <c r="H158" s="25">
        <f t="shared" si="14"/>
        <v>1.5267175572519109E-2</v>
      </c>
    </row>
    <row r="159" spans="1:8" x14ac:dyDescent="0.3">
      <c r="A159" s="14" t="s">
        <v>8</v>
      </c>
      <c r="B159" s="12">
        <v>20</v>
      </c>
      <c r="C159" s="10">
        <f t="shared" si="13"/>
        <v>7544.16</v>
      </c>
      <c r="D159" s="15">
        <v>8112</v>
      </c>
      <c r="E159" s="10">
        <f t="shared" si="12"/>
        <v>8679.84</v>
      </c>
      <c r="F159" s="12">
        <v>48</v>
      </c>
      <c r="G159" s="13">
        <v>7.0000000000000007E-2</v>
      </c>
      <c r="H159" s="25">
        <f t="shared" si="14"/>
        <v>1.6541353383458635E-2</v>
      </c>
    </row>
    <row r="160" spans="1:8" x14ac:dyDescent="0.3">
      <c r="A160" s="14" t="s">
        <v>8</v>
      </c>
      <c r="B160" s="12">
        <v>21</v>
      </c>
      <c r="C160" s="10">
        <f t="shared" si="13"/>
        <v>8046.36</v>
      </c>
      <c r="D160" s="15">
        <v>8652</v>
      </c>
      <c r="E160" s="10">
        <f t="shared" si="12"/>
        <v>9257.6400000000012</v>
      </c>
      <c r="F160" s="12">
        <v>49</v>
      </c>
      <c r="G160" s="13">
        <v>7.0000000000000007E-2</v>
      </c>
      <c r="H160" s="25">
        <f t="shared" si="14"/>
        <v>6.6568047337278058E-2</v>
      </c>
    </row>
    <row r="161" spans="1:8" x14ac:dyDescent="0.3">
      <c r="A161" s="14" t="s">
        <v>8</v>
      </c>
      <c r="B161" s="12">
        <v>22</v>
      </c>
      <c r="C161" s="10">
        <f t="shared" si="13"/>
        <v>8135.6399999999994</v>
      </c>
      <c r="D161" s="15">
        <v>8748</v>
      </c>
      <c r="E161" s="10">
        <f t="shared" si="12"/>
        <v>9360.36</v>
      </c>
      <c r="F161" s="12">
        <v>50</v>
      </c>
      <c r="G161" s="13">
        <v>7.0000000000000007E-2</v>
      </c>
      <c r="H161" s="25">
        <f t="shared" si="14"/>
        <v>1.1095700416088761E-2</v>
      </c>
    </row>
    <row r="162" spans="1:8" x14ac:dyDescent="0.3">
      <c r="A162" s="14" t="s">
        <v>8</v>
      </c>
      <c r="B162" s="12">
        <v>23</v>
      </c>
      <c r="C162" s="10">
        <f t="shared" si="13"/>
        <v>8224.92</v>
      </c>
      <c r="D162" s="15">
        <v>8844</v>
      </c>
      <c r="E162" s="10">
        <f t="shared" ref="E162:E193" si="15">D162*(1+G162)</f>
        <v>9463.08</v>
      </c>
      <c r="F162" s="12">
        <v>51</v>
      </c>
      <c r="G162" s="13">
        <v>7.0000000000000007E-2</v>
      </c>
      <c r="H162" s="25">
        <f t="shared" si="14"/>
        <v>1.0973936899862924E-2</v>
      </c>
    </row>
    <row r="163" spans="1:8" x14ac:dyDescent="0.3">
      <c r="A163" s="14" t="s">
        <v>8</v>
      </c>
      <c r="B163" s="12">
        <v>24</v>
      </c>
      <c r="C163" s="10">
        <f t="shared" ref="C163:C194" si="16">D163*(1-G163)</f>
        <v>8760.5999999999985</v>
      </c>
      <c r="D163" s="15">
        <v>9420</v>
      </c>
      <c r="E163" s="10">
        <f t="shared" si="15"/>
        <v>10079.400000000001</v>
      </c>
      <c r="F163" s="12">
        <v>52</v>
      </c>
      <c r="G163" s="13">
        <v>7.0000000000000007E-2</v>
      </c>
      <c r="H163" s="25">
        <f t="shared" si="14"/>
        <v>6.5128900949796398E-2</v>
      </c>
    </row>
    <row r="164" spans="1:8" x14ac:dyDescent="0.3">
      <c r="A164" s="14" t="s">
        <v>8</v>
      </c>
      <c r="B164" s="12">
        <v>25</v>
      </c>
      <c r="C164" s="10">
        <f t="shared" si="16"/>
        <v>8827.56</v>
      </c>
      <c r="D164" s="15">
        <v>9492</v>
      </c>
      <c r="E164" s="10">
        <f t="shared" si="15"/>
        <v>10156.44</v>
      </c>
      <c r="F164" s="12">
        <v>53</v>
      </c>
      <c r="G164" s="13">
        <v>7.0000000000000007E-2</v>
      </c>
      <c r="H164" s="25">
        <f t="shared" si="14"/>
        <v>7.6433121019108263E-3</v>
      </c>
    </row>
    <row r="165" spans="1:8" x14ac:dyDescent="0.3">
      <c r="A165" s="14" t="s">
        <v>8</v>
      </c>
      <c r="B165" s="12">
        <v>26</v>
      </c>
      <c r="C165" s="10">
        <f t="shared" si="16"/>
        <v>8894.5199999999986</v>
      </c>
      <c r="D165" s="15">
        <v>9564</v>
      </c>
      <c r="E165" s="10">
        <f t="shared" si="15"/>
        <v>10233.480000000001</v>
      </c>
      <c r="F165" s="12">
        <v>54</v>
      </c>
      <c r="G165" s="13">
        <v>7.0000000000000007E-2</v>
      </c>
      <c r="H165" s="25">
        <f t="shared" si="14"/>
        <v>7.5853350189634128E-3</v>
      </c>
    </row>
    <row r="166" spans="1:8" x14ac:dyDescent="0.3">
      <c r="A166" s="14" t="s">
        <v>8</v>
      </c>
      <c r="B166" s="12">
        <v>27</v>
      </c>
      <c r="C166" s="10">
        <f t="shared" si="16"/>
        <v>8961.48</v>
      </c>
      <c r="D166" s="15">
        <v>9636</v>
      </c>
      <c r="E166" s="10">
        <f t="shared" si="15"/>
        <v>10310.52</v>
      </c>
      <c r="F166" s="12">
        <v>55</v>
      </c>
      <c r="G166" s="13">
        <v>7.0000000000000007E-2</v>
      </c>
      <c r="H166" s="25">
        <f t="shared" si="14"/>
        <v>7.5282308657464991E-3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A7B9-6510-4C75-B36C-CDE44ED71B89}">
  <sheetPr codeName="Sheet7"/>
  <dimension ref="A1:A4"/>
  <sheetViews>
    <sheetView showGridLines="0" workbookViewId="0">
      <selection activeCell="A11" sqref="A11"/>
    </sheetView>
  </sheetViews>
  <sheetFormatPr defaultRowHeight="16.5" x14ac:dyDescent="0.3"/>
  <cols>
    <col min="1" max="1" width="117.625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4" spans="1:1" ht="82.5" x14ac:dyDescent="0.3">
      <c r="A4" s="17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FC8F-9195-4F2B-8CA8-F4FC033F514B}">
  <sheetPr codeName="Sheet8"/>
  <dimension ref="A1:H49"/>
  <sheetViews>
    <sheetView showGridLines="0" showRowColHeaders="0" workbookViewId="0">
      <selection activeCell="H17" sqref="H17"/>
    </sheetView>
  </sheetViews>
  <sheetFormatPr defaultRowHeight="16.5" x14ac:dyDescent="0.3"/>
  <cols>
    <col min="1" max="1" width="6.625" style="16" customWidth="1"/>
    <col min="2" max="2" width="9" style="1"/>
    <col min="3" max="3" width="12.375" style="1" bestFit="1" customWidth="1"/>
    <col min="4" max="4" width="11.875" bestFit="1" customWidth="1"/>
    <col min="5" max="5" width="13.625" style="18" bestFit="1" customWidth="1"/>
    <col min="6" max="6" width="13.625" style="18" customWidth="1"/>
    <col min="7" max="7" width="47.75" customWidth="1"/>
    <col min="8" max="8" width="22.125" customWidth="1"/>
  </cols>
  <sheetData>
    <row r="1" spans="2:8" ht="33" x14ac:dyDescent="0.3">
      <c r="B1" s="2" t="s">
        <v>9</v>
      </c>
      <c r="C1" s="2" t="s">
        <v>18</v>
      </c>
      <c r="D1" s="2" t="s">
        <v>0</v>
      </c>
      <c r="E1" s="24" t="s">
        <v>19</v>
      </c>
      <c r="F1" s="24"/>
      <c r="G1" s="2" t="s">
        <v>14</v>
      </c>
    </row>
    <row r="2" spans="2:8" x14ac:dyDescent="0.3">
      <c r="B2" s="4" t="s">
        <v>13</v>
      </c>
      <c r="C2" s="19">
        <v>72000000</v>
      </c>
      <c r="D2" s="4">
        <v>16.399999999999999</v>
      </c>
      <c r="E2" s="19">
        <f>C2*1.1</f>
        <v>79200000</v>
      </c>
      <c r="F2" s="19"/>
      <c r="G2" s="3"/>
    </row>
    <row r="3" spans="2:8" x14ac:dyDescent="0.3">
      <c r="B3" s="20" t="s">
        <v>20</v>
      </c>
      <c r="C3" s="21">
        <v>66000000</v>
      </c>
      <c r="D3" s="20">
        <v>17</v>
      </c>
      <c r="E3" s="23">
        <v>75000000</v>
      </c>
      <c r="G3" s="22" t="s">
        <v>21</v>
      </c>
      <c r="H3" s="23">
        <v>75000000</v>
      </c>
    </row>
    <row r="4" spans="2:8" x14ac:dyDescent="0.3">
      <c r="B4" s="4" t="s">
        <v>12</v>
      </c>
      <c r="C4" s="19">
        <v>65000000</v>
      </c>
      <c r="D4" s="4">
        <v>15.1</v>
      </c>
      <c r="E4" s="19">
        <f t="shared" ref="E4:E6" si="0">C4*1.1</f>
        <v>71500000</v>
      </c>
      <c r="F4" s="19"/>
      <c r="G4" s="3"/>
    </row>
    <row r="5" spans="2:8" x14ac:dyDescent="0.3">
      <c r="B5" s="4" t="s">
        <v>11</v>
      </c>
      <c r="C5" s="19">
        <v>64200000</v>
      </c>
      <c r="D5" s="4">
        <v>13.6</v>
      </c>
      <c r="E5" s="19">
        <f t="shared" si="0"/>
        <v>70620000</v>
      </c>
      <c r="F5" s="19"/>
      <c r="G5" s="3"/>
    </row>
    <row r="6" spans="2:8" x14ac:dyDescent="0.3">
      <c r="B6" s="4" t="s">
        <v>10</v>
      </c>
      <c r="C6" s="19">
        <v>60000000</v>
      </c>
      <c r="D6" s="4">
        <v>8</v>
      </c>
      <c r="E6" s="19">
        <f t="shared" si="0"/>
        <v>66000000.000000007</v>
      </c>
      <c r="F6" s="19"/>
      <c r="G6" s="3"/>
      <c r="H6" s="23">
        <v>64000000</v>
      </c>
    </row>
    <row r="7" spans="2:8" x14ac:dyDescent="0.3">
      <c r="B7" s="20" t="s">
        <v>22</v>
      </c>
      <c r="C7" s="21">
        <v>68000000</v>
      </c>
      <c r="D7" s="20">
        <v>7</v>
      </c>
      <c r="E7" s="23">
        <v>64000000</v>
      </c>
      <c r="G7" s="22" t="s">
        <v>23</v>
      </c>
    </row>
    <row r="8" spans="2:8" x14ac:dyDescent="0.3">
      <c r="B8" s="20" t="s">
        <v>24</v>
      </c>
      <c r="C8" s="21">
        <v>46000000</v>
      </c>
      <c r="D8" s="20">
        <v>4</v>
      </c>
      <c r="E8" s="23">
        <v>48000000</v>
      </c>
      <c r="G8" s="22" t="s">
        <v>25</v>
      </c>
      <c r="H8" s="23">
        <v>48000000</v>
      </c>
    </row>
    <row r="28" spans="4:5" x14ac:dyDescent="0.3">
      <c r="D28" s="19">
        <v>79200000</v>
      </c>
      <c r="E28" s="4">
        <v>16.399999999999999</v>
      </c>
    </row>
    <row r="29" spans="4:5" x14ac:dyDescent="0.3">
      <c r="D29" s="19">
        <v>71500000</v>
      </c>
      <c r="E29" s="4">
        <v>15.1</v>
      </c>
    </row>
    <row r="30" spans="4:5" x14ac:dyDescent="0.3">
      <c r="D30" s="19">
        <v>70620000</v>
      </c>
      <c r="E30" s="4">
        <v>13.6</v>
      </c>
    </row>
    <row r="31" spans="4:5" x14ac:dyDescent="0.3">
      <c r="D31" s="19">
        <v>66000000.000000007</v>
      </c>
      <c r="E31" s="4">
        <v>8</v>
      </c>
    </row>
    <row r="34" spans="4:6" x14ac:dyDescent="0.3">
      <c r="D34" t="s">
        <v>26</v>
      </c>
      <c r="E34" s="18" t="s">
        <v>27</v>
      </c>
      <c r="F34" s="18" t="s">
        <v>28</v>
      </c>
    </row>
    <row r="35" spans="4:6" x14ac:dyDescent="0.3">
      <c r="D35" s="12">
        <v>4</v>
      </c>
      <c r="E35" s="11">
        <v>41880000</v>
      </c>
    </row>
    <row r="36" spans="4:6" x14ac:dyDescent="0.3">
      <c r="D36" s="12">
        <v>5</v>
      </c>
      <c r="E36" s="11">
        <v>43440000</v>
      </c>
    </row>
    <row r="37" spans="4:6" x14ac:dyDescent="0.3">
      <c r="D37" s="12">
        <v>6</v>
      </c>
      <c r="E37" s="11">
        <v>48480000</v>
      </c>
    </row>
    <row r="38" spans="4:6" x14ac:dyDescent="0.3">
      <c r="D38" s="12">
        <v>7</v>
      </c>
      <c r="E38" s="11">
        <v>51600000</v>
      </c>
    </row>
    <row r="39" spans="4:6" x14ac:dyDescent="0.3">
      <c r="D39" s="12">
        <v>8</v>
      </c>
      <c r="E39" s="11">
        <v>54960000</v>
      </c>
    </row>
    <row r="40" spans="4:6" x14ac:dyDescent="0.3">
      <c r="D40" s="12">
        <v>9</v>
      </c>
      <c r="E40" s="11">
        <v>61080000</v>
      </c>
      <c r="F40" s="19">
        <v>66000000.000000007</v>
      </c>
    </row>
    <row r="41" spans="4:6" x14ac:dyDescent="0.3">
      <c r="D41" s="12">
        <v>10</v>
      </c>
      <c r="E41" s="11">
        <v>64920000</v>
      </c>
    </row>
    <row r="42" spans="4:6" x14ac:dyDescent="0.3">
      <c r="D42" s="12">
        <v>11</v>
      </c>
      <c r="E42" s="11">
        <v>69000000</v>
      </c>
    </row>
    <row r="43" spans="4:6" x14ac:dyDescent="0.3">
      <c r="D43" s="12">
        <v>12</v>
      </c>
      <c r="E43" s="11">
        <v>74400000</v>
      </c>
    </row>
    <row r="44" spans="4:6" x14ac:dyDescent="0.3">
      <c r="D44" s="12">
        <v>13</v>
      </c>
      <c r="E44" s="11">
        <v>77040000</v>
      </c>
    </row>
    <row r="45" spans="4:6" x14ac:dyDescent="0.3">
      <c r="D45" s="12">
        <v>14</v>
      </c>
      <c r="E45" s="11">
        <v>79800000</v>
      </c>
      <c r="F45" s="19">
        <v>70620000</v>
      </c>
    </row>
    <row r="46" spans="4:6" x14ac:dyDescent="0.3">
      <c r="D46" s="12">
        <v>15</v>
      </c>
      <c r="E46" s="11">
        <v>85320000</v>
      </c>
    </row>
    <row r="47" spans="4:6" x14ac:dyDescent="0.3">
      <c r="D47" s="12">
        <v>16</v>
      </c>
      <c r="E47" s="11">
        <v>87480000</v>
      </c>
      <c r="F47" s="19">
        <v>71500000</v>
      </c>
    </row>
    <row r="48" spans="4:6" x14ac:dyDescent="0.3">
      <c r="D48" s="12">
        <v>17</v>
      </c>
      <c r="E48" s="11">
        <v>89760000</v>
      </c>
      <c r="F48" s="19">
        <v>79200000</v>
      </c>
    </row>
    <row r="49" spans="4:5" x14ac:dyDescent="0.3">
      <c r="D49" s="12">
        <v>18</v>
      </c>
      <c r="E49" s="11">
        <v>95160000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433736-ab1c-4237-8608-011e277942c4">
      <Terms xmlns="http://schemas.microsoft.com/office/infopath/2007/PartnerControls"/>
    </lcf76f155ced4ddcb4097134ff3c332f>
    <TaxCatchAll xmlns="4bbbf409-420f-428f-8686-71d569889fe8" xsi:nil="true"/>
    <SharedWithUsers xmlns="4bbbf409-420f-428f-8686-71d569889fe8">
      <UserInfo>
        <DisplayName>Donghyeon Kim (김동현)</DisplayName>
        <AccountId>44</AccountId>
        <AccountType/>
      </UserInfo>
      <UserInfo>
        <DisplayName>Jake Been (빈준길)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197C140CCD4334EAF0E2911DA575923" ma:contentTypeVersion="18" ma:contentTypeDescription="새 문서를 만듭니다." ma:contentTypeScope="" ma:versionID="d231dd3be939484d37878867043999bf">
  <xsd:schema xmlns:xsd="http://www.w3.org/2001/XMLSchema" xmlns:xs="http://www.w3.org/2001/XMLSchema" xmlns:p="http://schemas.microsoft.com/office/2006/metadata/properties" xmlns:ns2="47433736-ab1c-4237-8608-011e277942c4" xmlns:ns3="4bbbf409-420f-428f-8686-71d569889fe8" targetNamespace="http://schemas.microsoft.com/office/2006/metadata/properties" ma:root="true" ma:fieldsID="5ddca4fc3dfb02852a514ee2883d9cf5" ns2:_="" ns3:_="">
    <xsd:import namespace="47433736-ab1c-4237-8608-011e277942c4"/>
    <xsd:import namespace="4bbbf409-420f-428f-8686-71d569889f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33736-ab1c-4237-8608-011e277942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이미지 태그" ma:readOnly="false" ma:fieldId="{5cf76f15-5ced-4ddc-b409-7134ff3c332f}" ma:taxonomyMulti="true" ma:sspId="418180ab-7d1c-472c-9c15-81c0a1e057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bf409-420f-428f-8686-71d569889f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70beb6b-747c-44c8-9244-9816772be257}" ma:internalName="TaxCatchAll" ma:showField="CatchAllData" ma:web="4bbbf409-420f-428f-8686-71d569889f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B6D76A-E430-40A4-9C3D-AC88B37FC9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D856AE-9C45-48E7-A0EF-C88E21C22862}">
  <ds:schemaRefs>
    <ds:schemaRef ds:uri="http://schemas.microsoft.com/office/2006/metadata/properties"/>
    <ds:schemaRef ds:uri="http://schemas.microsoft.com/office/infopath/2007/PartnerControls"/>
    <ds:schemaRef ds:uri="47433736-ab1c-4237-8608-011e277942c4"/>
    <ds:schemaRef ds:uri="4bbbf409-420f-428f-8686-71d569889fe8"/>
  </ds:schemaRefs>
</ds:datastoreItem>
</file>

<file path=customXml/itemProps3.xml><?xml version="1.0" encoding="utf-8"?>
<ds:datastoreItem xmlns:ds="http://schemas.openxmlformats.org/officeDocument/2006/customXml" ds:itemID="{2AA7461A-2289-411C-9023-7C246183E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33736-ab1c-4237-8608-011e277942c4"/>
    <ds:schemaRef ds:uri="4bbbf409-420f-428f-8686-71d569889f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기초데이터</vt:lpstr>
      <vt:lpstr>컨펌메시지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이종승</dc:creator>
  <cp:keywords/>
  <dc:description/>
  <cp:lastModifiedBy>이지영</cp:lastModifiedBy>
  <cp:revision/>
  <dcterms:created xsi:type="dcterms:W3CDTF">2019-06-24T05:18:20Z</dcterms:created>
  <dcterms:modified xsi:type="dcterms:W3CDTF">2025-03-24T10:27:19Z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0x010100B197C140CCD4334EAF0E2911DA575923</vt:lpwstr>
  </property>
  <property fmtid="{D5CDD505-2E9C-101B-9397-08002B2CF9AE}" pid="3" name="MediaServiceImageTags">
    <vt:lpwstr/>
  </property>
</Properties>
</file>