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3.xml" ContentType="application/vnd.openxmlformats-officedocument.drawing+xml"/>
  <Override PartName="/xl/ctrlProps/ctrlProp7.xml" ContentType="application/vnd.ms-excel.controlproperties+xml"/>
  <Override PartName="/xl/ctrlProps/ctrlProp8.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mc:AlternateContent xmlns:mc="http://schemas.openxmlformats.org/markup-compatibility/2006">
    <mc:Choice Requires="x15">
      <x15ac:absPath xmlns:x15ac="http://schemas.microsoft.com/office/spreadsheetml/2010/11/ac" url="C:\Users\lilimei\Desktop\财务报销\"/>
    </mc:Choice>
  </mc:AlternateContent>
  <xr:revisionPtr revIDLastSave="0" documentId="13_ncr:1_{BB8B18F6-CAB4-4A10-AA91-DC27DD4940F4}" xr6:coauthVersionLast="47" xr6:coauthVersionMax="47" xr10:uidLastSave="{00000000-0000-0000-0000-000000000000}"/>
  <bookViews>
    <workbookView xWindow="-120" yWindow="-120" windowWidth="29040" windowHeight="15840" activeTab="6" xr2:uid="{00000000-000D-0000-FFFF-FFFF00000000}"/>
  </bookViews>
  <sheets>
    <sheet name="物资采购" sheetId="1" r:id="rId1"/>
    <sheet name="付款申请单" sheetId="10" r:id="rId2"/>
    <sheet name="借款单" sheetId="11" r:id="rId3"/>
    <sheet name="市内交通费" sheetId="4" r:id="rId4"/>
    <sheet name="差旅费" sheetId="5" r:id="rId5"/>
    <sheet name="招待费" sheetId="8" r:id="rId6"/>
    <sheet name="其他费用" sheetId="7" r:id="rId7"/>
    <sheet name="海外差旅费" sheetId="12" r:id="rId8"/>
    <sheet name="海外招待费" sheetId="13" r:id="rId9"/>
    <sheet name="海外其他费用" sheetId="14" r:id="rId10"/>
  </sheets>
  <definedNames>
    <definedName name="_xlnm.Print_Area" localSheetId="1">付款申请单!$B$1:$O$16</definedName>
    <definedName name="_xlnm.Print_Area" localSheetId="2">借款单!$A$1:$U$15</definedName>
    <definedName name="_xlnm.Print_Area" localSheetId="6">其他费用!$A$1:$L$28</definedName>
    <definedName name="_xlnm.Print_Area" localSheetId="3">市内交通费!$C$2:$M$17</definedName>
    <definedName name="_xlnm.Print_Area" localSheetId="0">物资采购!$A$2:$J$16</definedName>
    <definedName name="_xlnm.Print_Area" localSheetId="5">招待费!$B$1:$L$18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0" i="7" l="1"/>
  <c r="H23" i="7" l="1"/>
  <c r="H13" i="13"/>
  <c r="I25" i="12"/>
  <c r="I12" i="14"/>
  <c r="I13" i="14" s="1"/>
  <c r="H15" i="13"/>
  <c r="H16" i="13" s="1"/>
  <c r="I27" i="12"/>
  <c r="I28" i="12" s="1"/>
  <c r="I13" i="8" l="1"/>
  <c r="F14" i="10"/>
  <c r="I12" i="4" l="1"/>
  <c r="H24" i="7" l="1"/>
  <c r="I14" i="8"/>
  <c r="I16" i="5"/>
  <c r="I17" i="5" s="1"/>
  <c r="I13" i="4"/>
  <c r="P9" i="11"/>
  <c r="E10" i="11" s="1"/>
  <c r="G11" i="1"/>
  <c r="G12" i="1" s="1"/>
</calcChain>
</file>

<file path=xl/sharedStrings.xml><?xml version="1.0" encoding="utf-8"?>
<sst xmlns="http://schemas.openxmlformats.org/spreadsheetml/2006/main" count="420" uniqueCount="176">
  <si>
    <t xml:space="preserve"> 深圳市普渡科技有限公司 </t>
  </si>
  <si>
    <t>物资采购报销单</t>
  </si>
  <si>
    <t xml:space="preserve">报销部门： 硬件组                                                                                       </t>
  </si>
  <si>
    <t>报销人：XXX（机打)</t>
  </si>
  <si>
    <t>日期</t>
  </si>
  <si>
    <t>物品名称</t>
  </si>
  <si>
    <t>单位</t>
  </si>
  <si>
    <t>数量</t>
  </si>
  <si>
    <t>金额</t>
  </si>
  <si>
    <t>用途</t>
  </si>
  <si>
    <t>归属代号</t>
  </si>
  <si>
    <t>月</t>
  </si>
  <si>
    <t>日</t>
  </si>
  <si>
    <t>三星电容</t>
  </si>
  <si>
    <t>盘</t>
  </si>
  <si>
    <t>硬件测试</t>
  </si>
  <si>
    <t>002</t>
  </si>
  <si>
    <t>备注：</t>
  </si>
  <si>
    <t>横向打印</t>
  </si>
  <si>
    <t>金额合计（小写）</t>
  </si>
  <si>
    <t>金额合计（大写）</t>
  </si>
  <si>
    <t>原借款</t>
  </si>
  <si>
    <t>退回金额</t>
  </si>
  <si>
    <t>部门主管审批</t>
  </si>
  <si>
    <t>总经理审批</t>
  </si>
  <si>
    <t>报销人</t>
  </si>
  <si>
    <t>财务审核</t>
  </si>
  <si>
    <t>出纳</t>
  </si>
  <si>
    <t>签收人</t>
  </si>
  <si>
    <t>填写说明：</t>
  </si>
  <si>
    <t>1、如果此笔支出涉及两个或两个以上归属代号，请在“”归属代号”处按比例或金额写清楚：</t>
  </si>
  <si>
    <t xml:space="preserve">   例如：30%属于001、70%属于002  </t>
  </si>
  <si>
    <t>或</t>
  </si>
  <si>
    <t xml:space="preserve">         500元归属001、2000元归属003</t>
  </si>
  <si>
    <t xml:space="preserve"> 2、如果此笔支出无法分清楚属于哪个归属代号，请填写公共归属代号“999”</t>
  </si>
  <si>
    <t>付 款 申 请 单</t>
  </si>
  <si>
    <t>申请部门</t>
  </si>
  <si>
    <t>申请人</t>
  </si>
  <si>
    <t>申请日期</t>
  </si>
  <si>
    <t>付款
类型</t>
  </si>
  <si>
    <t>收款单位全称</t>
  </si>
  <si>
    <t>开户银行名称</t>
  </si>
  <si>
    <r>
      <rPr>
        <u/>
        <sz val="11"/>
        <rFont val="仿宋"/>
        <family val="3"/>
        <charset val="134"/>
      </rPr>
      <t xml:space="preserve">    </t>
    </r>
    <r>
      <rPr>
        <sz val="11"/>
        <rFont val="仿宋"/>
        <family val="3"/>
        <charset val="134"/>
      </rPr>
      <t>天</t>
    </r>
  </si>
  <si>
    <t>付 款 内 容：</t>
  </si>
  <si>
    <t>归属代号：</t>
  </si>
  <si>
    <t>备    注：</t>
  </si>
  <si>
    <t>本次申请付款金额(小写)</t>
  </si>
  <si>
    <t>期望付款日期</t>
  </si>
  <si>
    <t xml:space="preserve">本次申请付款金额(大写) </t>
  </si>
  <si>
    <t>出纳签字</t>
  </si>
  <si>
    <t>借  款  单</t>
  </si>
  <si>
    <t xml:space="preserve"> 申 请 人：</t>
  </si>
  <si>
    <t>XXX(机打）</t>
  </si>
  <si>
    <t>申请日期：</t>
  </si>
  <si>
    <t>2020.1.10</t>
  </si>
  <si>
    <t xml:space="preserve"> 付款类型：</t>
  </si>
  <si>
    <t>借款事由</t>
  </si>
  <si>
    <t xml:space="preserve">  合         计</t>
  </si>
  <si>
    <t xml:space="preserve">  大    写: </t>
  </si>
  <si>
    <t>预计归还日期</t>
  </si>
  <si>
    <t>市内交通费报销单</t>
  </si>
  <si>
    <t>报销人：XXX（机打）</t>
  </si>
  <si>
    <t>出发地</t>
  </si>
  <si>
    <t>到达地</t>
  </si>
  <si>
    <t>事由</t>
  </si>
  <si>
    <t>出行方式</t>
  </si>
  <si>
    <t>的士</t>
  </si>
  <si>
    <t>公司</t>
  </si>
  <si>
    <t>999</t>
  </si>
  <si>
    <t xml:space="preserve">  或</t>
  </si>
  <si>
    <t>差旅费报销单</t>
  </si>
  <si>
    <t>日期： 2020年8月23日</t>
  </si>
  <si>
    <t>出差日期：自  2020年08月10日 至 2020年08月14日 止，共5天</t>
  </si>
  <si>
    <t>出差事由：上海人工智能大会</t>
  </si>
  <si>
    <t>机票费</t>
  </si>
  <si>
    <t>车船费</t>
  </si>
  <si>
    <t>住宿费</t>
  </si>
  <si>
    <t>其他费用</t>
  </si>
  <si>
    <t>备注</t>
  </si>
  <si>
    <t>长沙</t>
  </si>
  <si>
    <t>无锡</t>
  </si>
  <si>
    <t>苏州</t>
  </si>
  <si>
    <t>上海</t>
  </si>
  <si>
    <t>深圳</t>
  </si>
  <si>
    <t>金额合计（小写）人民币</t>
  </si>
  <si>
    <t>金额合计（大写）人民币</t>
  </si>
  <si>
    <t>招待费报销单</t>
  </si>
  <si>
    <t>日期： 2020年08月23日</t>
  </si>
  <si>
    <t>招待对象：   海底捞总部                                                                                           招待人数：3人</t>
  </si>
  <si>
    <t>招待事由：                                                                                                               陪同人员：2人</t>
  </si>
  <si>
    <t>其他费用报销单</t>
  </si>
  <si>
    <t>日  期</t>
  </si>
  <si>
    <t>事   由</t>
  </si>
  <si>
    <t>金   额</t>
  </si>
  <si>
    <t>备  注</t>
  </si>
  <si>
    <t>加班10点半后打车费</t>
    <phoneticPr fontId="38" type="noConversion"/>
  </si>
  <si>
    <t>报销人：（机打）</t>
    <phoneticPr fontId="38" type="noConversion"/>
  </si>
  <si>
    <t xml:space="preserve">报销部门：国内销售中心-华中战区                                                                                      </t>
    <phoneticPr fontId="38" type="noConversion"/>
  </si>
  <si>
    <t>深圳北打车回公司</t>
    <phoneticPr fontId="38" type="noConversion"/>
  </si>
  <si>
    <t>打车去长沙高铁站</t>
    <phoneticPr fontId="38" type="noConversion"/>
  </si>
  <si>
    <t>高铁费</t>
    <phoneticPr fontId="38" type="noConversion"/>
  </si>
  <si>
    <t xml:space="preserve">报销部门：技术支持中心-华南服务中心                                                                                 </t>
    <phoneticPr fontId="38" type="noConversion"/>
  </si>
  <si>
    <t xml:space="preserve">          日期：2021年3月28日</t>
    <phoneticPr fontId="38" type="noConversion"/>
  </si>
  <si>
    <t>家</t>
    <phoneticPr fontId="38" type="noConversion"/>
  </si>
  <si>
    <t>招商银行营业部</t>
    <phoneticPr fontId="38" type="noConversion"/>
  </si>
  <si>
    <t>去银行交资料</t>
    <phoneticPr fontId="38" type="noConversion"/>
  </si>
  <si>
    <t>公司</t>
    <phoneticPr fontId="38" type="noConversion"/>
  </si>
  <si>
    <t>银行交单后返回公司</t>
    <phoneticPr fontId="38" type="noConversion"/>
  </si>
  <si>
    <t>999</t>
    <phoneticPr fontId="38" type="noConversion"/>
  </si>
  <si>
    <t xml:space="preserve">报销部门：国内销售中心-西南战区                                                                              </t>
    <phoneticPr fontId="38" type="noConversion"/>
  </si>
  <si>
    <t>部门主管签字</t>
    <phoneticPr fontId="38" type="noConversion"/>
  </si>
  <si>
    <t>报销人签字</t>
    <phoneticPr fontId="38" type="noConversion"/>
  </si>
  <si>
    <t>餐饮费390元</t>
    <phoneticPr fontId="38" type="noConversion"/>
  </si>
  <si>
    <t>日期： 2021年3月12日</t>
    <phoneticPr fontId="38" type="noConversion"/>
  </si>
  <si>
    <t>（临时借款）</t>
    <phoneticPr fontId="38" type="noConversion"/>
  </si>
  <si>
    <r>
      <t xml:space="preserve">            共</t>
    </r>
    <r>
      <rPr>
        <u/>
        <sz val="11"/>
        <rFont val="仿宋"/>
        <family val="3"/>
        <charset val="134"/>
      </rPr>
      <t xml:space="preserve">   </t>
    </r>
    <r>
      <rPr>
        <sz val="11"/>
        <rFont val="仿宋"/>
        <family val="3"/>
        <charset val="134"/>
      </rPr>
      <t>期  现付第</t>
    </r>
    <r>
      <rPr>
        <u/>
        <sz val="11"/>
        <rFont val="仿宋"/>
        <family val="3"/>
        <charset val="134"/>
      </rPr>
      <t xml:space="preserve">  </t>
    </r>
    <r>
      <rPr>
        <sz val="11"/>
        <rFont val="仿宋"/>
        <family val="3"/>
        <charset val="134"/>
      </rPr>
      <t>期</t>
    </r>
    <phoneticPr fontId="38" type="noConversion"/>
  </si>
  <si>
    <t>费用实际承担部门</t>
    <phoneticPr fontId="38" type="noConversion"/>
  </si>
  <si>
    <t>承担金额</t>
    <phoneticPr fontId="38" type="noConversion"/>
  </si>
  <si>
    <t>报销人工号</t>
    <phoneticPr fontId="38" type="noConversion"/>
  </si>
  <si>
    <t>申请人工号</t>
    <phoneticPr fontId="38" type="noConversion"/>
  </si>
  <si>
    <t>申请人工号：</t>
    <phoneticPr fontId="38" type="noConversion"/>
  </si>
  <si>
    <t>申请部门</t>
    <phoneticPr fontId="38" type="noConversion"/>
  </si>
  <si>
    <t xml:space="preserve"> 深圳市普渡科技有限公司 </t>
    <phoneticPr fontId="38" type="noConversion"/>
  </si>
  <si>
    <t xml:space="preserve"> 深圳市普渡科技有限公司 </t>
    <phoneticPr fontId="38" type="noConversion"/>
  </si>
  <si>
    <t>退回金额</t>
    <phoneticPr fontId="38" type="noConversion"/>
  </si>
  <si>
    <t>最终报销金额</t>
    <phoneticPr fontId="38" type="noConversion"/>
  </si>
  <si>
    <t>原接款</t>
    <phoneticPr fontId="38" type="noConversion"/>
  </si>
  <si>
    <t>退回金额</t>
    <phoneticPr fontId="38" type="noConversion"/>
  </si>
  <si>
    <t>最终报销金额</t>
    <phoneticPr fontId="38" type="noConversion"/>
  </si>
  <si>
    <t>餐饮费</t>
    <phoneticPr fontId="38" type="noConversion"/>
  </si>
  <si>
    <t>公共交通</t>
    <phoneticPr fontId="38" type="noConversion"/>
  </si>
  <si>
    <t>私车公用</t>
    <phoneticPr fontId="38" type="noConversion"/>
  </si>
  <si>
    <t>账  号</t>
    <phoneticPr fontId="38" type="noConversion"/>
  </si>
  <si>
    <t>Swift Code</t>
    <phoneticPr fontId="38" type="noConversion"/>
  </si>
  <si>
    <t xml:space="preserve"> 2、如果此笔支出无法分清楚属于哪个归属代号，请填写公共归属代号“999”。</t>
    <phoneticPr fontId="38" type="noConversion"/>
  </si>
  <si>
    <t xml:space="preserve"> 3、研发开支需分配至项目，禁止使用公共代号999。</t>
    <phoneticPr fontId="38" type="noConversion"/>
  </si>
  <si>
    <t>海外差旅费报销单</t>
    <phoneticPr fontId="38" type="noConversion"/>
  </si>
  <si>
    <t>报销人：XXX（机打）</t>
    <phoneticPr fontId="38" type="noConversion"/>
  </si>
  <si>
    <t>日期： 2021年4月22日</t>
    <phoneticPr fontId="38" type="noConversion"/>
  </si>
  <si>
    <t>出差日期：自  2021年3月01日 至 2021年3月30日 止，共30天</t>
    <phoneticPr fontId="38" type="noConversion"/>
  </si>
  <si>
    <t>出差事由：海外出差</t>
    <phoneticPr fontId="38" type="noConversion"/>
  </si>
  <si>
    <t>深圳</t>
    <phoneticPr fontId="38" type="noConversion"/>
  </si>
  <si>
    <t>东京</t>
    <phoneticPr fontId="38" type="noConversion"/>
  </si>
  <si>
    <t>打车费用，已在单据旁备注每笔行程具体用途</t>
    <phoneticPr fontId="38" type="noConversion"/>
  </si>
  <si>
    <t>住宿4天</t>
    <phoneticPr fontId="38" type="noConversion"/>
  </si>
  <si>
    <t>金额合计（小写）美金</t>
    <phoneticPr fontId="38" type="noConversion"/>
  </si>
  <si>
    <t>报销月月初汇率</t>
    <phoneticPr fontId="38" type="noConversion"/>
  </si>
  <si>
    <t>金额合计（小写）人民币</t>
    <phoneticPr fontId="38" type="noConversion"/>
  </si>
  <si>
    <t>金额合计（大写）人民币</t>
    <phoneticPr fontId="38" type="noConversion"/>
  </si>
  <si>
    <t>XXX</t>
    <phoneticPr fontId="38" type="noConversion"/>
  </si>
  <si>
    <t>1、如果此笔支出涉及两个或两个以上归属代号，请在“”归属代号”处按比例或金额写清楚：</t>
    <phoneticPr fontId="38" type="noConversion"/>
  </si>
  <si>
    <t xml:space="preserve"> 2、如果此笔支出无法分清楚属于哪个归属代号，请填写公共归属代号“999”</t>
    <phoneticPr fontId="38" type="noConversion"/>
  </si>
  <si>
    <t xml:space="preserve">报销部门：GBU -亚太战区                                                                                  </t>
    <phoneticPr fontId="38" type="noConversion"/>
  </si>
  <si>
    <t>海外招待费报销单</t>
    <phoneticPr fontId="38" type="noConversion"/>
  </si>
  <si>
    <t>招待对象：   客户                                                                                 招待人数：3人</t>
    <phoneticPr fontId="38" type="noConversion"/>
  </si>
  <si>
    <t>招待事由：                                                                                         陪同人员：2人</t>
    <phoneticPr fontId="38" type="noConversion"/>
  </si>
  <si>
    <t>采购礼品100美元</t>
    <phoneticPr fontId="38" type="noConversion"/>
  </si>
  <si>
    <t xml:space="preserve">报销部门：GBU                                              </t>
    <phoneticPr fontId="38" type="noConversion"/>
  </si>
  <si>
    <t>海外其他费用报销单</t>
    <phoneticPr fontId="38" type="noConversion"/>
  </si>
  <si>
    <t>名片制作费用</t>
    <phoneticPr fontId="38" type="noConversion"/>
  </si>
  <si>
    <t>金额合计（小写）美元</t>
    <phoneticPr fontId="38" type="noConversion"/>
  </si>
  <si>
    <t xml:space="preserve">报销部门：GBU                                                        </t>
    <phoneticPr fontId="38" type="noConversion"/>
  </si>
  <si>
    <t>报销日期：2021年01月04日</t>
    <phoneticPr fontId="38" type="noConversion"/>
  </si>
  <si>
    <t xml:space="preserve">报销部门：流程部                                                                            </t>
    <phoneticPr fontId="38" type="noConversion"/>
  </si>
  <si>
    <t>报销人：李丽梅</t>
    <phoneticPr fontId="38" type="noConversion"/>
  </si>
  <si>
    <t>阅读协会观影活动电影票费用</t>
    <phoneticPr fontId="38" type="noConversion"/>
  </si>
  <si>
    <t>阅读协会21天打卡活动捐赠书籍费用</t>
    <phoneticPr fontId="38" type="noConversion"/>
  </si>
  <si>
    <t>阅读协会21天打卡书籍奖励费用</t>
    <phoneticPr fontId="38" type="noConversion"/>
  </si>
  <si>
    <t>企业文化组</t>
    <phoneticPr fontId="38" type="noConversion"/>
  </si>
  <si>
    <t>PD301830</t>
    <phoneticPr fontId="38" type="noConversion"/>
  </si>
  <si>
    <t>百度网盘扩容信息技术服务费用</t>
    <phoneticPr fontId="38" type="noConversion"/>
  </si>
  <si>
    <t>日期： 2021年11月16日</t>
    <phoneticPr fontId="38" type="noConversion"/>
  </si>
  <si>
    <t>社团协会负责人补贴</t>
    <phoneticPr fontId="38" type="noConversion"/>
  </si>
  <si>
    <t>阅读协会会长书籍补贴费用</t>
    <phoneticPr fontId="38" type="noConversion"/>
  </si>
  <si>
    <t>阅读协会会长键盘补贴费用</t>
    <phoneticPr fontId="38" type="noConversion"/>
  </si>
  <si>
    <t>发票金额1650，实际支出1619.8</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</si>
</sst>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76" formatCode="[$-F800]dddd\,\ mmmm\ dd\,\ yyyy"/>
    <numFmt numFmtId="177" formatCode="_(* #,##0.00_);_(* \(#,##0.00\);_(* &quot;-&quot;??_);_(@_)"/>
    <numFmt numFmtId="178" formatCode="#,##0.00_ "/>
  </numFmts>
  <fonts count="50" x14ac:knownFonts="1">
    <font>
      <sz val="11"/>
      <color theme="1"/>
      <name val="等线"/>
      <charset val="134"/>
      <scheme val="minor"/>
    </font>
    <font>
      <b/>
      <u/>
      <sz val="20"/>
      <color theme="1"/>
      <name val="仿宋"/>
      <family val="3"/>
      <charset val="134"/>
    </font>
    <font>
      <b/>
      <u/>
      <sz val="18"/>
      <color theme="1"/>
      <name val="仿宋"/>
      <family val="3"/>
      <charset val="134"/>
    </font>
    <font>
      <b/>
      <sz val="14"/>
      <color theme="1"/>
      <name val="仿宋"/>
      <family val="3"/>
      <charset val="134"/>
    </font>
    <font>
      <b/>
      <sz val="14"/>
      <color rgb="FFFF0000"/>
      <name val="仿宋"/>
      <family val="3"/>
      <charset val="134"/>
    </font>
    <font>
      <sz val="14"/>
      <color theme="1"/>
      <name val="仿宋"/>
      <family val="3"/>
      <charset val="134"/>
    </font>
    <font>
      <sz val="14"/>
      <name val="仿宋"/>
      <family val="3"/>
      <charset val="134"/>
    </font>
    <font>
      <b/>
      <sz val="14"/>
      <name val="仿宋"/>
      <family val="3"/>
      <charset val="134"/>
    </font>
    <font>
      <sz val="12"/>
      <name val="宋体"/>
      <family val="3"/>
      <charset val="134"/>
    </font>
    <font>
      <u/>
      <sz val="24"/>
      <color theme="1"/>
      <name val="仿宋"/>
      <family val="3"/>
      <charset val="134"/>
    </font>
    <font>
      <b/>
      <sz val="18"/>
      <name val="宋体"/>
      <family val="3"/>
      <charset val="134"/>
    </font>
    <font>
      <sz val="14"/>
      <color rgb="FFFF0000"/>
      <name val="仿宋"/>
      <family val="3"/>
      <charset val="134"/>
    </font>
    <font>
      <sz val="10"/>
      <name val="宋体"/>
      <family val="3"/>
      <charset val="134"/>
    </font>
    <font>
      <b/>
      <sz val="14"/>
      <color theme="1"/>
      <name val="华文楷体"/>
      <family val="3"/>
      <charset val="134"/>
    </font>
    <font>
      <b/>
      <sz val="14"/>
      <color rgb="FFFF0000"/>
      <name val="华文楷体"/>
      <family val="3"/>
      <charset val="134"/>
    </font>
    <font>
      <sz val="14"/>
      <color theme="1"/>
      <name val="华文楷体"/>
      <family val="3"/>
      <charset val="134"/>
    </font>
    <font>
      <sz val="14"/>
      <name val="华文楷体"/>
      <family val="3"/>
      <charset val="134"/>
    </font>
    <font>
      <b/>
      <sz val="14"/>
      <name val="华文楷体"/>
      <family val="3"/>
      <charset val="134"/>
    </font>
    <font>
      <b/>
      <sz val="28"/>
      <name val="宋体"/>
      <family val="3"/>
      <charset val="134"/>
    </font>
    <font>
      <sz val="14"/>
      <color rgb="FFFF0000"/>
      <name val="华文楷体"/>
      <family val="3"/>
      <charset val="134"/>
    </font>
    <font>
      <u/>
      <sz val="18"/>
      <color theme="1"/>
      <name val="仿宋"/>
      <family val="3"/>
      <charset val="134"/>
    </font>
    <font>
      <b/>
      <sz val="12"/>
      <color theme="1"/>
      <name val="仿宋"/>
      <family val="3"/>
      <charset val="134"/>
    </font>
    <font>
      <b/>
      <sz val="12"/>
      <color rgb="FFFF0000"/>
      <name val="仿宋"/>
      <family val="3"/>
      <charset val="134"/>
    </font>
    <font>
      <sz val="12"/>
      <color theme="1"/>
      <name val="仿宋"/>
      <family val="3"/>
      <charset val="134"/>
    </font>
    <font>
      <sz val="12"/>
      <color rgb="FFFF0000"/>
      <name val="仿宋"/>
      <family val="3"/>
      <charset val="134"/>
    </font>
    <font>
      <b/>
      <sz val="12"/>
      <name val="仿宋"/>
      <family val="3"/>
      <charset val="134"/>
    </font>
    <font>
      <sz val="11"/>
      <name val="宋体"/>
      <family val="3"/>
      <charset val="134"/>
    </font>
    <font>
      <b/>
      <u/>
      <sz val="16"/>
      <name val="仿宋"/>
      <family val="3"/>
      <charset val="134"/>
    </font>
    <font>
      <sz val="11"/>
      <name val="仿宋"/>
      <family val="3"/>
      <charset val="134"/>
    </font>
    <font>
      <sz val="11"/>
      <color rgb="FFFF0000"/>
      <name val="仿宋"/>
      <family val="3"/>
      <charset val="134"/>
    </font>
    <font>
      <sz val="9"/>
      <name val="宋体"/>
      <family val="3"/>
      <charset val="134"/>
    </font>
    <font>
      <u/>
      <sz val="11"/>
      <name val="仿宋"/>
      <family val="3"/>
      <charset val="134"/>
    </font>
    <font>
      <b/>
      <u/>
      <sz val="16"/>
      <color theme="1"/>
      <name val="仿宋"/>
      <family val="3"/>
      <charset val="134"/>
    </font>
    <font>
      <b/>
      <sz val="11"/>
      <color theme="1"/>
      <name val="仿宋"/>
      <family val="3"/>
      <charset val="134"/>
    </font>
    <font>
      <sz val="11"/>
      <color rgb="FFFF0000"/>
      <name val="等线"/>
      <family val="3"/>
      <charset val="134"/>
      <scheme val="minor"/>
    </font>
    <font>
      <sz val="11"/>
      <color theme="1"/>
      <name val="仿宋"/>
      <family val="3"/>
      <charset val="134"/>
    </font>
    <font>
      <sz val="9"/>
      <color rgb="FF000000"/>
      <name val="宋体"/>
      <family val="3"/>
      <charset val="134"/>
    </font>
    <font>
      <sz val="9"/>
      <color rgb="FF000000"/>
      <name val="Microsoft YaHei UI"/>
      <family val="2"/>
      <charset val="134"/>
    </font>
    <font>
      <sz val="9"/>
      <name val="等线"/>
      <family val="3"/>
      <charset val="134"/>
      <scheme val="minor"/>
    </font>
    <font>
      <sz val="11"/>
      <color theme="1"/>
      <name val="等线"/>
      <family val="3"/>
      <charset val="134"/>
      <scheme val="minor"/>
    </font>
    <font>
      <b/>
      <u/>
      <sz val="20"/>
      <color theme="1"/>
      <name val="微软雅黑"/>
      <family val="2"/>
      <charset val="134"/>
    </font>
    <font>
      <sz val="11"/>
      <color theme="1"/>
      <name val="微软雅黑"/>
      <family val="2"/>
      <charset val="134"/>
    </font>
    <font>
      <b/>
      <u/>
      <sz val="18"/>
      <color theme="1"/>
      <name val="微软雅黑"/>
      <family val="2"/>
      <charset val="134"/>
    </font>
    <font>
      <u/>
      <sz val="24"/>
      <color theme="1"/>
      <name val="微软雅黑"/>
      <family val="2"/>
      <charset val="134"/>
    </font>
    <font>
      <b/>
      <sz val="14"/>
      <color theme="1"/>
      <name val="微软雅黑"/>
      <family val="2"/>
      <charset val="134"/>
    </font>
    <font>
      <b/>
      <sz val="14"/>
      <color rgb="FFFF0000"/>
      <name val="微软雅黑"/>
      <family val="2"/>
      <charset val="134"/>
    </font>
    <font>
      <sz val="14"/>
      <color theme="1"/>
      <name val="微软雅黑"/>
      <family val="2"/>
      <charset val="134"/>
    </font>
    <font>
      <sz val="14"/>
      <name val="微软雅黑"/>
      <family val="2"/>
      <charset val="134"/>
    </font>
    <font>
      <b/>
      <sz val="14"/>
      <name val="微软雅黑"/>
      <family val="2"/>
      <charset val="134"/>
    </font>
    <font>
      <sz val="14"/>
      <color rgb="FFFF0000"/>
      <name val="微软雅黑"/>
      <family val="2"/>
      <charset val="134"/>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6">
    <border>
      <left/>
      <right/>
      <top/>
      <bottom/>
      <diagonal/>
    </border>
    <border>
      <left style="double">
        <color auto="1"/>
      </left>
      <right style="hair">
        <color auto="1"/>
      </right>
      <top style="double">
        <color auto="1"/>
      </top>
      <bottom style="hair">
        <color auto="1"/>
      </bottom>
      <diagonal/>
    </border>
    <border>
      <left style="hair">
        <color auto="1"/>
      </left>
      <right style="hair">
        <color auto="1"/>
      </right>
      <top style="double">
        <color auto="1"/>
      </top>
      <bottom style="hair">
        <color auto="1"/>
      </bottom>
      <diagonal/>
    </border>
    <border>
      <left style="double">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double">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right/>
      <top style="mediumDashDotDot">
        <color auto="1"/>
      </top>
      <bottom/>
      <diagonal/>
    </border>
    <border>
      <left style="hair">
        <color auto="1"/>
      </left>
      <right style="double">
        <color auto="1"/>
      </right>
      <top style="double">
        <color auto="1"/>
      </top>
      <bottom style="hair">
        <color auto="1"/>
      </bottom>
      <diagonal/>
    </border>
    <border>
      <left style="hair">
        <color auto="1"/>
      </left>
      <right style="double">
        <color auto="1"/>
      </right>
      <top style="hair">
        <color auto="1"/>
      </top>
      <bottom style="hair">
        <color auto="1"/>
      </bottom>
      <diagonal/>
    </border>
    <border>
      <left style="hair">
        <color auto="1"/>
      </left>
      <right/>
      <top style="hair">
        <color auto="1"/>
      </top>
      <bottom style="double">
        <color auto="1"/>
      </bottom>
      <diagonal/>
    </border>
    <border>
      <left/>
      <right style="double">
        <color auto="1"/>
      </right>
      <top style="hair">
        <color auto="1"/>
      </top>
      <bottom style="double">
        <color auto="1"/>
      </bottom>
      <diagonal/>
    </border>
    <border>
      <left style="double">
        <color auto="1"/>
      </left>
      <right/>
      <top style="double">
        <color auto="1"/>
      </top>
      <bottom/>
      <diagonal/>
    </border>
    <border>
      <left/>
      <right/>
      <top style="double">
        <color auto="1"/>
      </top>
      <bottom/>
      <diagonal/>
    </border>
    <border>
      <left style="double">
        <color auto="1"/>
      </left>
      <right/>
      <top/>
      <bottom style="thin">
        <color auto="1"/>
      </bottom>
      <diagonal/>
    </border>
    <border>
      <left/>
      <right/>
      <top/>
      <bottom style="thin">
        <color auto="1"/>
      </bottom>
      <diagonal/>
    </border>
    <border>
      <left style="double">
        <color auto="1"/>
      </left>
      <right style="thin">
        <color auto="1"/>
      </right>
      <top/>
      <bottom style="thin">
        <color auto="1"/>
      </bottom>
      <diagonal/>
    </border>
    <border>
      <left style="thin">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double">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double">
        <color auto="1"/>
      </left>
      <right/>
      <top style="thin">
        <color auto="1"/>
      </top>
      <bottom style="double">
        <color auto="1"/>
      </bottom>
      <diagonal/>
    </border>
    <border>
      <left/>
      <right/>
      <top style="thin">
        <color auto="1"/>
      </top>
      <bottom style="double">
        <color auto="1"/>
      </bottom>
      <diagonal/>
    </border>
    <border>
      <left style="thin">
        <color auto="1"/>
      </left>
      <right style="thin">
        <color auto="1"/>
      </right>
      <top style="thin">
        <color auto="1"/>
      </top>
      <bottom style="double">
        <color auto="1"/>
      </bottom>
      <diagonal/>
    </border>
    <border>
      <left/>
      <right style="double">
        <color auto="1"/>
      </right>
      <top style="double">
        <color auto="1"/>
      </top>
      <bottom/>
      <diagonal/>
    </border>
    <border>
      <left/>
      <right style="double">
        <color auto="1"/>
      </right>
      <top/>
      <bottom style="thin">
        <color auto="1"/>
      </bottom>
      <diagonal/>
    </border>
    <border>
      <left style="thin">
        <color auto="1"/>
      </left>
      <right style="thin">
        <color auto="1"/>
      </right>
      <top style="thin">
        <color auto="1"/>
      </top>
      <bottom/>
      <diagonal/>
    </border>
    <border>
      <left style="thin">
        <color auto="1"/>
      </left>
      <right style="double">
        <color auto="1"/>
      </right>
      <top/>
      <bottom style="thin">
        <color auto="1"/>
      </bottom>
      <diagonal/>
    </border>
    <border>
      <left style="thin">
        <color auto="1"/>
      </left>
      <right style="double">
        <color auto="1"/>
      </right>
      <top style="thin">
        <color auto="1"/>
      </top>
      <bottom style="thin">
        <color auto="1"/>
      </bottom>
      <diagonal/>
    </border>
    <border>
      <left/>
      <right style="double">
        <color auto="1"/>
      </right>
      <top style="thin">
        <color auto="1"/>
      </top>
      <bottom style="thin">
        <color auto="1"/>
      </bottom>
      <diagonal/>
    </border>
    <border>
      <left/>
      <right style="double">
        <color auto="1"/>
      </right>
      <top style="thin">
        <color auto="1"/>
      </top>
      <bottom style="double">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n">
        <color auto="1"/>
      </right>
      <top style="double">
        <color auto="1"/>
      </top>
      <bottom/>
      <diagonal/>
    </border>
    <border>
      <left style="thin">
        <color auto="1"/>
      </left>
      <right/>
      <top style="double">
        <color auto="1"/>
      </top>
      <bottom/>
      <diagonal/>
    </border>
    <border>
      <left/>
      <right style="thin">
        <color auto="1"/>
      </right>
      <top style="double">
        <color auto="1"/>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style="double">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double">
        <color auto="1"/>
      </left>
      <right/>
      <top style="thin">
        <color auto="1"/>
      </top>
      <bottom style="hair">
        <color auto="1"/>
      </bottom>
      <diagonal/>
    </border>
    <border>
      <left/>
      <right/>
      <top style="thin">
        <color auto="1"/>
      </top>
      <bottom style="hair">
        <color auto="1"/>
      </bottom>
      <diagonal/>
    </border>
    <border>
      <left style="double">
        <color auto="1"/>
      </left>
      <right/>
      <top style="hair">
        <color auto="1"/>
      </top>
      <bottom style="hair">
        <color auto="1"/>
      </bottom>
      <diagonal/>
    </border>
    <border>
      <left/>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double">
        <color auto="1"/>
      </bottom>
      <diagonal/>
    </border>
    <border>
      <left/>
      <right/>
      <top/>
      <bottom style="dashDotDot">
        <color auto="1"/>
      </bottom>
      <diagonal/>
    </border>
    <border>
      <left/>
      <right/>
      <top style="dashDotDot">
        <color auto="1"/>
      </top>
      <bottom/>
      <diagonal/>
    </border>
    <border>
      <left/>
      <right style="hair">
        <color auto="1"/>
      </right>
      <top style="hair">
        <color auto="1"/>
      </top>
      <bottom style="double">
        <color auto="1"/>
      </bottom>
      <diagonal/>
    </border>
    <border>
      <left style="hair">
        <color auto="1"/>
      </left>
      <right style="double">
        <color auto="1"/>
      </right>
      <top style="hair">
        <color auto="1"/>
      </top>
      <bottom style="thin">
        <color auto="1"/>
      </bottom>
      <diagonal/>
    </border>
    <border>
      <left/>
      <right style="double">
        <color auto="1"/>
      </right>
      <top style="thin">
        <color auto="1"/>
      </top>
      <bottom style="hair">
        <color auto="1"/>
      </bottom>
      <diagonal/>
    </border>
    <border>
      <left/>
      <right style="double">
        <color auto="1"/>
      </right>
      <top style="hair">
        <color auto="1"/>
      </top>
      <bottom style="hair">
        <color auto="1"/>
      </bottom>
      <diagonal/>
    </border>
    <border>
      <left style="double">
        <color auto="1"/>
      </left>
      <right/>
      <top style="hair">
        <color auto="1"/>
      </top>
      <bottom/>
      <diagonal/>
    </border>
    <border>
      <left/>
      <right/>
      <top style="hair">
        <color auto="1"/>
      </top>
      <bottom/>
      <diagonal/>
    </border>
    <border>
      <left style="double">
        <color auto="1"/>
      </left>
      <right/>
      <top/>
      <bottom style="hair">
        <color auto="1"/>
      </bottom>
      <diagonal/>
    </border>
    <border>
      <left/>
      <right/>
      <top/>
      <bottom style="hair">
        <color auto="1"/>
      </bottom>
      <diagonal/>
    </border>
    <border>
      <left/>
      <right style="double">
        <color auto="1"/>
      </right>
      <top style="hair">
        <color auto="1"/>
      </top>
      <bottom/>
      <diagonal/>
    </border>
    <border>
      <left/>
      <right style="double">
        <color auto="1"/>
      </right>
      <top/>
      <bottom style="hair">
        <color auto="1"/>
      </bottom>
      <diagonal/>
    </border>
    <border>
      <left style="thin">
        <color auto="1"/>
      </left>
      <right style="double">
        <color auto="1"/>
      </right>
      <top style="double">
        <color auto="1"/>
      </top>
      <bottom style="thin">
        <color auto="1"/>
      </bottom>
      <diagonal/>
    </border>
    <border>
      <left style="hair">
        <color auto="1"/>
      </left>
      <right style="hair">
        <color auto="1"/>
      </right>
      <top style="double">
        <color auto="1"/>
      </top>
      <bottom/>
      <diagonal/>
    </border>
    <border>
      <left style="double">
        <color auto="1"/>
      </left>
      <right/>
      <top style="hair">
        <color auto="1"/>
      </top>
      <bottom style="double">
        <color auto="1"/>
      </bottom>
      <diagonal/>
    </border>
    <border>
      <left style="hair">
        <color auto="1"/>
      </left>
      <right/>
      <top style="double">
        <color auto="1"/>
      </top>
      <bottom style="hair">
        <color auto="1"/>
      </bottom>
      <diagonal/>
    </border>
    <border>
      <left/>
      <right style="hair">
        <color auto="1"/>
      </right>
      <top style="double">
        <color auto="1"/>
      </top>
      <bottom style="hair">
        <color auto="1"/>
      </bottom>
      <diagonal/>
    </border>
    <border>
      <left/>
      <right/>
      <top style="double">
        <color auto="1"/>
      </top>
      <bottom style="hair">
        <color auto="1"/>
      </bottom>
      <diagonal/>
    </border>
    <border>
      <left style="double">
        <color auto="1"/>
      </left>
      <right/>
      <top style="double">
        <color auto="1"/>
      </top>
      <bottom style="hair">
        <color auto="1"/>
      </bottom>
      <diagonal/>
    </border>
    <border>
      <left/>
      <right/>
      <top/>
      <bottom style="double">
        <color auto="1"/>
      </bottom>
      <diagonal/>
    </border>
    <border>
      <left/>
      <right style="hair">
        <color auto="1"/>
      </right>
      <top style="double">
        <color auto="1"/>
      </top>
      <bottom/>
      <diagonal/>
    </border>
    <border>
      <left/>
      <right style="hair">
        <color auto="1"/>
      </right>
      <top/>
      <bottom style="hair">
        <color auto="1"/>
      </bottom>
      <diagonal/>
    </border>
    <border>
      <left style="hair">
        <color auto="1"/>
      </left>
      <right/>
      <top/>
      <bottom style="hair">
        <color auto="1"/>
      </bottom>
      <diagonal/>
    </border>
    <border>
      <left style="hair">
        <color auto="1"/>
      </left>
      <right/>
      <top style="double">
        <color auto="1"/>
      </top>
      <bottom/>
      <diagonal/>
    </border>
    <border>
      <left style="double">
        <color auto="1"/>
      </left>
      <right/>
      <top style="thin">
        <color auto="1"/>
      </top>
      <bottom/>
      <diagonal/>
    </border>
    <border>
      <left/>
      <right/>
      <top style="thin">
        <color auto="1"/>
      </top>
      <bottom/>
      <diagonal/>
    </border>
    <border>
      <left/>
      <right style="thin">
        <color auto="1"/>
      </right>
      <top style="thin">
        <color auto="1"/>
      </top>
      <bottom/>
      <diagonal/>
    </border>
    <border>
      <left style="double">
        <color auto="1"/>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right style="hair">
        <color auto="1"/>
      </right>
      <top style="hair">
        <color auto="1"/>
      </top>
      <bottom/>
      <diagonal/>
    </border>
    <border>
      <left style="hair">
        <color auto="1"/>
      </left>
      <right style="hair">
        <color auto="1"/>
      </right>
      <top/>
      <bottom style="hair">
        <color auto="1"/>
      </bottom>
      <diagonal/>
    </border>
    <border>
      <left style="hair">
        <color auto="1"/>
      </left>
      <right/>
      <top/>
      <bottom/>
      <diagonal/>
    </border>
    <border>
      <left/>
      <right style="double">
        <color auto="1"/>
      </right>
      <top/>
      <bottom/>
      <diagonal/>
    </border>
    <border>
      <left style="hair">
        <color auto="1"/>
      </left>
      <right/>
      <top style="dotted">
        <color auto="1"/>
      </top>
      <bottom style="dashed">
        <color auto="1"/>
      </bottom>
      <diagonal/>
    </border>
    <border>
      <left/>
      <right/>
      <top style="dotted">
        <color auto="1"/>
      </top>
      <bottom style="dashed">
        <color auto="1"/>
      </bottom>
      <diagonal/>
    </border>
    <border>
      <left/>
      <right style="double">
        <color auto="1"/>
      </right>
      <top style="dotted">
        <color auto="1"/>
      </top>
      <bottom style="dashed">
        <color auto="1"/>
      </bottom>
      <diagonal/>
    </border>
    <border>
      <left/>
      <right/>
      <top style="dashed">
        <color auto="1"/>
      </top>
      <bottom style="hair">
        <color auto="1"/>
      </bottom>
      <diagonal/>
    </border>
    <border>
      <left/>
      <right style="double">
        <color auto="1"/>
      </right>
      <top style="dashed">
        <color auto="1"/>
      </top>
      <bottom style="hair">
        <color auto="1"/>
      </bottom>
      <diagonal/>
    </border>
    <border>
      <left style="double">
        <color auto="1"/>
      </left>
      <right/>
      <top/>
      <bottom/>
      <diagonal/>
    </border>
    <border>
      <left/>
      <right style="thin">
        <color auto="1"/>
      </right>
      <top/>
      <bottom/>
      <diagonal/>
    </border>
    <border>
      <left style="hair">
        <color auto="1"/>
      </left>
      <right style="double">
        <color auto="1"/>
      </right>
      <top style="hair">
        <color auto="1"/>
      </top>
      <bottom/>
      <diagonal/>
    </border>
    <border>
      <left style="hair">
        <color auto="1"/>
      </left>
      <right style="double">
        <color auto="1"/>
      </right>
      <top/>
      <bottom style="hair">
        <color auto="1"/>
      </bottom>
      <diagonal/>
    </border>
    <border>
      <left/>
      <right style="hair">
        <color auto="1"/>
      </right>
      <top/>
      <bottom/>
      <diagonal/>
    </border>
  </borders>
  <cellStyleXfs count="3">
    <xf numFmtId="0" fontId="0" fillId="0" borderId="0">
      <alignment vertical="center"/>
    </xf>
    <xf numFmtId="0" fontId="8" fillId="0" borderId="0"/>
    <xf numFmtId="0" fontId="39" fillId="0" borderId="0">
      <alignment vertical="center"/>
    </xf>
  </cellStyleXfs>
  <cellXfs count="585">
    <xf numFmtId="0" fontId="0" fillId="0" borderId="0" xfId="0">
      <alignment vertical="center"/>
    </xf>
    <xf numFmtId="0" fontId="0" fillId="2" borderId="0" xfId="0" applyFill="1">
      <alignment vertical="center"/>
    </xf>
    <xf numFmtId="0" fontId="0" fillId="2" borderId="0" xfId="0" applyFill="1" applyAlignment="1">
      <alignment horizontal="center" vertical="center"/>
    </xf>
    <xf numFmtId="0" fontId="3" fillId="2" borderId="0" xfId="0" applyFont="1" applyFill="1" applyBorder="1" applyAlignment="1">
      <alignment vertical="center"/>
    </xf>
    <xf numFmtId="0" fontId="4" fillId="2" borderId="0" xfId="0" applyFont="1" applyFill="1" applyBorder="1" applyAlignment="1">
      <alignment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0" fillId="2" borderId="7" xfId="0" applyFill="1" applyBorder="1">
      <alignment vertical="center"/>
    </xf>
    <xf numFmtId="0" fontId="8" fillId="0" borderId="0" xfId="1" applyFont="1" applyFill="1" applyAlignment="1" applyProtection="1">
      <alignment vertical="center"/>
    </xf>
    <xf numFmtId="0" fontId="8" fillId="0" borderId="0" xfId="1" applyFont="1" applyFill="1" applyAlignment="1" applyProtection="1">
      <alignment horizontal="center" vertical="center"/>
    </xf>
    <xf numFmtId="0" fontId="9" fillId="2" borderId="0" xfId="0" applyFont="1" applyFill="1" applyAlignment="1">
      <alignment horizontal="center" vertical="center"/>
    </xf>
    <xf numFmtId="0" fontId="0" fillId="2" borderId="0" xfId="0" applyFill="1" applyBorder="1" applyAlignment="1">
      <alignment horizontal="center" vertical="center"/>
    </xf>
    <xf numFmtId="0" fontId="0" fillId="2" borderId="0" xfId="0" applyFill="1" applyBorder="1">
      <alignment vertical="center"/>
    </xf>
    <xf numFmtId="0" fontId="0" fillId="2" borderId="0" xfId="0" applyFill="1" applyBorder="1" applyAlignment="1">
      <alignment vertical="center"/>
    </xf>
    <xf numFmtId="0" fontId="0" fillId="2" borderId="7" xfId="0" applyFill="1" applyBorder="1" applyAlignment="1">
      <alignment horizontal="center" vertical="center"/>
    </xf>
    <xf numFmtId="0" fontId="12" fillId="0" borderId="0" xfId="1" applyFont="1" applyFill="1" applyAlignment="1" applyProtection="1">
      <alignment vertical="center"/>
    </xf>
    <xf numFmtId="0" fontId="13" fillId="2" borderId="0" xfId="0" applyFont="1" applyFill="1" applyBorder="1" applyAlignment="1">
      <alignment vertical="center"/>
    </xf>
    <xf numFmtId="0" fontId="14" fillId="2" borderId="0" xfId="0" applyFont="1" applyFill="1" applyBorder="1" applyAlignment="1">
      <alignment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5" fillId="2" borderId="3" xfId="0" applyFont="1" applyFill="1" applyBorder="1" applyAlignment="1">
      <alignment horizontal="center" vertical="center"/>
    </xf>
    <xf numFmtId="0" fontId="15" fillId="2" borderId="4" xfId="0" applyFont="1" applyFill="1" applyBorder="1" applyAlignment="1">
      <alignment horizontal="center" vertical="center"/>
    </xf>
    <xf numFmtId="0" fontId="13" fillId="2" borderId="6" xfId="0" applyFont="1" applyFill="1" applyBorder="1" applyAlignment="1">
      <alignment horizontal="center" vertical="center"/>
    </xf>
    <xf numFmtId="0" fontId="12" fillId="0" borderId="0" xfId="1" applyFont="1" applyFill="1" applyAlignment="1" applyProtection="1">
      <alignment horizontal="center" vertical="center"/>
    </xf>
    <xf numFmtId="0" fontId="0" fillId="2" borderId="0" xfId="0" applyFill="1" applyAlignment="1">
      <alignment horizontal="left" vertical="center"/>
    </xf>
    <xf numFmtId="0" fontId="18" fillId="3" borderId="0" xfId="1" applyFont="1" applyFill="1" applyAlignment="1" applyProtection="1">
      <alignment vertical="center"/>
    </xf>
    <xf numFmtId="0" fontId="3" fillId="2" borderId="18" xfId="0" applyFont="1" applyFill="1" applyBorder="1" applyAlignment="1">
      <alignment horizontal="center" vertical="center"/>
    </xf>
    <xf numFmtId="0" fontId="3" fillId="2" borderId="19"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9" xfId="0" applyFont="1" applyFill="1" applyBorder="1" applyAlignment="1">
      <alignment horizontal="center" vertical="center"/>
    </xf>
    <xf numFmtId="0" fontId="5" fillId="2" borderId="19" xfId="0" applyFont="1" applyFill="1" applyBorder="1" applyAlignment="1">
      <alignment horizontal="center" vertical="center" wrapText="1"/>
    </xf>
    <xf numFmtId="0" fontId="3" fillId="2" borderId="26" xfId="0" applyFont="1" applyFill="1" applyBorder="1" applyAlignment="1">
      <alignment horizontal="center" vertical="center"/>
    </xf>
    <xf numFmtId="0" fontId="5" fillId="2" borderId="23" xfId="0" applyFont="1" applyFill="1" applyBorder="1" applyAlignment="1">
      <alignment horizontal="center" vertical="center"/>
    </xf>
    <xf numFmtId="49" fontId="5" fillId="2" borderId="23" xfId="0" applyNumberFormat="1" applyFont="1" applyFill="1" applyBorder="1" applyAlignment="1">
      <alignment horizontal="center" vertical="center"/>
    </xf>
    <xf numFmtId="0" fontId="5" fillId="2" borderId="32" xfId="0" applyFont="1" applyFill="1" applyBorder="1" applyAlignment="1">
      <alignment horizontal="center"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11" fillId="2" borderId="25" xfId="0" applyFont="1" applyFill="1" applyBorder="1" applyAlignment="1">
      <alignment vertical="center"/>
    </xf>
    <xf numFmtId="0" fontId="11" fillId="2" borderId="33" xfId="0" applyFont="1" applyFill="1" applyBorder="1" applyAlignment="1">
      <alignment vertical="center"/>
    </xf>
    <xf numFmtId="0" fontId="21" fillId="2" borderId="0" xfId="0" applyFont="1" applyFill="1" applyBorder="1" applyAlignment="1">
      <alignment vertical="center"/>
    </xf>
    <xf numFmtId="0" fontId="22" fillId="0" borderId="0" xfId="0" applyFont="1" applyFill="1" applyBorder="1" applyAlignment="1">
      <alignment vertical="center"/>
    </xf>
    <xf numFmtId="0" fontId="21" fillId="2" borderId="18" xfId="0" applyFont="1" applyFill="1" applyBorder="1" applyAlignment="1">
      <alignment horizontal="center" vertical="center"/>
    </xf>
    <xf numFmtId="0" fontId="21" fillId="2" borderId="19" xfId="0" applyFont="1" applyFill="1" applyBorder="1" applyAlignment="1">
      <alignment horizontal="center" vertical="center"/>
    </xf>
    <xf numFmtId="0" fontId="21" fillId="2" borderId="17" xfId="0" applyFont="1" applyFill="1" applyBorder="1" applyAlignment="1">
      <alignment horizontal="center" vertical="center"/>
    </xf>
    <xf numFmtId="0" fontId="23" fillId="2" borderId="18" xfId="0" applyFont="1" applyFill="1" applyBorder="1" applyAlignment="1">
      <alignment horizontal="center" vertical="center"/>
    </xf>
    <xf numFmtId="0" fontId="23" fillId="2" borderId="19" xfId="0" applyFont="1" applyFill="1" applyBorder="1" applyAlignment="1">
      <alignment horizontal="center" vertical="center"/>
    </xf>
    <xf numFmtId="0" fontId="23" fillId="2" borderId="19" xfId="0" applyFont="1" applyFill="1" applyBorder="1" applyAlignment="1">
      <alignment horizontal="center" vertical="center" wrapText="1"/>
    </xf>
    <xf numFmtId="0" fontId="23" fillId="2" borderId="17" xfId="0" applyFont="1" applyFill="1" applyBorder="1" applyAlignment="1">
      <alignment horizontal="center" vertical="center" wrapText="1"/>
    </xf>
    <xf numFmtId="0" fontId="25" fillId="2" borderId="26" xfId="0" applyFont="1" applyFill="1" applyBorder="1" applyAlignment="1">
      <alignment horizontal="center" vertical="center"/>
    </xf>
    <xf numFmtId="0" fontId="23" fillId="2" borderId="17" xfId="0" applyFont="1" applyFill="1" applyBorder="1" applyAlignment="1">
      <alignment horizontal="center" vertical="center"/>
    </xf>
    <xf numFmtId="0" fontId="23" fillId="2" borderId="19" xfId="0" applyFont="1" applyFill="1" applyBorder="1" applyAlignment="1">
      <alignment vertical="center"/>
    </xf>
    <xf numFmtId="0" fontId="21" fillId="2" borderId="42" xfId="0" applyFont="1" applyFill="1" applyBorder="1" applyAlignment="1">
      <alignment horizontal="center" vertical="center"/>
    </xf>
    <xf numFmtId="0" fontId="10" fillId="0" borderId="0" xfId="1" applyFont="1" applyFill="1" applyAlignment="1" applyProtection="1">
      <alignment vertical="center"/>
    </xf>
    <xf numFmtId="0" fontId="26" fillId="0" borderId="0" xfId="1" applyFont="1" applyFill="1" applyBorder="1" applyAlignment="1" applyProtection="1">
      <alignment vertical="center"/>
    </xf>
    <xf numFmtId="0" fontId="26" fillId="0" borderId="0" xfId="1" applyFont="1" applyFill="1" applyAlignment="1" applyProtection="1">
      <alignment vertical="center"/>
    </xf>
    <xf numFmtId="0" fontId="12" fillId="0" borderId="52" xfId="1" applyFont="1" applyFill="1" applyBorder="1" applyAlignment="1" applyProtection="1">
      <alignment vertical="center"/>
    </xf>
    <xf numFmtId="0" fontId="12" fillId="0" borderId="52" xfId="1" applyFont="1" applyFill="1" applyBorder="1" applyAlignment="1" applyProtection="1">
      <alignment horizontal="center" vertical="center"/>
    </xf>
    <xf numFmtId="0" fontId="30" fillId="0" borderId="53" xfId="1" applyFont="1" applyFill="1" applyBorder="1" applyAlignment="1" applyProtection="1">
      <alignment vertical="center"/>
    </xf>
    <xf numFmtId="0" fontId="12" fillId="0" borderId="53" xfId="1" applyFont="1" applyFill="1" applyBorder="1" applyAlignment="1" applyProtection="1">
      <alignment horizontal="center" vertical="center"/>
    </xf>
    <xf numFmtId="0" fontId="12" fillId="0" borderId="53" xfId="1" applyFont="1" applyFill="1" applyBorder="1" applyAlignment="1" applyProtection="1">
      <alignment vertical="center"/>
    </xf>
    <xf numFmtId="0" fontId="28" fillId="0" borderId="2" xfId="1" applyFont="1" applyFill="1" applyBorder="1" applyAlignment="1" applyProtection="1">
      <alignment vertical="center" wrapText="1"/>
    </xf>
    <xf numFmtId="49" fontId="28" fillId="0" borderId="44" xfId="1" applyNumberFormat="1" applyFont="1" applyFill="1" applyBorder="1" applyAlignment="1" applyProtection="1">
      <alignment vertical="center" wrapText="1"/>
    </xf>
    <xf numFmtId="0" fontId="28" fillId="0" borderId="4" xfId="1" applyFont="1" applyFill="1" applyBorder="1" applyAlignment="1" applyProtection="1">
      <alignment horizontal="left" vertical="center" wrapText="1"/>
      <protection locked="0"/>
    </xf>
    <xf numFmtId="0" fontId="28" fillId="0" borderId="6" xfId="1" applyFont="1" applyFill="1" applyBorder="1" applyAlignment="1" applyProtection="1">
      <alignment vertical="center" wrapText="1"/>
      <protection locked="0"/>
    </xf>
    <xf numFmtId="0" fontId="30" fillId="0" borderId="52" xfId="1" applyFont="1" applyFill="1" applyBorder="1" applyAlignment="1" applyProtection="1">
      <alignment vertical="center"/>
    </xf>
    <xf numFmtId="0" fontId="26" fillId="0" borderId="52" xfId="1" applyFont="1" applyFill="1" applyBorder="1" applyAlignment="1" applyProtection="1">
      <alignment horizontal="center" vertical="center"/>
    </xf>
    <xf numFmtId="0" fontId="26" fillId="0" borderId="52" xfId="1" applyFont="1" applyFill="1" applyBorder="1" applyAlignment="1" applyProtection="1">
      <alignment vertical="center"/>
    </xf>
    <xf numFmtId="0" fontId="28" fillId="0" borderId="8" xfId="1" applyFont="1" applyFill="1" applyBorder="1" applyAlignment="1" applyProtection="1">
      <alignment vertical="center"/>
      <protection locked="0"/>
    </xf>
    <xf numFmtId="0" fontId="28" fillId="0" borderId="9" xfId="1" applyFont="1" applyFill="1" applyBorder="1" applyAlignment="1" applyProtection="1">
      <alignment vertical="center"/>
      <protection locked="0"/>
    </xf>
    <xf numFmtId="0" fontId="33" fillId="2" borderId="0" xfId="0" applyFont="1" applyFill="1" applyBorder="1" applyAlignment="1">
      <alignment vertical="center"/>
    </xf>
    <xf numFmtId="0" fontId="33" fillId="2" borderId="18" xfId="0" applyFont="1" applyFill="1" applyBorder="1" applyAlignment="1">
      <alignment horizontal="center" vertical="center"/>
    </xf>
    <xf numFmtId="0" fontId="33" fillId="2" borderId="19" xfId="0" applyFont="1" applyFill="1" applyBorder="1" applyAlignment="1">
      <alignment horizontal="center" vertical="center"/>
    </xf>
    <xf numFmtId="0" fontId="35" fillId="2" borderId="18" xfId="0" applyFont="1" applyFill="1" applyBorder="1" applyAlignment="1">
      <alignment horizontal="center" vertical="center"/>
    </xf>
    <xf numFmtId="0" fontId="35" fillId="2" borderId="19" xfId="0" applyFont="1" applyFill="1" applyBorder="1" applyAlignment="1">
      <alignment horizontal="center" vertical="center"/>
    </xf>
    <xf numFmtId="0" fontId="35" fillId="2" borderId="19" xfId="0" applyFont="1" applyFill="1" applyBorder="1" applyAlignment="1">
      <alignment horizontal="center" vertical="center" wrapText="1"/>
    </xf>
    <xf numFmtId="0" fontId="29" fillId="2" borderId="42" xfId="0" applyFont="1" applyFill="1" applyBorder="1" applyAlignment="1">
      <alignment vertical="center"/>
    </xf>
    <xf numFmtId="0" fontId="29" fillId="2" borderId="25" xfId="0" applyFont="1" applyFill="1" applyBorder="1" applyAlignment="1">
      <alignment vertical="center"/>
    </xf>
    <xf numFmtId="0" fontId="33" fillId="2" borderId="26" xfId="0" applyFont="1" applyFill="1" applyBorder="1" applyAlignment="1">
      <alignment horizontal="center" vertical="center"/>
    </xf>
    <xf numFmtId="49" fontId="15" fillId="2" borderId="4" xfId="0" applyNumberFormat="1" applyFont="1" applyFill="1" applyBorder="1" applyAlignment="1">
      <alignment horizontal="center" vertical="center"/>
    </xf>
    <xf numFmtId="0" fontId="33" fillId="2" borderId="19" xfId="0" applyFont="1" applyFill="1" applyBorder="1" applyAlignment="1">
      <alignment horizontal="center" vertical="center"/>
    </xf>
    <xf numFmtId="43" fontId="28" fillId="0" borderId="48" xfId="1" applyNumberFormat="1" applyFont="1" applyFill="1" applyBorder="1" applyAlignment="1" applyProtection="1">
      <alignment horizontal="left" vertical="center"/>
    </xf>
    <xf numFmtId="0" fontId="21" fillId="2" borderId="19" xfId="0" applyFont="1" applyFill="1" applyBorder="1" applyAlignment="1">
      <alignment horizontal="center" vertical="center"/>
    </xf>
    <xf numFmtId="0" fontId="3" fillId="2" borderId="19"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32" xfId="0" applyFont="1" applyFill="1" applyBorder="1" applyAlignment="1">
      <alignment horizontal="center" vertical="center"/>
    </xf>
    <xf numFmtId="0" fontId="13" fillId="2" borderId="4" xfId="0" applyFont="1" applyFill="1" applyBorder="1" applyAlignment="1">
      <alignment horizontal="center" vertical="center"/>
    </xf>
    <xf numFmtId="0" fontId="33" fillId="2" borderId="22" xfId="0" applyFont="1" applyFill="1" applyBorder="1" applyAlignment="1">
      <alignment vertical="center"/>
    </xf>
    <xf numFmtId="0" fontId="33" fillId="2" borderId="23" xfId="0" applyFont="1" applyFill="1" applyBorder="1" applyAlignment="1">
      <alignment vertical="center"/>
    </xf>
    <xf numFmtId="0" fontId="33" fillId="2" borderId="32" xfId="0" applyFont="1" applyFill="1" applyBorder="1" applyAlignment="1">
      <alignment vertical="center"/>
    </xf>
    <xf numFmtId="0" fontId="33" fillId="2" borderId="21" xfId="0" applyFont="1" applyFill="1" applyBorder="1" applyAlignment="1">
      <alignment vertical="center"/>
    </xf>
    <xf numFmtId="14" fontId="28" fillId="0" borderId="0" xfId="1" applyNumberFormat="1" applyFont="1" applyFill="1" applyBorder="1" applyAlignment="1" applyProtection="1">
      <alignment horizontal="center" vertical="center"/>
    </xf>
    <xf numFmtId="0" fontId="26" fillId="0" borderId="13" xfId="1" applyFont="1" applyFill="1" applyBorder="1" applyAlignment="1" applyProtection="1">
      <alignment vertical="center"/>
    </xf>
    <xf numFmtId="43" fontId="28" fillId="0" borderId="48" xfId="1" applyNumberFormat="1" applyFont="1" applyFill="1" applyBorder="1" applyAlignment="1" applyProtection="1">
      <alignment vertical="center"/>
    </xf>
    <xf numFmtId="0" fontId="33" fillId="2" borderId="19" xfId="0" applyFont="1" applyFill="1" applyBorder="1" applyAlignment="1">
      <alignment horizontal="center" vertical="center"/>
    </xf>
    <xf numFmtId="0" fontId="21" fillId="2" borderId="17" xfId="0" applyFont="1" applyFill="1" applyBorder="1" applyAlignment="1">
      <alignment horizontal="center" vertical="center"/>
    </xf>
    <xf numFmtId="0" fontId="33" fillId="2" borderId="19" xfId="0" applyFont="1" applyFill="1" applyBorder="1" applyAlignment="1">
      <alignment horizontal="center" vertical="center"/>
    </xf>
    <xf numFmtId="0" fontId="15" fillId="2" borderId="4" xfId="0" applyFont="1" applyFill="1" applyBorder="1" applyAlignment="1">
      <alignment vertical="center" wrapText="1"/>
    </xf>
    <xf numFmtId="0" fontId="0" fillId="2" borderId="19" xfId="0" applyFill="1" applyBorder="1" applyAlignment="1">
      <alignment horizontal="center" vertical="center"/>
    </xf>
    <xf numFmtId="0" fontId="13" fillId="2" borderId="6"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9"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4" fillId="2" borderId="4" xfId="0" applyFont="1" applyFill="1" applyBorder="1" applyAlignment="1">
      <alignment horizontal="center" vertical="center"/>
    </xf>
    <xf numFmtId="0" fontId="3" fillId="2" borderId="4" xfId="0" applyFont="1" applyFill="1" applyBorder="1" applyAlignment="1">
      <alignment horizontal="center" vertical="center"/>
    </xf>
    <xf numFmtId="0" fontId="5" fillId="2" borderId="4"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6" xfId="0" applyFont="1" applyFill="1" applyBorder="1" applyAlignment="1">
      <alignment horizontal="center" vertical="center"/>
    </xf>
    <xf numFmtId="0" fontId="39" fillId="0" borderId="0" xfId="2">
      <alignment vertical="center"/>
    </xf>
    <xf numFmtId="0" fontId="39" fillId="2" borderId="0" xfId="2" applyFill="1">
      <alignment vertical="center"/>
    </xf>
    <xf numFmtId="0" fontId="9" fillId="2" borderId="0" xfId="2" applyFont="1" applyFill="1" applyAlignment="1">
      <alignment horizontal="center" vertical="center"/>
    </xf>
    <xf numFmtId="0" fontId="4" fillId="2" borderId="0" xfId="2" applyFont="1" applyFill="1">
      <alignment vertical="center"/>
    </xf>
    <xf numFmtId="0" fontId="3" fillId="2" borderId="0" xfId="2" applyFont="1" applyFill="1">
      <alignment vertical="center"/>
    </xf>
    <xf numFmtId="0" fontId="39" fillId="2" borderId="0" xfId="2" applyFill="1" applyAlignment="1">
      <alignment horizontal="left" vertical="center"/>
    </xf>
    <xf numFmtId="0" fontId="18" fillId="3" borderId="0" xfId="1" applyFont="1" applyFill="1" applyAlignment="1">
      <alignment vertical="center"/>
    </xf>
    <xf numFmtId="0" fontId="39" fillId="2" borderId="0" xfId="2" applyFill="1" applyAlignment="1">
      <alignment horizontal="center" vertical="center"/>
    </xf>
    <xf numFmtId="0" fontId="3" fillId="2" borderId="18" xfId="2" applyFont="1" applyFill="1" applyBorder="1" applyAlignment="1">
      <alignment horizontal="center" vertical="center"/>
    </xf>
    <xf numFmtId="0" fontId="3" fillId="2" borderId="19" xfId="2" applyFont="1" applyFill="1" applyBorder="1" applyAlignment="1">
      <alignment horizontal="center" vertical="center"/>
    </xf>
    <xf numFmtId="0" fontId="5" fillId="2" borderId="18" xfId="2" applyFont="1" applyFill="1" applyBorder="1" applyAlignment="1">
      <alignment horizontal="center" vertical="center"/>
    </xf>
    <xf numFmtId="0" fontId="5" fillId="2" borderId="19" xfId="2" applyFont="1" applyFill="1" applyBorder="1" applyAlignment="1">
      <alignment horizontal="center" vertical="center"/>
    </xf>
    <xf numFmtId="0" fontId="5" fillId="2" borderId="19" xfId="2" applyFont="1" applyFill="1" applyBorder="1" applyAlignment="1">
      <alignment horizontal="center" vertical="center" wrapText="1"/>
    </xf>
    <xf numFmtId="0" fontId="5" fillId="2" borderId="23" xfId="2" applyFont="1" applyFill="1" applyBorder="1" applyAlignment="1">
      <alignment horizontal="center" vertical="center"/>
    </xf>
    <xf numFmtId="49" fontId="5" fillId="2" borderId="23" xfId="2" applyNumberFormat="1" applyFont="1" applyFill="1" applyBorder="1" applyAlignment="1">
      <alignment horizontal="center" vertical="center"/>
    </xf>
    <xf numFmtId="0" fontId="5" fillId="2" borderId="23" xfId="2" applyFont="1" applyFill="1" applyBorder="1" applyAlignment="1">
      <alignment horizontal="center" vertical="center" wrapText="1"/>
    </xf>
    <xf numFmtId="0" fontId="5" fillId="2" borderId="32" xfId="2" applyFont="1" applyFill="1" applyBorder="1" applyAlignment="1">
      <alignment horizontal="center" vertical="center" wrapText="1"/>
    </xf>
    <xf numFmtId="0" fontId="5" fillId="2" borderId="32" xfId="2" applyFont="1" applyFill="1" applyBorder="1" applyAlignment="1">
      <alignment horizontal="center" vertical="center"/>
    </xf>
    <xf numFmtId="0" fontId="6" fillId="2" borderId="23" xfId="2" applyFont="1" applyFill="1" applyBorder="1" applyAlignment="1">
      <alignment horizontal="center" vertical="center"/>
    </xf>
    <xf numFmtId="0" fontId="3" fillId="2" borderId="26" xfId="2" applyFont="1" applyFill="1" applyBorder="1" applyAlignment="1">
      <alignment horizontal="center" vertical="center"/>
    </xf>
    <xf numFmtId="0" fontId="39" fillId="2" borderId="7" xfId="2" applyFill="1" applyBorder="1">
      <alignment vertical="center"/>
    </xf>
    <xf numFmtId="0" fontId="39" fillId="2" borderId="7" xfId="2" applyFill="1" applyBorder="1" applyAlignment="1">
      <alignment horizontal="center" vertical="center"/>
    </xf>
    <xf numFmtId="0" fontId="8" fillId="0" borderId="0" xfId="1" applyAlignment="1">
      <alignment vertical="center"/>
    </xf>
    <xf numFmtId="0" fontId="8" fillId="0" borderId="0" xfId="1" applyAlignment="1">
      <alignment horizontal="center" vertical="center"/>
    </xf>
    <xf numFmtId="0" fontId="12" fillId="0" borderId="0" xfId="1" applyFont="1" applyAlignment="1">
      <alignment vertical="center"/>
    </xf>
    <xf numFmtId="0" fontId="14" fillId="2" borderId="0" xfId="0" applyFont="1" applyFill="1">
      <alignment vertical="center"/>
    </xf>
    <xf numFmtId="0" fontId="13" fillId="2" borderId="0" xfId="0" applyFont="1" applyFill="1">
      <alignment vertical="center"/>
    </xf>
    <xf numFmtId="0" fontId="15" fillId="2" borderId="9" xfId="0" applyFont="1" applyFill="1" applyBorder="1">
      <alignment vertical="center"/>
    </xf>
    <xf numFmtId="49" fontId="13" fillId="2" borderId="4" xfId="0" applyNumberFormat="1" applyFont="1" applyFill="1" applyBorder="1">
      <alignment vertical="center"/>
    </xf>
    <xf numFmtId="0" fontId="13" fillId="2" borderId="9" xfId="0" applyFont="1" applyFill="1" applyBorder="1">
      <alignment vertical="center"/>
    </xf>
    <xf numFmtId="0" fontId="12" fillId="0" borderId="0" xfId="1" applyFont="1" applyAlignment="1">
      <alignment horizontal="center" vertical="center"/>
    </xf>
    <xf numFmtId="0" fontId="4" fillId="2" borderId="0" xfId="0" applyFont="1" applyFill="1">
      <alignment vertical="center"/>
    </xf>
    <xf numFmtId="0" fontId="3" fillId="2" borderId="0" xfId="0" applyFont="1" applyFill="1">
      <alignment vertical="center"/>
    </xf>
    <xf numFmtId="0" fontId="10" fillId="3" borderId="0" xfId="1" applyFont="1" applyFill="1" applyAlignment="1">
      <alignment vertical="center"/>
    </xf>
    <xf numFmtId="0" fontId="0" fillId="0" borderId="0" xfId="0" applyFill="1">
      <alignment vertical="center"/>
    </xf>
    <xf numFmtId="0" fontId="41" fillId="2" borderId="0" xfId="0" applyFont="1" applyFill="1">
      <alignment vertical="center"/>
    </xf>
    <xf numFmtId="0" fontId="43" fillId="2" borderId="0" xfId="0" applyFont="1" applyFill="1" applyAlignment="1">
      <alignment horizontal="center" vertical="center"/>
    </xf>
    <xf numFmtId="0" fontId="45" fillId="2" borderId="0" xfId="0" applyFont="1" applyFill="1" applyBorder="1" applyAlignment="1">
      <alignment vertical="center"/>
    </xf>
    <xf numFmtId="0" fontId="44" fillId="2" borderId="0" xfId="0" applyFont="1" applyFill="1" applyBorder="1" applyAlignment="1">
      <alignment vertical="center"/>
    </xf>
    <xf numFmtId="0" fontId="41" fillId="2" borderId="0" xfId="0" applyFont="1" applyFill="1" applyBorder="1" applyAlignment="1">
      <alignment horizontal="center" vertical="center"/>
    </xf>
    <xf numFmtId="0" fontId="44" fillId="2" borderId="3" xfId="0" applyFont="1" applyFill="1" applyBorder="1" applyAlignment="1">
      <alignment horizontal="center" vertical="center"/>
    </xf>
    <xf numFmtId="0" fontId="44" fillId="2" borderId="4" xfId="0" applyFont="1" applyFill="1" applyBorder="1" applyAlignment="1">
      <alignment horizontal="center" vertical="center"/>
    </xf>
    <xf numFmtId="0" fontId="46" fillId="2" borderId="3" xfId="0" applyFont="1" applyFill="1" applyBorder="1" applyAlignment="1">
      <alignment horizontal="center" vertical="center"/>
    </xf>
    <xf numFmtId="0" fontId="46" fillId="2" borderId="4" xfId="0" applyFont="1" applyFill="1" applyBorder="1" applyAlignment="1">
      <alignment horizontal="center" vertical="center"/>
    </xf>
    <xf numFmtId="0" fontId="41" fillId="2" borderId="0" xfId="0" applyFont="1" applyFill="1" applyBorder="1">
      <alignment vertical="center"/>
    </xf>
    <xf numFmtId="0" fontId="47" fillId="2" borderId="3" xfId="0" applyFont="1" applyFill="1" applyBorder="1" applyAlignment="1">
      <alignment horizontal="center" vertical="center"/>
    </xf>
    <xf numFmtId="0" fontId="47" fillId="2" borderId="4" xfId="0" applyFont="1" applyFill="1" applyBorder="1" applyAlignment="1">
      <alignment horizontal="center" vertical="center"/>
    </xf>
    <xf numFmtId="0" fontId="47" fillId="2" borderId="48" xfId="0" applyFont="1" applyFill="1" applyBorder="1" applyAlignment="1">
      <alignment vertical="center"/>
    </xf>
    <xf numFmtId="0" fontId="47" fillId="2" borderId="50" xfId="0" applyFont="1" applyFill="1" applyBorder="1" applyAlignment="1">
      <alignment vertical="center"/>
    </xf>
    <xf numFmtId="0" fontId="44" fillId="2" borderId="6" xfId="0" applyFont="1" applyFill="1" applyBorder="1" applyAlignment="1">
      <alignment horizontal="center" vertical="center"/>
    </xf>
    <xf numFmtId="0" fontId="33" fillId="2" borderId="24" xfId="0" applyFont="1" applyFill="1" applyBorder="1" applyAlignment="1">
      <alignment horizontal="center" vertical="center"/>
    </xf>
    <xf numFmtId="0" fontId="33" fillId="2" borderId="41" xfId="0" applyFont="1" applyFill="1" applyBorder="1" applyAlignment="1">
      <alignment horizontal="center" vertical="center"/>
    </xf>
    <xf numFmtId="0" fontId="33" fillId="2" borderId="42" xfId="0" applyFont="1" applyFill="1" applyBorder="1" applyAlignment="1">
      <alignment horizontal="center" vertical="center"/>
    </xf>
    <xf numFmtId="0" fontId="33" fillId="2" borderId="33" xfId="0" applyFont="1" applyFill="1" applyBorder="1" applyAlignment="1">
      <alignment horizontal="center" vertical="center"/>
    </xf>
    <xf numFmtId="0" fontId="35" fillId="2" borderId="23" xfId="0" applyFont="1" applyFill="1" applyBorder="1" applyAlignment="1">
      <alignment horizontal="center" vertical="center"/>
    </xf>
    <xf numFmtId="0" fontId="35" fillId="2" borderId="21" xfId="0" applyFont="1" applyFill="1" applyBorder="1" applyAlignment="1">
      <alignment horizontal="center" vertical="center"/>
    </xf>
    <xf numFmtId="0" fontId="35" fillId="2" borderId="32" xfId="0" applyFont="1" applyFill="1" applyBorder="1" applyAlignment="1">
      <alignment horizontal="center" vertical="center"/>
    </xf>
    <xf numFmtId="0" fontId="33" fillId="2" borderId="18" xfId="0" applyFont="1" applyFill="1" applyBorder="1" applyAlignment="1">
      <alignment horizontal="center" vertical="center"/>
    </xf>
    <xf numFmtId="0" fontId="33" fillId="2" borderId="19" xfId="0" applyFont="1" applyFill="1" applyBorder="1" applyAlignment="1">
      <alignment horizontal="center" vertical="center"/>
    </xf>
    <xf numFmtId="0" fontId="29" fillId="2" borderId="19" xfId="0" applyFont="1" applyFill="1" applyBorder="1" applyAlignment="1">
      <alignment horizontal="center" vertical="center"/>
    </xf>
    <xf numFmtId="0" fontId="29" fillId="2" borderId="23" xfId="0" applyFont="1" applyFill="1" applyBorder="1" applyAlignment="1">
      <alignment horizontal="center" vertical="center"/>
    </xf>
    <xf numFmtId="0" fontId="29" fillId="2" borderId="32" xfId="0" applyFont="1" applyFill="1" applyBorder="1" applyAlignment="1">
      <alignment horizontal="center" vertical="center"/>
    </xf>
    <xf numFmtId="0" fontId="33" fillId="2" borderId="20" xfId="0" applyFont="1" applyFill="1" applyBorder="1" applyAlignment="1">
      <alignment horizontal="center" vertical="center"/>
    </xf>
    <xf numFmtId="0" fontId="33" fillId="2" borderId="22" xfId="0" applyFont="1" applyFill="1" applyBorder="1" applyAlignment="1">
      <alignment horizontal="center" vertical="center"/>
    </xf>
    <xf numFmtId="0" fontId="29" fillId="2" borderId="22" xfId="0" applyFont="1" applyFill="1" applyBorder="1" applyAlignment="1">
      <alignment horizontal="center" vertical="center"/>
    </xf>
    <xf numFmtId="0" fontId="33" fillId="2" borderId="23" xfId="0" applyFont="1" applyFill="1" applyBorder="1" applyAlignment="1">
      <alignment horizontal="center" vertical="center"/>
    </xf>
    <xf numFmtId="0" fontId="33" fillId="2" borderId="21" xfId="0" applyFont="1" applyFill="1" applyBorder="1" applyAlignment="1">
      <alignment horizontal="center" vertical="center"/>
    </xf>
    <xf numFmtId="0" fontId="33" fillId="2" borderId="32" xfId="0" applyFont="1" applyFill="1" applyBorder="1" applyAlignment="1">
      <alignment horizontal="center" vertical="center"/>
    </xf>
    <xf numFmtId="0" fontId="33" fillId="2" borderId="76" xfId="0" applyFont="1" applyFill="1" applyBorder="1" applyAlignment="1">
      <alignment horizontal="center" vertical="center"/>
    </xf>
    <xf numFmtId="0" fontId="33" fillId="2" borderId="78" xfId="0" applyFont="1" applyFill="1" applyBorder="1" applyAlignment="1">
      <alignment horizontal="center" vertical="center"/>
    </xf>
    <xf numFmtId="0" fontId="33" fillId="2" borderId="14" xfId="0" applyFont="1" applyFill="1" applyBorder="1" applyAlignment="1">
      <alignment horizontal="center" vertical="center"/>
    </xf>
    <xf numFmtId="0" fontId="33" fillId="2" borderId="40" xfId="0" applyFont="1" applyFill="1" applyBorder="1" applyAlignment="1">
      <alignment horizontal="center" vertical="center"/>
    </xf>
    <xf numFmtId="49" fontId="35" fillId="2" borderId="23" xfId="0" applyNumberFormat="1" applyFont="1" applyFill="1" applyBorder="1" applyAlignment="1">
      <alignment horizontal="center" vertical="center"/>
    </xf>
    <xf numFmtId="49" fontId="35" fillId="2" borderId="32" xfId="0" applyNumberFormat="1" applyFont="1" applyFill="1" applyBorder="1" applyAlignment="1">
      <alignment horizontal="center" vertical="center"/>
    </xf>
    <xf numFmtId="0" fontId="1" fillId="0" borderId="0" xfId="0" applyFont="1" applyFill="1" applyAlignment="1">
      <alignment horizontal="center" vertical="center"/>
    </xf>
    <xf numFmtId="0" fontId="32" fillId="2" borderId="0" xfId="0" applyFont="1" applyFill="1" applyAlignment="1">
      <alignment horizontal="center" vertical="center"/>
    </xf>
    <xf numFmtId="0" fontId="33" fillId="2" borderId="0" xfId="0" applyFont="1" applyFill="1" applyBorder="1" applyAlignment="1">
      <alignment vertical="center"/>
    </xf>
    <xf numFmtId="0" fontId="34" fillId="0" borderId="0" xfId="0" applyFont="1" applyFill="1" applyAlignment="1">
      <alignment horizontal="left" vertical="center"/>
    </xf>
    <xf numFmtId="0" fontId="33" fillId="2" borderId="34" xfId="0" applyFont="1" applyFill="1" applyBorder="1" applyAlignment="1">
      <alignment horizontal="center" vertical="center"/>
    </xf>
    <xf numFmtId="0" fontId="33" fillId="2" borderId="35" xfId="0" applyFont="1" applyFill="1" applyBorder="1" applyAlignment="1">
      <alignment horizontal="center" vertical="center"/>
    </xf>
    <xf numFmtId="0" fontId="33" fillId="2" borderId="64" xfId="0" applyFont="1" applyFill="1" applyBorder="1" applyAlignment="1">
      <alignment horizontal="center" vertical="center"/>
    </xf>
    <xf numFmtId="0" fontId="33" fillId="2" borderId="31" xfId="0" applyFont="1" applyFill="1" applyBorder="1" applyAlignment="1">
      <alignment horizontal="center" vertical="center"/>
    </xf>
    <xf numFmtId="0" fontId="28" fillId="0" borderId="66" xfId="1" applyFont="1" applyFill="1" applyBorder="1" applyAlignment="1" applyProtection="1">
      <alignment horizontal="center" vertical="center" wrapText="1"/>
      <protection locked="0"/>
    </xf>
    <xf numFmtId="0" fontId="28" fillId="0" borderId="51" xfId="1" applyFont="1" applyFill="1" applyBorder="1" applyAlignment="1" applyProtection="1">
      <alignment horizontal="center" vertical="center" wrapText="1"/>
      <protection locked="0"/>
    </xf>
    <xf numFmtId="0" fontId="28" fillId="0" borderId="54" xfId="1" applyFont="1" applyFill="1" applyBorder="1" applyAlignment="1" applyProtection="1">
      <alignment horizontal="center" vertical="center" wrapText="1"/>
      <protection locked="0"/>
    </xf>
    <xf numFmtId="0" fontId="28" fillId="0" borderId="10" xfId="1" applyFont="1" applyFill="1" applyBorder="1" applyAlignment="1" applyProtection="1">
      <alignment horizontal="center" vertical="center" wrapText="1"/>
      <protection locked="0"/>
    </xf>
    <xf numFmtId="0" fontId="28" fillId="0" borderId="10" xfId="1" applyFont="1" applyFill="1" applyBorder="1" applyAlignment="1" applyProtection="1">
      <alignment horizontal="center" vertical="center"/>
      <protection locked="0"/>
    </xf>
    <xf numFmtId="0" fontId="28" fillId="0" borderId="51" xfId="1" applyFont="1" applyFill="1" applyBorder="1" applyAlignment="1" applyProtection="1">
      <alignment horizontal="center" vertical="center"/>
      <protection locked="0"/>
    </xf>
    <xf numFmtId="0" fontId="28" fillId="0" borderId="54" xfId="1" applyFont="1" applyFill="1" applyBorder="1" applyAlignment="1" applyProtection="1">
      <alignment horizontal="center" vertical="center"/>
      <protection locked="0"/>
    </xf>
    <xf numFmtId="177" fontId="28" fillId="0" borderId="10" xfId="1" applyNumberFormat="1" applyFont="1" applyFill="1" applyBorder="1" applyAlignment="1" applyProtection="1">
      <alignment horizontal="center" vertical="center"/>
      <protection locked="0"/>
    </xf>
    <xf numFmtId="177" fontId="28" fillId="0" borderId="51" xfId="1" applyNumberFormat="1" applyFont="1" applyFill="1" applyBorder="1" applyAlignment="1" applyProtection="1">
      <alignment horizontal="center" vertical="center"/>
      <protection locked="0"/>
    </xf>
    <xf numFmtId="177" fontId="28" fillId="0" borderId="11" xfId="1" applyNumberFormat="1" applyFont="1" applyFill="1" applyBorder="1" applyAlignment="1" applyProtection="1">
      <alignment horizontal="center" vertical="center"/>
      <protection locked="0"/>
    </xf>
    <xf numFmtId="0" fontId="28" fillId="0" borderId="65" xfId="1" applyFont="1" applyFill="1" applyBorder="1" applyAlignment="1" applyProtection="1">
      <alignment horizontal="center" vertical="center" wrapText="1"/>
    </xf>
    <xf numFmtId="0" fontId="28" fillId="0" borderId="73" xfId="1" applyFont="1" applyFill="1" applyBorder="1" applyAlignment="1" applyProtection="1">
      <alignment horizontal="center" vertical="center" wrapText="1"/>
    </xf>
    <xf numFmtId="0" fontId="28" fillId="0" borderId="58" xfId="1" applyFont="1" applyFill="1" applyBorder="1" applyAlignment="1" applyProtection="1">
      <alignment horizontal="center" vertical="center"/>
    </xf>
    <xf numFmtId="0" fontId="28" fillId="0" borderId="59" xfId="1" applyFont="1" applyFill="1" applyBorder="1" applyAlignment="1" applyProtection="1">
      <alignment horizontal="center" vertical="center"/>
    </xf>
    <xf numFmtId="0" fontId="28" fillId="0" borderId="60" xfId="1" applyFont="1" applyFill="1" applyBorder="1" applyAlignment="1" applyProtection="1">
      <alignment horizontal="center" vertical="center"/>
    </xf>
    <xf numFmtId="0" fontId="28" fillId="0" borderId="61" xfId="1" applyFont="1" applyFill="1" applyBorder="1" applyAlignment="1" applyProtection="1">
      <alignment horizontal="center" vertical="center"/>
    </xf>
    <xf numFmtId="0" fontId="28" fillId="0" borderId="62" xfId="1" applyFont="1" applyFill="1" applyBorder="1" applyAlignment="1" applyProtection="1">
      <alignment horizontal="center" vertical="center"/>
    </xf>
    <xf numFmtId="0" fontId="28" fillId="0" borderId="63" xfId="1" applyFont="1" applyFill="1" applyBorder="1" applyAlignment="1" applyProtection="1">
      <alignment horizontal="center" vertical="center"/>
    </xf>
    <xf numFmtId="0" fontId="28" fillId="0" borderId="47" xfId="1" applyFont="1" applyFill="1" applyBorder="1" applyAlignment="1" applyProtection="1">
      <alignment horizontal="center" vertical="center" wrapText="1"/>
      <protection locked="0"/>
    </xf>
    <xf numFmtId="0" fontId="28" fillId="0" borderId="48" xfId="1" applyFont="1" applyFill="1" applyBorder="1" applyAlignment="1" applyProtection="1">
      <alignment horizontal="center" vertical="center" wrapText="1"/>
      <protection locked="0"/>
    </xf>
    <xf numFmtId="0" fontId="28" fillId="0" borderId="50" xfId="1" applyFont="1" applyFill="1" applyBorder="1" applyAlignment="1" applyProtection="1">
      <alignment horizontal="center" vertical="center" wrapText="1"/>
      <protection locked="0"/>
    </xf>
    <xf numFmtId="43" fontId="28" fillId="0" borderId="49" xfId="1" applyNumberFormat="1" applyFont="1" applyFill="1" applyBorder="1" applyAlignment="1" applyProtection="1">
      <alignment horizontal="left" vertical="center"/>
    </xf>
    <xf numFmtId="43" fontId="28" fillId="0" borderId="48" xfId="1" applyNumberFormat="1" applyFont="1" applyFill="1" applyBorder="1" applyAlignment="1" applyProtection="1">
      <alignment horizontal="left" vertical="center"/>
    </xf>
    <xf numFmtId="43" fontId="28" fillId="0" borderId="57" xfId="1" applyNumberFormat="1" applyFont="1" applyFill="1" applyBorder="1" applyAlignment="1" applyProtection="1">
      <alignment horizontal="left" vertical="center"/>
    </xf>
    <xf numFmtId="0" fontId="28" fillId="0" borderId="49" xfId="1" applyFont="1" applyFill="1" applyBorder="1" applyAlignment="1" applyProtection="1">
      <alignment horizontal="center" vertical="center" wrapText="1"/>
      <protection locked="0"/>
    </xf>
    <xf numFmtId="0" fontId="28" fillId="0" borderId="49" xfId="1" applyFont="1" applyFill="1" applyBorder="1" applyAlignment="1" applyProtection="1">
      <alignment horizontal="center" vertical="center"/>
      <protection locked="0"/>
    </xf>
    <xf numFmtId="0" fontId="28" fillId="0" borderId="48" xfId="1" applyFont="1" applyFill="1" applyBorder="1" applyAlignment="1" applyProtection="1">
      <alignment horizontal="center" vertical="center"/>
      <protection locked="0"/>
    </xf>
    <xf numFmtId="0" fontId="28" fillId="0" borderId="50" xfId="1" applyFont="1" applyFill="1" applyBorder="1" applyAlignment="1" applyProtection="1">
      <alignment horizontal="center" vertical="center"/>
      <protection locked="0"/>
    </xf>
    <xf numFmtId="177" fontId="28" fillId="0" borderId="49" xfId="1" applyNumberFormat="1" applyFont="1" applyFill="1" applyBorder="1" applyAlignment="1" applyProtection="1">
      <alignment horizontal="center" vertical="center"/>
      <protection locked="0"/>
    </xf>
    <xf numFmtId="177" fontId="28" fillId="0" borderId="48" xfId="1" applyNumberFormat="1" applyFont="1" applyFill="1" applyBorder="1" applyAlignment="1" applyProtection="1">
      <alignment horizontal="center" vertical="center"/>
      <protection locked="0"/>
    </xf>
    <xf numFmtId="177" fontId="28" fillId="0" borderId="57" xfId="1" applyNumberFormat="1" applyFont="1" applyFill="1" applyBorder="1" applyAlignment="1" applyProtection="1">
      <alignment horizontal="center" vertical="center"/>
      <protection locked="0"/>
    </xf>
    <xf numFmtId="0" fontId="28" fillId="0" borderId="57" xfId="1" applyFont="1" applyFill="1" applyBorder="1" applyAlignment="1" applyProtection="1">
      <alignment horizontal="center" vertical="center" wrapText="1"/>
      <protection locked="0"/>
    </xf>
    <xf numFmtId="178" fontId="28" fillId="0" borderId="49" xfId="1" applyNumberFormat="1" applyFont="1" applyFill="1" applyBorder="1" applyAlignment="1" applyProtection="1">
      <alignment horizontal="center" vertical="center" wrapText="1"/>
      <protection locked="0"/>
    </xf>
    <xf numFmtId="178" fontId="28" fillId="0" borderId="48" xfId="1" applyNumberFormat="1" applyFont="1" applyFill="1" applyBorder="1" applyAlignment="1" applyProtection="1">
      <alignment horizontal="center" vertical="center" wrapText="1"/>
      <protection locked="0"/>
    </xf>
    <xf numFmtId="178" fontId="28" fillId="0" borderId="50" xfId="1" applyNumberFormat="1" applyFont="1" applyFill="1" applyBorder="1" applyAlignment="1" applyProtection="1">
      <alignment horizontal="center" vertical="center" wrapText="1"/>
      <protection locked="0"/>
    </xf>
    <xf numFmtId="176" fontId="28" fillId="0" borderId="49" xfId="1" applyNumberFormat="1" applyFont="1" applyFill="1" applyBorder="1" applyAlignment="1" applyProtection="1">
      <alignment horizontal="center" vertical="center"/>
      <protection locked="0"/>
    </xf>
    <xf numFmtId="176" fontId="28" fillId="0" borderId="48" xfId="1" applyNumberFormat="1" applyFont="1" applyFill="1" applyBorder="1" applyAlignment="1" applyProtection="1">
      <alignment horizontal="center" vertical="center"/>
      <protection locked="0"/>
    </xf>
    <xf numFmtId="176" fontId="28" fillId="0" borderId="57" xfId="1" applyNumberFormat="1" applyFont="1" applyFill="1" applyBorder="1" applyAlignment="1" applyProtection="1">
      <alignment horizontal="center" vertical="center"/>
      <protection locked="0"/>
    </xf>
    <xf numFmtId="9" fontId="31" fillId="0" borderId="47" xfId="1" applyNumberFormat="1" applyFont="1" applyFill="1" applyBorder="1" applyAlignment="1" applyProtection="1">
      <alignment horizontal="center" vertical="center"/>
    </xf>
    <xf numFmtId="9" fontId="31" fillId="0" borderId="50" xfId="1" applyNumberFormat="1" applyFont="1" applyFill="1" applyBorder="1" applyAlignment="1" applyProtection="1">
      <alignment horizontal="center" vertical="center"/>
    </xf>
    <xf numFmtId="49" fontId="28" fillId="0" borderId="49" xfId="1" applyNumberFormat="1" applyFont="1" applyFill="1" applyBorder="1" applyAlignment="1" applyProtection="1">
      <alignment horizontal="right" vertical="center"/>
    </xf>
    <xf numFmtId="49" fontId="28" fillId="0" borderId="57" xfId="1" applyNumberFormat="1" applyFont="1" applyFill="1" applyBorder="1" applyAlignment="1" applyProtection="1">
      <alignment horizontal="right" vertical="center"/>
    </xf>
    <xf numFmtId="0" fontId="28" fillId="0" borderId="47" xfId="1" applyFont="1" applyFill="1" applyBorder="1" applyAlignment="1" applyProtection="1">
      <alignment horizontal="center" vertical="center"/>
    </xf>
    <xf numFmtId="0" fontId="28" fillId="0" borderId="48" xfId="1" applyFont="1" applyFill="1" applyBorder="1" applyAlignment="1" applyProtection="1">
      <alignment horizontal="center" vertical="center"/>
    </xf>
    <xf numFmtId="0" fontId="28" fillId="0" borderId="48" xfId="1" applyNumberFormat="1" applyFont="1" applyFill="1" applyBorder="1" applyAlignment="1" applyProtection="1">
      <alignment horizontal="center" vertical="center" wrapText="1"/>
      <protection locked="0"/>
    </xf>
    <xf numFmtId="0" fontId="28" fillId="0" borderId="57" xfId="1" applyNumberFormat="1" applyFont="1" applyFill="1" applyBorder="1" applyAlignment="1" applyProtection="1">
      <alignment horizontal="center" vertical="center" wrapText="1"/>
      <protection locked="0"/>
    </xf>
    <xf numFmtId="0" fontId="27" fillId="0" borderId="71" xfId="1" applyFont="1" applyFill="1" applyBorder="1" applyAlignment="1" applyProtection="1">
      <alignment horizontal="center" vertical="center"/>
    </xf>
    <xf numFmtId="0" fontId="28" fillId="0" borderId="70" xfId="1" applyFont="1" applyFill="1" applyBorder="1" applyAlignment="1" applyProtection="1">
      <alignment horizontal="center" vertical="center" wrapText="1"/>
    </xf>
    <xf numFmtId="0" fontId="28" fillId="0" borderId="68" xfId="1" applyFont="1" applyFill="1" applyBorder="1" applyAlignment="1" applyProtection="1">
      <alignment horizontal="center" vertical="center" wrapText="1"/>
    </xf>
    <xf numFmtId="0" fontId="28" fillId="0" borderId="67" xfId="1" applyFont="1" applyFill="1" applyBorder="1" applyAlignment="1" applyProtection="1">
      <alignment vertical="center" wrapText="1"/>
      <protection locked="0"/>
    </xf>
    <xf numFmtId="0" fontId="28" fillId="0" borderId="68" xfId="1" applyFont="1" applyFill="1" applyBorder="1" applyAlignment="1" applyProtection="1">
      <alignment vertical="center" wrapText="1"/>
      <protection locked="0"/>
    </xf>
    <xf numFmtId="0" fontId="28" fillId="0" borderId="67" xfId="1" applyFont="1" applyFill="1" applyBorder="1" applyAlignment="1" applyProtection="1">
      <alignment horizontal="center" vertical="center" wrapText="1"/>
    </xf>
    <xf numFmtId="31" fontId="28" fillId="0" borderId="67" xfId="1" applyNumberFormat="1" applyFont="1" applyFill="1" applyBorder="1" applyAlignment="1" applyProtection="1">
      <alignment vertical="center" wrapText="1"/>
      <protection locked="0"/>
    </xf>
    <xf numFmtId="31" fontId="28" fillId="0" borderId="69" xfId="1" applyNumberFormat="1" applyFont="1" applyFill="1" applyBorder="1" applyAlignment="1" applyProtection="1">
      <alignment vertical="center" wrapText="1"/>
      <protection locked="0"/>
    </xf>
    <xf numFmtId="31" fontId="28" fillId="0" borderId="68" xfId="1" applyNumberFormat="1" applyFont="1" applyFill="1" applyBorder="1" applyAlignment="1" applyProtection="1">
      <alignment vertical="center" wrapText="1"/>
      <protection locked="0"/>
    </xf>
    <xf numFmtId="0" fontId="28" fillId="0" borderId="75" xfId="1" applyFont="1" applyFill="1" applyBorder="1" applyAlignment="1" applyProtection="1">
      <alignment horizontal="center" vertical="center" wrapText="1"/>
    </xf>
    <xf numFmtId="0" fontId="28" fillId="0" borderId="72" xfId="1" applyFont="1" applyFill="1" applyBorder="1" applyAlignment="1" applyProtection="1">
      <alignment horizontal="center" vertical="center" wrapText="1"/>
    </xf>
    <xf numFmtId="0" fontId="28" fillId="0" borderId="47" xfId="1" applyFont="1" applyFill="1" applyBorder="1" applyAlignment="1" applyProtection="1">
      <alignment horizontal="center" vertical="center" wrapText="1"/>
    </xf>
    <xf numFmtId="0" fontId="28" fillId="0" borderId="50" xfId="1" applyFont="1" applyFill="1" applyBorder="1" applyAlignment="1" applyProtection="1">
      <alignment horizontal="center" vertical="center" wrapText="1"/>
    </xf>
    <xf numFmtId="0" fontId="28" fillId="0" borderId="48" xfId="1" applyFont="1" applyFill="1" applyBorder="1" applyAlignment="1" applyProtection="1">
      <alignment horizontal="center" vertical="center" wrapText="1"/>
    </xf>
    <xf numFmtId="49" fontId="28" fillId="0" borderId="48" xfId="1" applyNumberFormat="1" applyFont="1" applyFill="1" applyBorder="1" applyAlignment="1" applyProtection="1">
      <alignment horizontal="center" vertical="center"/>
    </xf>
    <xf numFmtId="49" fontId="28" fillId="0" borderId="57" xfId="1" applyNumberFormat="1" applyFont="1" applyFill="1" applyBorder="1" applyAlignment="1" applyProtection="1">
      <alignment horizontal="center" vertical="center"/>
    </xf>
    <xf numFmtId="0" fontId="28" fillId="0" borderId="0" xfId="1" applyFont="1" applyFill="1" applyBorder="1" applyAlignment="1" applyProtection="1">
      <alignment horizontal="center" vertical="center" wrapText="1"/>
    </xf>
    <xf numFmtId="0" fontId="28" fillId="0" borderId="74" xfId="1" applyFont="1" applyFill="1" applyBorder="1" applyAlignment="1" applyProtection="1">
      <alignment horizontal="center" vertical="center" wrapText="1"/>
    </xf>
    <xf numFmtId="49" fontId="28" fillId="0" borderId="74" xfId="1" applyNumberFormat="1" applyFont="1" applyFill="1" applyBorder="1" applyAlignment="1" applyProtection="1">
      <alignment horizontal="center" vertical="center"/>
    </xf>
    <xf numFmtId="0" fontId="28" fillId="0" borderId="58" xfId="1" applyFont="1" applyFill="1" applyBorder="1" applyAlignment="1" applyProtection="1">
      <alignment horizontal="center" vertical="center" wrapText="1"/>
    </xf>
    <xf numFmtId="0" fontId="28" fillId="0" borderId="82" xfId="1" applyFont="1" applyFill="1" applyBorder="1" applyAlignment="1" applyProtection="1">
      <alignment horizontal="center" vertical="center" wrapText="1"/>
    </xf>
    <xf numFmtId="0" fontId="28" fillId="0" borderId="60" xfId="1" applyFont="1" applyFill="1" applyBorder="1" applyAlignment="1" applyProtection="1">
      <alignment horizontal="center" vertical="center" wrapText="1"/>
    </xf>
    <xf numFmtId="0" fontId="28" fillId="0" borderId="81" xfId="1" applyFont="1" applyFill="1" applyBorder="1" applyAlignment="1" applyProtection="1">
      <alignment horizontal="center" vertical="center" wrapText="1"/>
      <protection locked="0"/>
    </xf>
    <xf numFmtId="0" fontId="28" fillId="0" borderId="59" xfId="1" applyFont="1" applyFill="1" applyBorder="1" applyAlignment="1" applyProtection="1">
      <alignment horizontal="center" vertical="center" wrapText="1"/>
      <protection locked="0"/>
    </xf>
    <xf numFmtId="0" fontId="28" fillId="0" borderId="74" xfId="1" applyFont="1" applyFill="1" applyBorder="1" applyAlignment="1" applyProtection="1">
      <alignment horizontal="center" vertical="center" wrapText="1"/>
      <protection locked="0"/>
    </xf>
    <xf numFmtId="0" fontId="28" fillId="0" borderId="61" xfId="1" applyFont="1" applyFill="1" applyBorder="1" applyAlignment="1" applyProtection="1">
      <alignment horizontal="center" vertical="center" wrapText="1"/>
      <protection locked="0"/>
    </xf>
    <xf numFmtId="14" fontId="28" fillId="0" borderId="0" xfId="1" applyNumberFormat="1" applyFont="1" applyFill="1" applyBorder="1" applyAlignment="1" applyProtection="1">
      <alignment horizontal="center" vertical="center"/>
    </xf>
    <xf numFmtId="14" fontId="28" fillId="0" borderId="85" xfId="1" applyNumberFormat="1" applyFont="1" applyFill="1" applyBorder="1" applyAlignment="1" applyProtection="1">
      <alignment horizontal="center" vertical="center"/>
    </xf>
    <xf numFmtId="0" fontId="28" fillId="0" borderId="5" xfId="1" applyFont="1" applyFill="1" applyBorder="1" applyAlignment="1" applyProtection="1">
      <alignment horizontal="center" vertical="center" wrapText="1"/>
    </xf>
    <xf numFmtId="0" fontId="28" fillId="0" borderId="6" xfId="1" applyFont="1" applyFill="1" applyBorder="1" applyAlignment="1" applyProtection="1">
      <alignment horizontal="center" vertical="center" wrapText="1"/>
    </xf>
    <xf numFmtId="0" fontId="28" fillId="0" borderId="6" xfId="1" applyFont="1" applyFill="1" applyBorder="1" applyAlignment="1" applyProtection="1">
      <alignment horizontal="center" vertical="center" wrapText="1"/>
      <protection locked="0"/>
    </xf>
    <xf numFmtId="0" fontId="28" fillId="0" borderId="11" xfId="1" applyFont="1" applyFill="1" applyBorder="1" applyAlignment="1" applyProtection="1">
      <alignment horizontal="center" vertical="center" wrapText="1"/>
      <protection locked="0"/>
    </xf>
    <xf numFmtId="0" fontId="28" fillId="0" borderId="2" xfId="1" applyFont="1" applyFill="1" applyBorder="1" applyAlignment="1" applyProtection="1">
      <alignment horizontal="center" vertical="center" wrapText="1"/>
    </xf>
    <xf numFmtId="0" fontId="28" fillId="0" borderId="44" xfId="1" applyFont="1" applyFill="1" applyBorder="1" applyAlignment="1" applyProtection="1">
      <alignment horizontal="center" vertical="center" wrapText="1"/>
    </xf>
    <xf numFmtId="0" fontId="28" fillId="0" borderId="1" xfId="1" applyFont="1" applyFill="1" applyBorder="1" applyAlignment="1" applyProtection="1">
      <alignment horizontal="center" vertical="center" wrapText="1"/>
    </xf>
    <xf numFmtId="0" fontId="28" fillId="0" borderId="43" xfId="1" applyFont="1" applyFill="1" applyBorder="1" applyAlignment="1" applyProtection="1">
      <alignment horizontal="center" vertical="center" wrapText="1"/>
    </xf>
    <xf numFmtId="0" fontId="29" fillId="0" borderId="2" xfId="1" applyFont="1" applyFill="1" applyBorder="1" applyAlignment="1" applyProtection="1">
      <alignment horizontal="center" vertical="center" wrapText="1"/>
      <protection locked="0"/>
    </xf>
    <xf numFmtId="0" fontId="29" fillId="0" borderId="44" xfId="1" applyFont="1" applyFill="1" applyBorder="1" applyAlignment="1" applyProtection="1">
      <alignment horizontal="center" vertical="center" wrapText="1"/>
      <protection locked="0"/>
    </xf>
    <xf numFmtId="0" fontId="28" fillId="0" borderId="2" xfId="1" applyFont="1" applyFill="1" applyBorder="1" applyAlignment="1" applyProtection="1">
      <alignment horizontal="center" vertical="center" wrapText="1"/>
      <protection locked="0"/>
    </xf>
    <xf numFmtId="0" fontId="28" fillId="0" borderId="44" xfId="1" applyFont="1" applyFill="1" applyBorder="1" applyAlignment="1" applyProtection="1">
      <alignment horizontal="center" vertical="center" wrapText="1"/>
      <protection locked="0"/>
    </xf>
    <xf numFmtId="14" fontId="28" fillId="0" borderId="2" xfId="1" applyNumberFormat="1" applyFont="1" applyFill="1" applyBorder="1" applyAlignment="1" applyProtection="1">
      <alignment horizontal="center" vertical="center" wrapText="1"/>
      <protection locked="0"/>
    </xf>
    <xf numFmtId="0" fontId="28" fillId="0" borderId="2" xfId="1" applyFont="1" applyFill="1" applyBorder="1" applyAlignment="1" applyProtection="1">
      <alignment horizontal="left" vertical="center" wrapText="1"/>
    </xf>
    <xf numFmtId="0" fontId="28" fillId="0" borderId="8" xfId="1" applyFont="1" applyFill="1" applyBorder="1" applyAlignment="1" applyProtection="1">
      <alignment horizontal="left" vertical="center" wrapText="1"/>
    </xf>
    <xf numFmtId="0" fontId="28" fillId="0" borderId="44" xfId="1" applyFont="1" applyFill="1" applyBorder="1" applyAlignment="1" applyProtection="1">
      <alignment horizontal="left" vertical="center" wrapText="1"/>
    </xf>
    <xf numFmtId="0" fontId="28" fillId="0" borderId="55" xfId="1" applyFont="1" applyFill="1" applyBorder="1" applyAlignment="1" applyProtection="1">
      <alignment horizontal="left" vertical="center" wrapText="1"/>
    </xf>
    <xf numFmtId="0" fontId="28" fillId="0" borderId="50" xfId="1" applyFont="1" applyFill="1" applyBorder="1" applyAlignment="1" applyProtection="1">
      <alignment horizontal="center" vertical="center"/>
    </xf>
    <xf numFmtId="0" fontId="28" fillId="0" borderId="3" xfId="1" applyFont="1" applyFill="1" applyBorder="1" applyAlignment="1" applyProtection="1">
      <alignment horizontal="center" vertical="center" wrapText="1"/>
    </xf>
    <xf numFmtId="0" fontId="28" fillId="0" borderId="4" xfId="1" applyFont="1" applyFill="1" applyBorder="1" applyAlignment="1" applyProtection="1">
      <alignment horizontal="center" vertical="center" wrapText="1"/>
    </xf>
    <xf numFmtId="0" fontId="28" fillId="0" borderId="4" xfId="1" applyFont="1" applyFill="1" applyBorder="1" applyAlignment="1" applyProtection="1">
      <alignment horizontal="center" vertical="center" wrapText="1"/>
      <protection locked="0"/>
    </xf>
    <xf numFmtId="0" fontId="28" fillId="0" borderId="9" xfId="1" applyFont="1" applyFill="1" applyBorder="1" applyAlignment="1" applyProtection="1">
      <alignment horizontal="center" vertical="center" wrapText="1"/>
      <protection locked="0"/>
    </xf>
    <xf numFmtId="0" fontId="28" fillId="0" borderId="57" xfId="1" applyFont="1" applyFill="1" applyBorder="1" applyAlignment="1" applyProtection="1">
      <alignment horizontal="center" vertical="center"/>
      <protection locked="0"/>
    </xf>
    <xf numFmtId="177" fontId="28" fillId="0" borderId="48" xfId="1" applyNumberFormat="1" applyFont="1" applyFill="1" applyBorder="1" applyAlignment="1" applyProtection="1">
      <alignment horizontal="center" vertical="center"/>
    </xf>
    <xf numFmtId="177" fontId="28" fillId="0" borderId="57" xfId="1" applyNumberFormat="1" applyFont="1" applyFill="1" applyBorder="1" applyAlignment="1" applyProtection="1">
      <alignment horizontal="center" vertical="center"/>
    </xf>
    <xf numFmtId="43" fontId="28" fillId="0" borderId="49" xfId="1" applyNumberFormat="1" applyFont="1" applyFill="1" applyBorder="1" applyAlignment="1" applyProtection="1">
      <alignment horizontal="center" vertical="center"/>
    </xf>
    <xf numFmtId="43" fontId="28" fillId="0" borderId="48" xfId="1" applyNumberFormat="1" applyFont="1" applyFill="1" applyBorder="1" applyAlignment="1" applyProtection="1">
      <alignment horizontal="center" vertical="center"/>
    </xf>
    <xf numFmtId="43" fontId="28" fillId="0" borderId="57" xfId="1" applyNumberFormat="1" applyFont="1" applyFill="1" applyBorder="1" applyAlignment="1" applyProtection="1">
      <alignment horizontal="center" vertical="center"/>
    </xf>
    <xf numFmtId="0" fontId="27" fillId="0" borderId="0" xfId="1" applyFont="1" applyFill="1" applyBorder="1" applyAlignment="1" applyProtection="1">
      <alignment horizontal="center" vertical="center"/>
    </xf>
    <xf numFmtId="0" fontId="28" fillId="0" borderId="45" xfId="1" applyFont="1" applyFill="1" applyBorder="1" applyAlignment="1" applyProtection="1">
      <alignment horizontal="center" vertical="center" wrapText="1"/>
    </xf>
    <xf numFmtId="0" fontId="28" fillId="0" borderId="46" xfId="1" applyFont="1" applyFill="1" applyBorder="1" applyAlignment="1" applyProtection="1">
      <alignment horizontal="center" vertical="center" wrapText="1"/>
    </xf>
    <xf numFmtId="0" fontId="28" fillId="0" borderId="46" xfId="1" applyFont="1" applyFill="1" applyBorder="1" applyAlignment="1" applyProtection="1">
      <alignment horizontal="center" vertical="center"/>
    </xf>
    <xf numFmtId="0" fontId="28" fillId="0" borderId="56" xfId="1" applyFont="1" applyFill="1" applyBorder="1" applyAlignment="1" applyProtection="1">
      <alignment horizontal="center" vertical="center"/>
    </xf>
    <xf numFmtId="0" fontId="28" fillId="0" borderId="20" xfId="1" applyFont="1" applyFill="1" applyBorder="1" applyAlignment="1" applyProtection="1">
      <alignment horizontal="center" vertical="center" wrapText="1"/>
    </xf>
    <xf numFmtId="0" fontId="28" fillId="0" borderId="21" xfId="1" applyFont="1" applyFill="1" applyBorder="1" applyAlignment="1" applyProtection="1">
      <alignment horizontal="center" vertical="center" wrapText="1"/>
    </xf>
    <xf numFmtId="0" fontId="29" fillId="0" borderId="21" xfId="1" applyFont="1" applyFill="1" applyBorder="1" applyAlignment="1" applyProtection="1">
      <alignment horizontal="center" vertical="center" wrapText="1"/>
      <protection locked="0"/>
    </xf>
    <xf numFmtId="0" fontId="29" fillId="0" borderId="32" xfId="1" applyFont="1" applyFill="1" applyBorder="1" applyAlignment="1" applyProtection="1">
      <alignment horizontal="center" vertical="center" wrapText="1"/>
      <protection locked="0"/>
    </xf>
    <xf numFmtId="0" fontId="21" fillId="2" borderId="24" xfId="0" applyFont="1" applyFill="1" applyBorder="1" applyAlignment="1">
      <alignment horizontal="center" vertical="center"/>
    </xf>
    <xf numFmtId="0" fontId="21" fillId="2" borderId="41" xfId="0" applyFont="1" applyFill="1" applyBorder="1" applyAlignment="1">
      <alignment horizontal="center" vertical="center"/>
    </xf>
    <xf numFmtId="0" fontId="24" fillId="2" borderId="42" xfId="0" applyFont="1" applyFill="1" applyBorder="1" applyAlignment="1">
      <alignment horizontal="center" vertical="center"/>
    </xf>
    <xf numFmtId="0" fontId="24" fillId="2" borderId="41" xfId="0" applyFont="1" applyFill="1" applyBorder="1" applyAlignment="1">
      <alignment horizontal="center" vertical="center"/>
    </xf>
    <xf numFmtId="0" fontId="25" fillId="2" borderId="42" xfId="0" applyFont="1" applyFill="1" applyBorder="1" applyAlignment="1">
      <alignment horizontal="center" vertical="center"/>
    </xf>
    <xf numFmtId="0" fontId="25" fillId="2" borderId="41" xfId="0" applyFont="1" applyFill="1" applyBorder="1" applyAlignment="1">
      <alignment horizontal="center" vertical="center"/>
    </xf>
    <xf numFmtId="0" fontId="25" fillId="2" borderId="25" xfId="0" applyFont="1" applyFill="1" applyBorder="1" applyAlignment="1">
      <alignment horizontal="center" vertical="center"/>
    </xf>
    <xf numFmtId="0" fontId="25" fillId="2" borderId="33" xfId="0" applyFont="1" applyFill="1" applyBorder="1" applyAlignment="1">
      <alignment horizontal="center" vertical="center"/>
    </xf>
    <xf numFmtId="0" fontId="21" fillId="2" borderId="18" xfId="0" applyFont="1" applyFill="1" applyBorder="1" applyAlignment="1">
      <alignment horizontal="center" vertical="center"/>
    </xf>
    <xf numFmtId="0" fontId="21" fillId="2" borderId="19" xfId="0" applyFont="1" applyFill="1" applyBorder="1" applyAlignment="1">
      <alignment horizontal="center" vertical="center"/>
    </xf>
    <xf numFmtId="0" fontId="24" fillId="2" borderId="23" xfId="0" applyFont="1" applyFill="1" applyBorder="1" applyAlignment="1">
      <alignment horizontal="center" vertical="center"/>
    </xf>
    <xf numFmtId="0" fontId="24" fillId="2" borderId="22" xfId="0" applyFont="1" applyFill="1" applyBorder="1" applyAlignment="1">
      <alignment horizontal="center" vertical="center"/>
    </xf>
    <xf numFmtId="0" fontId="21" fillId="2" borderId="23" xfId="0" applyFont="1" applyFill="1" applyBorder="1" applyAlignment="1">
      <alignment horizontal="center" vertical="center"/>
    </xf>
    <xf numFmtId="0" fontId="21" fillId="2" borderId="22" xfId="0" applyFont="1" applyFill="1" applyBorder="1" applyAlignment="1">
      <alignment horizontal="center" vertical="center"/>
    </xf>
    <xf numFmtId="0" fontId="21" fillId="2" borderId="31" xfId="0" applyFont="1" applyFill="1" applyBorder="1" applyAlignment="1">
      <alignment horizontal="center" vertical="center"/>
    </xf>
    <xf numFmtId="0" fontId="23" fillId="2" borderId="23" xfId="0" applyFont="1" applyFill="1" applyBorder="1" applyAlignment="1">
      <alignment horizontal="center" vertical="center"/>
    </xf>
    <xf numFmtId="0" fontId="23" fillId="2" borderId="22" xfId="0" applyFont="1" applyFill="1" applyBorder="1" applyAlignment="1">
      <alignment horizontal="center" vertical="center"/>
    </xf>
    <xf numFmtId="49" fontId="23" fillId="2" borderId="23" xfId="0" applyNumberFormat="1" applyFont="1" applyFill="1" applyBorder="1" applyAlignment="1">
      <alignment horizontal="center" vertical="center"/>
    </xf>
    <xf numFmtId="49" fontId="23" fillId="2" borderId="32" xfId="0" applyNumberFormat="1" applyFont="1" applyFill="1" applyBorder="1" applyAlignment="1">
      <alignment horizontal="center" vertical="center"/>
    </xf>
    <xf numFmtId="0" fontId="23" fillId="2" borderId="19" xfId="0" applyFont="1" applyFill="1" applyBorder="1" applyAlignment="1">
      <alignment horizontal="center" vertical="center"/>
    </xf>
    <xf numFmtId="0" fontId="23" fillId="2" borderId="31" xfId="0" applyFont="1" applyFill="1" applyBorder="1" applyAlignment="1">
      <alignment horizontal="center" vertical="center"/>
    </xf>
    <xf numFmtId="0" fontId="21" fillId="2" borderId="21" xfId="0" applyFont="1" applyFill="1" applyBorder="1" applyAlignment="1">
      <alignment horizontal="center" vertical="center"/>
    </xf>
    <xf numFmtId="0" fontId="2" fillId="2" borderId="0" xfId="0" applyFont="1" applyFill="1" applyBorder="1" applyAlignment="1">
      <alignment horizontal="center" vertical="center"/>
    </xf>
    <xf numFmtId="0" fontId="20" fillId="2" borderId="0" xfId="0" applyFont="1" applyFill="1" applyBorder="1" applyAlignment="1">
      <alignment horizontal="center" vertical="center"/>
    </xf>
    <xf numFmtId="0" fontId="21" fillId="2" borderId="0" xfId="0" applyFont="1" applyFill="1" applyBorder="1" applyAlignment="1">
      <alignment vertical="center"/>
    </xf>
    <xf numFmtId="0" fontId="21" fillId="2" borderId="0" xfId="0" applyFont="1" applyFill="1" applyBorder="1" applyAlignment="1">
      <alignment horizontal="right" vertical="center"/>
    </xf>
    <xf numFmtId="0" fontId="21" fillId="2" borderId="34" xfId="0" applyFont="1" applyFill="1" applyBorder="1" applyAlignment="1">
      <alignment horizontal="center" vertical="center"/>
    </xf>
    <xf numFmtId="0" fontId="21" fillId="2" borderId="35" xfId="0" applyFont="1" applyFill="1" applyBorder="1" applyAlignment="1">
      <alignment horizontal="center" vertical="center"/>
    </xf>
    <xf numFmtId="0" fontId="21" fillId="2" borderId="35" xfId="0" applyFont="1" applyFill="1" applyBorder="1" applyAlignment="1">
      <alignment horizontal="center" vertical="center" wrapText="1"/>
    </xf>
    <xf numFmtId="0" fontId="21" fillId="2" borderId="19" xfId="0" applyFont="1" applyFill="1" applyBorder="1" applyAlignment="1">
      <alignment horizontal="center" vertical="center" wrapText="1"/>
    </xf>
    <xf numFmtId="0" fontId="21" fillId="2" borderId="36" xfId="0" applyFont="1" applyFill="1" applyBorder="1" applyAlignment="1">
      <alignment horizontal="center" vertical="center"/>
    </xf>
    <xf numFmtId="0" fontId="21" fillId="2" borderId="17" xfId="0" applyFont="1" applyFill="1" applyBorder="1" applyAlignment="1">
      <alignment horizontal="center" vertical="center"/>
    </xf>
    <xf numFmtId="0" fontId="21" fillId="2" borderId="37" xfId="0" applyFont="1" applyFill="1" applyBorder="1" applyAlignment="1">
      <alignment horizontal="center" vertical="center"/>
    </xf>
    <xf numFmtId="0" fontId="21" fillId="2" borderId="38" xfId="0" applyFont="1" applyFill="1" applyBorder="1" applyAlignment="1">
      <alignment horizontal="center" vertical="center"/>
    </xf>
    <xf numFmtId="0" fontId="21" fillId="2" borderId="39" xfId="0" applyFont="1" applyFill="1" applyBorder="1" applyAlignment="1">
      <alignment horizontal="center" vertical="center"/>
    </xf>
    <xf numFmtId="0" fontId="21" fillId="2" borderId="40" xfId="0" applyFont="1" applyFill="1" applyBorder="1" applyAlignment="1">
      <alignment horizontal="center" vertical="center"/>
    </xf>
    <xf numFmtId="0" fontId="21" fillId="2" borderId="27" xfId="0" applyFont="1" applyFill="1" applyBorder="1" applyAlignment="1">
      <alignment horizontal="center" vertical="center"/>
    </xf>
    <xf numFmtId="0" fontId="21" fillId="2" borderId="28" xfId="0" applyFont="1" applyFill="1" applyBorder="1" applyAlignment="1">
      <alignment horizontal="center" vertical="center"/>
    </xf>
    <xf numFmtId="0" fontId="23" fillId="2" borderId="21" xfId="0" applyFont="1" applyFill="1" applyBorder="1" applyAlignment="1">
      <alignment horizontal="center" vertical="center"/>
    </xf>
    <xf numFmtId="0" fontId="23" fillId="2" borderId="32" xfId="0" applyFont="1" applyFill="1" applyBorder="1" applyAlignment="1">
      <alignment horizontal="center" vertical="center"/>
    </xf>
    <xf numFmtId="0" fontId="21" fillId="2" borderId="20" xfId="0" applyFont="1" applyFill="1" applyBorder="1" applyAlignment="1">
      <alignment horizontal="center" vertical="center"/>
    </xf>
    <xf numFmtId="0" fontId="21" fillId="2" borderId="76" xfId="0" applyFont="1" applyFill="1" applyBorder="1" applyAlignment="1">
      <alignment horizontal="center" vertical="center"/>
    </xf>
    <xf numFmtId="0" fontId="21" fillId="2" borderId="77" xfId="0" applyFont="1" applyFill="1" applyBorder="1" applyAlignment="1">
      <alignment horizontal="center" vertical="center"/>
    </xf>
    <xf numFmtId="0" fontId="21" fillId="2" borderId="78" xfId="0" applyFont="1" applyFill="1" applyBorder="1" applyAlignment="1">
      <alignment horizontal="center" vertical="center"/>
    </xf>
    <xf numFmtId="0" fontId="21" fillId="2" borderId="14" xfId="0" applyFont="1" applyFill="1" applyBorder="1" applyAlignment="1">
      <alignment horizontal="center" vertical="center"/>
    </xf>
    <xf numFmtId="0" fontId="21" fillId="2" borderId="15"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26"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32" xfId="0" applyFont="1" applyFill="1" applyBorder="1" applyAlignment="1">
      <alignment horizontal="center" vertical="center"/>
    </xf>
    <xf numFmtId="0" fontId="3" fillId="2" borderId="18" xfId="0" applyFont="1" applyFill="1" applyBorder="1" applyAlignment="1">
      <alignment horizontal="center" vertical="center"/>
    </xf>
    <xf numFmtId="0" fontId="7" fillId="2" borderId="23" xfId="0" applyFont="1" applyFill="1" applyBorder="1" applyAlignment="1">
      <alignment horizontal="center" vertical="center"/>
    </xf>
    <xf numFmtId="0" fontId="7" fillId="2" borderId="21"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32" xfId="0" applyFont="1" applyFill="1" applyBorder="1" applyAlignment="1">
      <alignment horizontal="center" vertical="center"/>
    </xf>
    <xf numFmtId="0" fontId="6" fillId="2" borderId="23" xfId="0" applyFont="1" applyFill="1" applyBorder="1" applyAlignment="1">
      <alignment horizontal="center" vertical="center"/>
    </xf>
    <xf numFmtId="0" fontId="6" fillId="2" borderId="21" xfId="0" applyFont="1" applyFill="1" applyBorder="1" applyAlignment="1">
      <alignment horizontal="center" vertical="center"/>
    </xf>
    <xf numFmtId="0" fontId="6" fillId="2" borderId="22" xfId="0" applyFont="1" applyFill="1" applyBorder="1" applyAlignment="1">
      <alignment horizontal="center" vertical="center"/>
    </xf>
    <xf numFmtId="0" fontId="3" fillId="2" borderId="76" xfId="0" applyFont="1" applyFill="1" applyBorder="1" applyAlignment="1">
      <alignment horizontal="center" vertical="center"/>
    </xf>
    <xf numFmtId="0" fontId="3" fillId="2" borderId="77" xfId="0" applyFont="1" applyFill="1" applyBorder="1" applyAlignment="1">
      <alignment horizontal="center" vertical="center"/>
    </xf>
    <xf numFmtId="0" fontId="3" fillId="2" borderId="78"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40"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29" xfId="0" applyFont="1" applyFill="1" applyBorder="1" applyAlignment="1">
      <alignment horizontal="center" vertical="center"/>
    </xf>
    <xf numFmtId="0" fontId="3" fillId="2" borderId="30" xfId="0" applyFont="1" applyFill="1" applyBorder="1" applyAlignment="1">
      <alignment horizontal="center" vertical="center"/>
    </xf>
    <xf numFmtId="0" fontId="3" fillId="2" borderId="31" xfId="0" applyFont="1" applyFill="1" applyBorder="1" applyAlignment="1">
      <alignment horizontal="center" vertical="center"/>
    </xf>
    <xf numFmtId="0" fontId="5" fillId="2" borderId="23"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2" fillId="2" borderId="0" xfId="0" applyFont="1" applyFill="1" applyAlignment="1">
      <alignment horizontal="center" vertical="center"/>
    </xf>
    <xf numFmtId="0" fontId="3" fillId="2" borderId="0" xfId="0" applyFont="1" applyFill="1" applyBorder="1" applyAlignment="1">
      <alignment vertical="center"/>
    </xf>
    <xf numFmtId="0" fontId="3" fillId="2" borderId="12" xfId="0" applyFont="1" applyFill="1" applyBorder="1" applyAlignment="1">
      <alignment horizontal="left" vertical="center"/>
    </xf>
    <xf numFmtId="0" fontId="3" fillId="2" borderId="13" xfId="0" applyFont="1" applyFill="1" applyBorder="1" applyAlignment="1">
      <alignment horizontal="left" vertical="center"/>
    </xf>
    <xf numFmtId="0" fontId="3" fillId="2" borderId="27" xfId="0" applyFont="1" applyFill="1" applyBorder="1" applyAlignment="1">
      <alignment horizontal="left" vertical="center"/>
    </xf>
    <xf numFmtId="0" fontId="3" fillId="2" borderId="14" xfId="0" applyFont="1" applyFill="1" applyBorder="1" applyAlignment="1">
      <alignment horizontal="left" vertical="center"/>
    </xf>
    <xf numFmtId="0" fontId="3" fillId="2" borderId="15" xfId="0" applyFont="1" applyFill="1" applyBorder="1" applyAlignment="1">
      <alignment horizontal="left" vertical="center"/>
    </xf>
    <xf numFmtId="0" fontId="3" fillId="2" borderId="28" xfId="0" applyFont="1" applyFill="1" applyBorder="1" applyAlignment="1">
      <alignment horizontal="left" vertical="center"/>
    </xf>
    <xf numFmtId="0" fontId="3" fillId="2" borderId="16" xfId="0" applyFont="1" applyFill="1" applyBorder="1" applyAlignment="1">
      <alignment horizontal="center" vertical="center"/>
    </xf>
    <xf numFmtId="0" fontId="5" fillId="2" borderId="23" xfId="0" applyFont="1" applyFill="1" applyBorder="1" applyAlignment="1">
      <alignment horizontal="left" vertical="center" wrapText="1"/>
    </xf>
    <xf numFmtId="0" fontId="5" fillId="2" borderId="32" xfId="0" applyFont="1" applyFill="1" applyBorder="1" applyAlignment="1">
      <alignment horizontal="left" vertical="center" wrapText="1"/>
    </xf>
    <xf numFmtId="0" fontId="3" fillId="2" borderId="17"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13" fillId="2" borderId="81" xfId="0" applyFont="1" applyFill="1" applyBorder="1" applyAlignment="1">
      <alignment horizontal="center" vertical="center"/>
    </xf>
    <xf numFmtId="0" fontId="13" fillId="2" borderId="59" xfId="0" applyFont="1" applyFill="1" applyBorder="1" applyAlignment="1">
      <alignment horizontal="center" vertical="center"/>
    </xf>
    <xf numFmtId="0" fontId="13" fillId="2" borderId="62" xfId="0" applyFont="1" applyFill="1" applyBorder="1" applyAlignment="1">
      <alignment horizontal="center" vertical="center"/>
    </xf>
    <xf numFmtId="0" fontId="13" fillId="2" borderId="84" xfId="0" applyFont="1" applyFill="1" applyBorder="1" applyAlignment="1">
      <alignment horizontal="center" vertical="center"/>
    </xf>
    <xf numFmtId="0" fontId="13" fillId="2" borderId="0" xfId="0" applyFont="1" applyFill="1" applyBorder="1" applyAlignment="1">
      <alignment horizontal="center" vertical="center"/>
    </xf>
    <xf numFmtId="0" fontId="13" fillId="2" borderId="85" xfId="0" applyFont="1" applyFill="1" applyBorder="1" applyAlignment="1">
      <alignment horizontal="center" vertical="center"/>
    </xf>
    <xf numFmtId="0" fontId="15" fillId="2" borderId="86" xfId="0" applyFont="1" applyFill="1" applyBorder="1" applyAlignment="1">
      <alignment horizontal="center" vertical="center"/>
    </xf>
    <xf numFmtId="0" fontId="15" fillId="2" borderId="87" xfId="0" applyFont="1" applyFill="1" applyBorder="1" applyAlignment="1">
      <alignment horizontal="center" vertical="center"/>
    </xf>
    <xf numFmtId="0" fontId="15" fillId="2" borderId="88" xfId="0" applyFont="1" applyFill="1" applyBorder="1" applyAlignment="1">
      <alignment horizontal="center" vertical="center"/>
    </xf>
    <xf numFmtId="0" fontId="13" fillId="2" borderId="81" xfId="0" applyFont="1" applyFill="1" applyBorder="1" applyAlignment="1">
      <alignment horizontal="center" vertical="center" wrapText="1"/>
    </xf>
    <xf numFmtId="0" fontId="13" fillId="2" borderId="59" xfId="0" applyFont="1" applyFill="1" applyBorder="1" applyAlignment="1">
      <alignment horizontal="center" vertical="center" wrapText="1"/>
    </xf>
    <xf numFmtId="0" fontId="13" fillId="2" borderId="82" xfId="0" applyFont="1" applyFill="1" applyBorder="1" applyAlignment="1">
      <alignment horizontal="center" vertical="center" wrapText="1"/>
    </xf>
    <xf numFmtId="0" fontId="13" fillId="2" borderId="74" xfId="0" applyFont="1" applyFill="1" applyBorder="1" applyAlignment="1">
      <alignment horizontal="center" vertical="center" wrapText="1"/>
    </xf>
    <xf numFmtId="0" fontId="13" fillId="2" borderId="61" xfId="0" applyFont="1" applyFill="1" applyBorder="1" applyAlignment="1">
      <alignment horizontal="center" vertical="center" wrapText="1"/>
    </xf>
    <xf numFmtId="0" fontId="13" fillId="2" borderId="73" xfId="0" applyFont="1" applyFill="1" applyBorder="1" applyAlignment="1">
      <alignment horizontal="center" vertical="center" wrapText="1"/>
    </xf>
    <xf numFmtId="0" fontId="15" fillId="2" borderId="89" xfId="0" applyFont="1" applyFill="1" applyBorder="1" applyAlignment="1">
      <alignment horizontal="center" vertical="center" wrapText="1"/>
    </xf>
    <xf numFmtId="0" fontId="15" fillId="2" borderId="90" xfId="0" applyFont="1" applyFill="1" applyBorder="1" applyAlignment="1">
      <alignment horizontal="center" vertical="center" wrapText="1"/>
    </xf>
    <xf numFmtId="0" fontId="15" fillId="2" borderId="48" xfId="0" applyFont="1" applyFill="1" applyBorder="1" applyAlignment="1">
      <alignment horizontal="center" vertical="center" wrapText="1"/>
    </xf>
    <xf numFmtId="0" fontId="15" fillId="2" borderId="57"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15" fillId="2" borderId="50" xfId="0" applyFont="1" applyFill="1" applyBorder="1" applyAlignment="1">
      <alignment horizontal="center" vertical="center" wrapText="1"/>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9" fillId="2" borderId="10" xfId="0" applyFont="1" applyFill="1" applyBorder="1" applyAlignment="1">
      <alignment horizontal="center" vertical="center"/>
    </xf>
    <xf numFmtId="0" fontId="19" fillId="2" borderId="11" xfId="0" applyFont="1" applyFill="1" applyBorder="1" applyAlignment="1">
      <alignment horizontal="center" vertical="center"/>
    </xf>
    <xf numFmtId="0" fontId="13" fillId="2" borderId="80" xfId="0" applyFont="1" applyFill="1" applyBorder="1" applyAlignment="1">
      <alignment horizontal="center" vertical="center"/>
    </xf>
    <xf numFmtId="0" fontId="13" fillId="2" borderId="83" xfId="0" applyFont="1" applyFill="1" applyBorder="1" applyAlignment="1">
      <alignment horizontal="center" vertical="center"/>
    </xf>
    <xf numFmtId="0" fontId="13" fillId="2" borderId="79" xfId="0" applyFont="1" applyFill="1" applyBorder="1" applyAlignment="1">
      <alignment horizontal="center" vertical="center"/>
    </xf>
    <xf numFmtId="0" fontId="17" fillId="2" borderId="4"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9"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4" fillId="2" borderId="4" xfId="0" applyFont="1" applyFill="1" applyBorder="1" applyAlignment="1">
      <alignment horizontal="center" vertical="center"/>
    </xf>
    <xf numFmtId="0" fontId="19" fillId="2" borderId="4" xfId="0" applyFont="1" applyFill="1" applyBorder="1" applyAlignment="1">
      <alignment horizontal="center" vertical="center"/>
    </xf>
    <xf numFmtId="0" fontId="19" fillId="2" borderId="9" xfId="0" applyFont="1" applyFill="1" applyBorder="1" applyAlignment="1">
      <alignment horizontal="center" vertical="center"/>
    </xf>
    <xf numFmtId="0" fontId="13" fillId="2" borderId="60" xfId="0" applyFont="1" applyFill="1" applyBorder="1" applyAlignment="1">
      <alignment horizontal="center" vertical="center"/>
    </xf>
    <xf numFmtId="0" fontId="13" fillId="2" borderId="73" xfId="0" applyFont="1" applyFill="1" applyBorder="1" applyAlignment="1">
      <alignment horizontal="center" vertical="center"/>
    </xf>
    <xf numFmtId="0" fontId="16" fillId="2" borderId="74" xfId="0" applyFont="1" applyFill="1" applyBorder="1" applyAlignment="1">
      <alignment horizontal="center" vertical="center"/>
    </xf>
    <xf numFmtId="0" fontId="16" fillId="2" borderId="48" xfId="0" applyFont="1" applyFill="1" applyBorder="1" applyAlignment="1">
      <alignment horizontal="center" vertical="center"/>
    </xf>
    <xf numFmtId="0" fontId="16" fillId="2" borderId="50" xfId="0" applyFont="1" applyFill="1" applyBorder="1" applyAlignment="1">
      <alignment horizontal="center" vertical="center"/>
    </xf>
    <xf numFmtId="0" fontId="15" fillId="2" borderId="49" xfId="0" applyFont="1" applyFill="1" applyBorder="1" applyAlignment="1">
      <alignment horizontal="center" vertical="center"/>
    </xf>
    <xf numFmtId="0" fontId="15" fillId="2" borderId="57" xfId="0" applyFont="1" applyFill="1" applyBorder="1" applyAlignment="1">
      <alignment horizontal="center" vertical="center"/>
    </xf>
    <xf numFmtId="0" fontId="16" fillId="2" borderId="81" xfId="0" applyFont="1" applyFill="1" applyBorder="1" applyAlignment="1">
      <alignment horizontal="center" vertical="center"/>
    </xf>
    <xf numFmtId="0" fontId="13" fillId="2" borderId="58" xfId="0" applyFont="1" applyFill="1" applyBorder="1" applyAlignment="1">
      <alignment horizontal="center" vertical="center"/>
    </xf>
    <xf numFmtId="0" fontId="13" fillId="2" borderId="82" xfId="0" applyFont="1" applyFill="1" applyBorder="1" applyAlignment="1">
      <alignment horizontal="center" vertical="center"/>
    </xf>
    <xf numFmtId="0" fontId="13" fillId="2" borderId="61" xfId="0" applyFont="1" applyFill="1" applyBorder="1" applyAlignment="1">
      <alignment horizontal="center" vertical="center"/>
    </xf>
    <xf numFmtId="0" fontId="13" fillId="2" borderId="48" xfId="0" applyFont="1" applyFill="1" applyBorder="1" applyAlignment="1">
      <alignment horizontal="center" vertical="center"/>
    </xf>
    <xf numFmtId="0" fontId="13" fillId="2" borderId="50" xfId="0" applyFont="1" applyFill="1" applyBorder="1" applyAlignment="1">
      <alignment horizontal="center" vertical="center"/>
    </xf>
    <xf numFmtId="0" fontId="13" fillId="2" borderId="0" xfId="0" applyFont="1" applyFill="1" applyBorder="1" applyAlignment="1">
      <alignment vertical="center"/>
    </xf>
    <xf numFmtId="0" fontId="13" fillId="2" borderId="1" xfId="0" applyFont="1" applyFill="1" applyBorder="1" applyAlignment="1">
      <alignment horizontal="left" vertical="center"/>
    </xf>
    <xf numFmtId="0" fontId="13" fillId="2" borderId="2" xfId="0" applyFont="1" applyFill="1" applyBorder="1" applyAlignment="1">
      <alignment horizontal="left" vertical="center"/>
    </xf>
    <xf numFmtId="0" fontId="13" fillId="2" borderId="8" xfId="0" applyFont="1" applyFill="1" applyBorder="1" applyAlignment="1">
      <alignment horizontal="left" vertical="center"/>
    </xf>
    <xf numFmtId="0" fontId="13" fillId="2" borderId="3" xfId="0" applyFont="1" applyFill="1" applyBorder="1" applyAlignment="1">
      <alignment horizontal="left" vertical="center"/>
    </xf>
    <xf numFmtId="0" fontId="13" fillId="2" borderId="4" xfId="0" applyFont="1" applyFill="1" applyBorder="1" applyAlignment="1">
      <alignment horizontal="left" vertical="center"/>
    </xf>
    <xf numFmtId="0" fontId="13" fillId="2" borderId="9" xfId="0" applyFont="1" applyFill="1" applyBorder="1" applyAlignment="1">
      <alignment horizontal="left" vertical="center"/>
    </xf>
    <xf numFmtId="0" fontId="46" fillId="2" borderId="49" xfId="0" applyFont="1" applyFill="1" applyBorder="1" applyAlignment="1">
      <alignment horizontal="center" vertical="center" wrapText="1"/>
    </xf>
    <xf numFmtId="0" fontId="46" fillId="2" borderId="48" xfId="0" applyFont="1" applyFill="1" applyBorder="1" applyAlignment="1">
      <alignment horizontal="center" vertical="center" wrapText="1"/>
    </xf>
    <xf numFmtId="0" fontId="46" fillId="2" borderId="50" xfId="0" applyFont="1" applyFill="1" applyBorder="1" applyAlignment="1">
      <alignment horizontal="center" vertical="center" wrapText="1"/>
    </xf>
    <xf numFmtId="0" fontId="46" fillId="2" borderId="57" xfId="0" applyFont="1" applyFill="1" applyBorder="1" applyAlignment="1">
      <alignment horizontal="center" vertical="center" wrapText="1"/>
    </xf>
    <xf numFmtId="0" fontId="46" fillId="2" borderId="4" xfId="0" applyFont="1" applyFill="1" applyBorder="1" applyAlignment="1">
      <alignment horizontal="center" vertical="center" wrapText="1"/>
    </xf>
    <xf numFmtId="0" fontId="46" fillId="2" borderId="9" xfId="0" applyFont="1" applyFill="1" applyBorder="1" applyAlignment="1">
      <alignment horizontal="center" vertical="center" wrapText="1"/>
    </xf>
    <xf numFmtId="0" fontId="44" fillId="2" borderId="5" xfId="0" applyFont="1" applyFill="1" applyBorder="1" applyAlignment="1">
      <alignment horizontal="center" vertical="center"/>
    </xf>
    <xf numFmtId="0" fontId="44" fillId="2" borderId="6" xfId="0" applyFont="1" applyFill="1" applyBorder="1" applyAlignment="1">
      <alignment horizontal="center" vertical="center"/>
    </xf>
    <xf numFmtId="0" fontId="49" fillId="2" borderId="10" xfId="0" applyFont="1" applyFill="1" applyBorder="1" applyAlignment="1">
      <alignment horizontal="center" vertical="center"/>
    </xf>
    <xf numFmtId="0" fontId="49" fillId="2" borderId="11" xfId="0" applyFont="1" applyFill="1" applyBorder="1" applyAlignment="1">
      <alignment horizontal="center" vertical="center"/>
    </xf>
    <xf numFmtId="0" fontId="44" fillId="2" borderId="3" xfId="0" applyFont="1" applyFill="1" applyBorder="1" applyAlignment="1">
      <alignment horizontal="center" vertical="center"/>
    </xf>
    <xf numFmtId="0" fontId="44" fillId="2" borderId="4" xfId="0" applyFont="1" applyFill="1" applyBorder="1" applyAlignment="1">
      <alignment horizontal="center" vertical="center"/>
    </xf>
    <xf numFmtId="0" fontId="49" fillId="2" borderId="4" xfId="0" applyFont="1" applyFill="1" applyBorder="1" applyAlignment="1">
      <alignment horizontal="center" vertical="center"/>
    </xf>
    <xf numFmtId="0" fontId="49" fillId="2" borderId="9" xfId="0" applyFont="1" applyFill="1" applyBorder="1" applyAlignment="1">
      <alignment horizontal="center" vertical="center"/>
    </xf>
    <xf numFmtId="0" fontId="46" fillId="2" borderId="4" xfId="0" applyFont="1" applyFill="1" applyBorder="1" applyAlignment="1">
      <alignment horizontal="center" vertical="center"/>
    </xf>
    <xf numFmtId="0" fontId="46" fillId="2" borderId="9" xfId="0" applyFont="1" applyFill="1" applyBorder="1" applyAlignment="1">
      <alignment horizontal="center" vertical="center"/>
    </xf>
    <xf numFmtId="0" fontId="44" fillId="2" borderId="49" xfId="0" applyFont="1" applyFill="1" applyBorder="1" applyAlignment="1">
      <alignment horizontal="center" vertical="center"/>
    </xf>
    <xf numFmtId="0" fontId="44" fillId="2" borderId="48" xfId="0" applyFont="1" applyFill="1" applyBorder="1" applyAlignment="1">
      <alignment horizontal="center" vertical="center"/>
    </xf>
    <xf numFmtId="0" fontId="44" fillId="2" borderId="57" xfId="0" applyFont="1" applyFill="1" applyBorder="1" applyAlignment="1">
      <alignment horizontal="center" vertical="center"/>
    </xf>
    <xf numFmtId="0" fontId="44" fillId="2" borderId="47" xfId="0" applyFont="1" applyFill="1" applyBorder="1" applyAlignment="1">
      <alignment horizontal="center" vertical="center"/>
    </xf>
    <xf numFmtId="0" fontId="44" fillId="2" borderId="50" xfId="0" applyFont="1" applyFill="1" applyBorder="1" applyAlignment="1">
      <alignment horizontal="center" vertical="center"/>
    </xf>
    <xf numFmtId="0" fontId="48" fillId="2" borderId="4" xfId="0" applyFont="1" applyFill="1" applyBorder="1" applyAlignment="1">
      <alignment horizontal="center" vertical="center"/>
    </xf>
    <xf numFmtId="0" fontId="44" fillId="2" borderId="60" xfId="0" applyFont="1" applyFill="1" applyBorder="1" applyAlignment="1">
      <alignment horizontal="center" vertical="center"/>
    </xf>
    <xf numFmtId="0" fontId="44" fillId="2" borderId="73" xfId="0" applyFont="1" applyFill="1" applyBorder="1" applyAlignment="1">
      <alignment horizontal="center" vertical="center"/>
    </xf>
    <xf numFmtId="0" fontId="47" fillId="2" borderId="74" xfId="0" applyFont="1" applyFill="1" applyBorder="1" applyAlignment="1">
      <alignment horizontal="center" vertical="center"/>
    </xf>
    <xf numFmtId="0" fontId="47" fillId="2" borderId="48" xfId="0" applyFont="1" applyFill="1" applyBorder="1" applyAlignment="1">
      <alignment horizontal="center" vertical="center"/>
    </xf>
    <xf numFmtId="0" fontId="47" fillId="2" borderId="50" xfId="0" applyFont="1" applyFill="1" applyBorder="1" applyAlignment="1">
      <alignment horizontal="center" vertical="center"/>
    </xf>
    <xf numFmtId="0" fontId="46" fillId="2" borderId="49" xfId="0" applyFont="1" applyFill="1" applyBorder="1" applyAlignment="1">
      <alignment horizontal="center" vertical="center"/>
    </xf>
    <xf numFmtId="0" fontId="46" fillId="2" borderId="57" xfId="0" applyFont="1" applyFill="1" applyBorder="1" applyAlignment="1">
      <alignment horizontal="center" vertical="center"/>
    </xf>
    <xf numFmtId="0" fontId="40" fillId="0" borderId="0" xfId="0" applyFont="1" applyFill="1" applyAlignment="1">
      <alignment horizontal="center" vertical="center"/>
    </xf>
    <xf numFmtId="0" fontId="42" fillId="2" borderId="0" xfId="0" applyFont="1" applyFill="1" applyAlignment="1">
      <alignment horizontal="center" vertical="center"/>
    </xf>
    <xf numFmtId="0" fontId="44" fillId="2" borderId="0" xfId="0" applyFont="1" applyFill="1" applyBorder="1" applyAlignment="1">
      <alignment vertical="center"/>
    </xf>
    <xf numFmtId="0" fontId="44" fillId="2" borderId="1" xfId="0" applyFont="1" applyFill="1" applyBorder="1" applyAlignment="1">
      <alignment horizontal="center" vertical="center"/>
    </xf>
    <xf numFmtId="0" fontId="44" fillId="2" borderId="2" xfId="0" applyFont="1" applyFill="1" applyBorder="1" applyAlignment="1">
      <alignment horizontal="center" vertical="center"/>
    </xf>
    <xf numFmtId="0" fontId="44" fillId="2" borderId="2" xfId="0" applyFont="1" applyFill="1" applyBorder="1" applyAlignment="1">
      <alignment horizontal="center" vertical="center" wrapText="1"/>
    </xf>
    <xf numFmtId="0" fontId="44" fillId="2" borderId="4" xfId="0" applyFont="1" applyFill="1" applyBorder="1" applyAlignment="1">
      <alignment horizontal="center" vertical="center" wrapText="1"/>
    </xf>
    <xf numFmtId="0" fontId="44" fillId="2" borderId="8" xfId="0" applyFont="1" applyFill="1" applyBorder="1" applyAlignment="1">
      <alignment horizontal="center" vertical="center"/>
    </xf>
    <xf numFmtId="0" fontId="44" fillId="2" borderId="9"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4" xfId="0" applyFont="1" applyFill="1" applyBorder="1" applyAlignment="1">
      <alignment horizontal="center" vertical="center"/>
    </xf>
    <xf numFmtId="0" fontId="5" fillId="2" borderId="9" xfId="0" applyFont="1" applyFill="1" applyBorder="1" applyAlignment="1">
      <alignment horizontal="center" vertical="center"/>
    </xf>
    <xf numFmtId="0" fontId="46" fillId="2" borderId="81" xfId="0" applyFont="1" applyFill="1" applyBorder="1" applyAlignment="1">
      <alignment horizontal="center" vertical="center" wrapText="1"/>
    </xf>
    <xf numFmtId="0" fontId="46" fillId="2" borderId="59" xfId="0" applyFont="1" applyFill="1" applyBorder="1" applyAlignment="1">
      <alignment horizontal="center" vertical="center" wrapText="1"/>
    </xf>
    <xf numFmtId="0" fontId="46" fillId="2" borderId="82" xfId="0" applyFont="1" applyFill="1" applyBorder="1" applyAlignment="1">
      <alignment horizontal="center" vertical="center" wrapText="1"/>
    </xf>
    <xf numFmtId="0" fontId="46" fillId="2" borderId="84" xfId="0" applyFont="1" applyFill="1" applyBorder="1" applyAlignment="1">
      <alignment horizontal="center" vertical="center" wrapText="1"/>
    </xf>
    <xf numFmtId="0" fontId="46" fillId="2" borderId="0" xfId="0" applyFont="1" applyFill="1" applyBorder="1" applyAlignment="1">
      <alignment horizontal="center" vertical="center" wrapText="1"/>
    </xf>
    <xf numFmtId="0" fontId="46" fillId="2" borderId="95" xfId="0" applyFont="1" applyFill="1" applyBorder="1" applyAlignment="1">
      <alignment horizontal="center" vertical="center" wrapText="1"/>
    </xf>
    <xf numFmtId="0" fontId="46" fillId="2" borderId="74" xfId="0" applyFont="1" applyFill="1" applyBorder="1" applyAlignment="1">
      <alignment horizontal="center" vertical="center" wrapText="1"/>
    </xf>
    <xf numFmtId="0" fontId="46" fillId="2" borderId="61" xfId="0" applyFont="1" applyFill="1" applyBorder="1" applyAlignment="1">
      <alignment horizontal="center" vertical="center" wrapText="1"/>
    </xf>
    <xf numFmtId="0" fontId="46" fillId="2" borderId="73" xfId="0" applyFont="1" applyFill="1" applyBorder="1" applyAlignment="1">
      <alignment horizontal="center" vertical="center" wrapText="1"/>
    </xf>
    <xf numFmtId="0" fontId="3" fillId="2" borderId="16" xfId="2" applyFont="1" applyFill="1" applyBorder="1" applyAlignment="1">
      <alignment horizontal="center" vertical="center"/>
    </xf>
    <xf numFmtId="0" fontId="3" fillId="2" borderId="17" xfId="2" applyFont="1" applyFill="1" applyBorder="1" applyAlignment="1">
      <alignment horizontal="center" vertical="center"/>
    </xf>
    <xf numFmtId="0" fontId="3" fillId="2" borderId="17" xfId="2" applyFont="1" applyFill="1" applyBorder="1" applyAlignment="1">
      <alignment horizontal="center" vertical="center" wrapText="1"/>
    </xf>
    <xf numFmtId="0" fontId="3" fillId="2" borderId="19" xfId="2" applyFont="1" applyFill="1" applyBorder="1" applyAlignment="1">
      <alignment horizontal="center" vertical="center" wrapText="1"/>
    </xf>
    <xf numFmtId="0" fontId="3" fillId="2" borderId="19" xfId="2" applyFont="1" applyFill="1" applyBorder="1" applyAlignment="1">
      <alignment horizontal="center" vertical="center"/>
    </xf>
    <xf numFmtId="0" fontId="1" fillId="0" borderId="0" xfId="2" applyFont="1" applyAlignment="1">
      <alignment horizontal="center" vertical="center"/>
    </xf>
    <xf numFmtId="0" fontId="2" fillId="2" borderId="0" xfId="2" applyFont="1" applyFill="1" applyAlignment="1">
      <alignment horizontal="center" vertical="center"/>
    </xf>
    <xf numFmtId="0" fontId="3" fillId="2" borderId="0" xfId="2" applyFont="1" applyFill="1">
      <alignment vertical="center"/>
    </xf>
    <xf numFmtId="0" fontId="3" fillId="2" borderId="12" xfId="2" applyFont="1" applyFill="1" applyBorder="1" applyAlignment="1">
      <alignment horizontal="left" vertical="center"/>
    </xf>
    <xf numFmtId="0" fontId="3" fillId="2" borderId="13" xfId="2" applyFont="1" applyFill="1" applyBorder="1" applyAlignment="1">
      <alignment horizontal="left" vertical="center"/>
    </xf>
    <xf numFmtId="0" fontId="3" fillId="2" borderId="27" xfId="2" applyFont="1" applyFill="1" applyBorder="1" applyAlignment="1">
      <alignment horizontal="left" vertical="center"/>
    </xf>
    <xf numFmtId="0" fontId="3" fillId="2" borderId="14" xfId="2" applyFont="1" applyFill="1" applyBorder="1" applyAlignment="1">
      <alignment horizontal="left" vertical="center"/>
    </xf>
    <xf numFmtId="0" fontId="3" fillId="2" borderId="15" xfId="2" applyFont="1" applyFill="1" applyBorder="1" applyAlignment="1">
      <alignment horizontal="left" vertical="center"/>
    </xf>
    <xf numFmtId="0" fontId="3" fillId="2" borderId="28" xfId="2" applyFont="1" applyFill="1" applyBorder="1" applyAlignment="1">
      <alignment horizontal="left" vertical="center"/>
    </xf>
    <xf numFmtId="0" fontId="5" fillId="2" borderId="23" xfId="2" applyFont="1" applyFill="1" applyBorder="1" applyAlignment="1">
      <alignment horizontal="center" vertical="center" wrapText="1"/>
    </xf>
    <xf numFmtId="0" fontId="5" fillId="2" borderId="32" xfId="2" applyFont="1" applyFill="1" applyBorder="1" applyAlignment="1">
      <alignment horizontal="center" vertical="center" wrapText="1"/>
    </xf>
    <xf numFmtId="0" fontId="5" fillId="2" borderId="23" xfId="2" applyFont="1" applyFill="1" applyBorder="1" applyAlignment="1">
      <alignment horizontal="center" vertical="center"/>
    </xf>
    <xf numFmtId="0" fontId="5" fillId="2" borderId="21" xfId="2" applyFont="1" applyFill="1" applyBorder="1" applyAlignment="1">
      <alignment horizontal="center" vertical="center"/>
    </xf>
    <xf numFmtId="0" fontId="5" fillId="2" borderId="32" xfId="2" applyFont="1" applyFill="1" applyBorder="1" applyAlignment="1">
      <alignment horizontal="center" vertical="center"/>
    </xf>
    <xf numFmtId="0" fontId="3" fillId="2" borderId="29" xfId="2" applyFont="1" applyFill="1" applyBorder="1" applyAlignment="1">
      <alignment horizontal="center" vertical="center"/>
    </xf>
    <xf numFmtId="0" fontId="3" fillId="2" borderId="30" xfId="2" applyFont="1" applyFill="1" applyBorder="1" applyAlignment="1">
      <alignment horizontal="center" vertical="center"/>
    </xf>
    <xf numFmtId="0" fontId="3" fillId="2" borderId="31" xfId="2" applyFont="1" applyFill="1" applyBorder="1" applyAlignment="1">
      <alignment horizontal="center" vertical="center"/>
    </xf>
    <xf numFmtId="0" fontId="5" fillId="2" borderId="23" xfId="2" applyFont="1" applyFill="1" applyBorder="1" applyAlignment="1">
      <alignment horizontal="left" vertical="center" wrapText="1"/>
    </xf>
    <xf numFmtId="0" fontId="5" fillId="2" borderId="32" xfId="2" applyFont="1" applyFill="1" applyBorder="1" applyAlignment="1">
      <alignment horizontal="left" vertical="center" wrapText="1"/>
    </xf>
    <xf numFmtId="0" fontId="3" fillId="2" borderId="20" xfId="2" applyFont="1" applyFill="1" applyBorder="1" applyAlignment="1">
      <alignment horizontal="center" vertical="center"/>
    </xf>
    <xf numFmtId="0" fontId="3" fillId="2" borderId="22" xfId="2" applyFont="1" applyFill="1" applyBorder="1" applyAlignment="1">
      <alignment horizontal="center" vertical="center"/>
    </xf>
    <xf numFmtId="0" fontId="6" fillId="2" borderId="21" xfId="2" applyFont="1" applyFill="1" applyBorder="1" applyAlignment="1">
      <alignment horizontal="center" vertical="center"/>
    </xf>
    <xf numFmtId="0" fontId="6" fillId="2" borderId="22" xfId="2" applyFont="1" applyFill="1" applyBorder="1" applyAlignment="1">
      <alignment horizontal="center" vertical="center"/>
    </xf>
    <xf numFmtId="0" fontId="3" fillId="2" borderId="21" xfId="2" applyFont="1" applyFill="1" applyBorder="1" applyAlignment="1">
      <alignment horizontal="center" vertical="center"/>
    </xf>
    <xf numFmtId="0" fontId="11" fillId="2" borderId="23" xfId="2" applyFont="1" applyFill="1" applyBorder="1" applyAlignment="1">
      <alignment horizontal="center" vertical="center"/>
    </xf>
    <xf numFmtId="0" fontId="11" fillId="2" borderId="32" xfId="2" applyFont="1" applyFill="1" applyBorder="1" applyAlignment="1">
      <alignment horizontal="center" vertical="center"/>
    </xf>
    <xf numFmtId="0" fontId="3" fillId="2" borderId="24" xfId="2" applyFont="1" applyFill="1" applyBorder="1" applyAlignment="1">
      <alignment horizontal="center" vertical="center"/>
    </xf>
    <xf numFmtId="0" fontId="3" fillId="2" borderId="25" xfId="2" applyFont="1" applyFill="1" applyBorder="1" applyAlignment="1">
      <alignment horizontal="center" vertical="center"/>
    </xf>
    <xf numFmtId="0" fontId="3" fillId="2" borderId="26" xfId="2" applyFont="1" applyFill="1" applyBorder="1" applyAlignment="1">
      <alignment horizontal="center" vertical="center"/>
    </xf>
    <xf numFmtId="0" fontId="11" fillId="2" borderId="42" xfId="2" applyFont="1" applyFill="1" applyBorder="1" applyAlignment="1">
      <alignment horizontal="center" vertical="center"/>
    </xf>
    <xf numFmtId="0" fontId="11" fillId="2" borderId="33" xfId="2" applyFont="1" applyFill="1" applyBorder="1" applyAlignment="1">
      <alignment horizontal="center" vertical="center"/>
    </xf>
    <xf numFmtId="0" fontId="6" fillId="2" borderId="23" xfId="2" applyFont="1" applyFill="1" applyBorder="1" applyAlignment="1">
      <alignment horizontal="center" vertical="center"/>
    </xf>
    <xf numFmtId="0" fontId="3" fillId="2" borderId="23" xfId="2" applyFont="1" applyFill="1" applyBorder="1" applyAlignment="1">
      <alignment horizontal="center" vertical="center"/>
    </xf>
    <xf numFmtId="0" fontId="3" fillId="2" borderId="32" xfId="2" applyFont="1" applyFill="1" applyBorder="1" applyAlignment="1">
      <alignment horizontal="center" vertical="center"/>
    </xf>
    <xf numFmtId="0" fontId="13" fillId="2" borderId="76" xfId="0" applyFont="1" applyFill="1" applyBorder="1" applyAlignment="1">
      <alignment horizontal="center" vertical="center"/>
    </xf>
    <xf numFmtId="0" fontId="13" fillId="2" borderId="77" xfId="0" applyFont="1" applyFill="1" applyBorder="1" applyAlignment="1">
      <alignment horizontal="center" vertical="center"/>
    </xf>
    <xf numFmtId="0" fontId="13" fillId="2" borderId="78" xfId="0" applyFont="1" applyFill="1" applyBorder="1" applyAlignment="1">
      <alignment horizontal="center" vertical="center"/>
    </xf>
    <xf numFmtId="0" fontId="13" fillId="2" borderId="91" xfId="0" applyFont="1" applyFill="1" applyBorder="1" applyAlignment="1">
      <alignment horizontal="center" vertical="center"/>
    </xf>
    <xf numFmtId="0" fontId="13" fillId="2" borderId="92" xfId="0" applyFont="1" applyFill="1" applyBorder="1" applyAlignment="1">
      <alignment horizontal="center" vertical="center"/>
    </xf>
    <xf numFmtId="0" fontId="13" fillId="2" borderId="14" xfId="0" applyFont="1" applyFill="1" applyBorder="1" applyAlignment="1">
      <alignment horizontal="center" vertical="center"/>
    </xf>
    <xf numFmtId="0" fontId="13" fillId="2" borderId="15" xfId="0" applyFont="1" applyFill="1" applyBorder="1" applyAlignment="1">
      <alignment horizontal="center" vertical="center"/>
    </xf>
    <xf numFmtId="0" fontId="13" fillId="2" borderId="40" xfId="0" applyFont="1" applyFill="1" applyBorder="1" applyAlignment="1">
      <alignment horizontal="center" vertical="center"/>
    </xf>
    <xf numFmtId="0" fontId="3" fillId="2" borderId="18" xfId="2" applyFont="1" applyFill="1" applyBorder="1" applyAlignment="1">
      <alignment horizontal="center" vertical="center"/>
    </xf>
    <xf numFmtId="0" fontId="7" fillId="2" borderId="23" xfId="2" applyFont="1" applyFill="1" applyBorder="1" applyAlignment="1">
      <alignment horizontal="center" vertical="center"/>
    </xf>
    <xf numFmtId="0" fontId="7" fillId="2" borderId="21" xfId="2" applyFont="1" applyFill="1" applyBorder="1" applyAlignment="1">
      <alignment horizontal="center" vertical="center"/>
    </xf>
    <xf numFmtId="0" fontId="13" fillId="2" borderId="93" xfId="0" applyFont="1" applyFill="1" applyBorder="1" applyAlignment="1">
      <alignment horizontal="center" vertical="center"/>
    </xf>
    <xf numFmtId="0" fontId="13" fillId="2" borderId="94" xfId="0" applyFont="1" applyFill="1" applyBorder="1" applyAlignment="1">
      <alignment horizontal="center" vertical="center"/>
    </xf>
    <xf numFmtId="0" fontId="1" fillId="0" borderId="0" xfId="0" applyFont="1" applyAlignment="1">
      <alignment horizontal="center" vertical="center"/>
    </xf>
    <xf numFmtId="0" fontId="13" fillId="2" borderId="0" xfId="0" applyFont="1" applyFill="1">
      <alignment vertical="center"/>
    </xf>
    <xf numFmtId="0" fontId="13" fillId="2" borderId="47" xfId="0" applyFont="1" applyFill="1" applyBorder="1" applyAlignment="1">
      <alignment horizontal="center" vertical="center"/>
    </xf>
    <xf numFmtId="0" fontId="16" fillId="2" borderId="49" xfId="0" applyFont="1" applyFill="1" applyBorder="1" applyAlignment="1">
      <alignment horizontal="center" vertical="center"/>
    </xf>
    <xf numFmtId="0" fontId="15" fillId="2" borderId="48" xfId="0" applyFont="1" applyFill="1" applyBorder="1" applyAlignment="1">
      <alignment horizontal="center" vertical="center"/>
    </xf>
    <xf numFmtId="0" fontId="13" fillId="2" borderId="95" xfId="0" applyFont="1" applyFill="1" applyBorder="1" applyAlignment="1">
      <alignment horizontal="center" vertical="center"/>
    </xf>
    <xf numFmtId="0" fontId="3" fillId="2" borderId="0" xfId="0" applyFont="1" applyFill="1">
      <alignmen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4"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5" fillId="2" borderId="9" xfId="0" applyFont="1" applyFill="1" applyBorder="1" applyAlignment="1">
      <alignment horizontal="center" vertical="center" wrapText="1"/>
    </xf>
    <xf numFmtId="0" fontId="5" fillId="2" borderId="49" xfId="0" applyFont="1" applyFill="1" applyBorder="1" applyAlignment="1">
      <alignment horizontal="center" vertical="center" wrapText="1"/>
    </xf>
    <xf numFmtId="0" fontId="5" fillId="2" borderId="48" xfId="0" applyFont="1" applyFill="1" applyBorder="1" applyAlignment="1">
      <alignment horizontal="center" vertical="center" wrapText="1"/>
    </xf>
    <xf numFmtId="0" fontId="5" fillId="2" borderId="50" xfId="0" applyFont="1" applyFill="1" applyBorder="1" applyAlignment="1">
      <alignment horizontal="center" vertical="center" wrapText="1"/>
    </xf>
    <xf numFmtId="0" fontId="5" fillId="2" borderId="49" xfId="0" applyFont="1" applyFill="1" applyBorder="1" applyAlignment="1">
      <alignment horizontal="center" vertical="center"/>
    </xf>
    <xf numFmtId="0" fontId="5" fillId="2" borderId="57" xfId="0" applyFont="1" applyFill="1" applyBorder="1" applyAlignment="1">
      <alignment horizontal="center" vertical="center"/>
    </xf>
    <xf numFmtId="0" fontId="5" fillId="2" borderId="57" xfId="0" applyFont="1" applyFill="1" applyBorder="1" applyAlignment="1">
      <alignment horizontal="center" vertical="center" wrapText="1"/>
    </xf>
    <xf numFmtId="0" fontId="5" fillId="2" borderId="48" xfId="0" applyFont="1" applyFill="1" applyBorder="1" applyAlignment="1">
      <alignment horizontal="center" vertical="center"/>
    </xf>
    <xf numFmtId="0" fontId="3"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6" fillId="2" borderId="49" xfId="0" applyFont="1" applyFill="1" applyBorder="1" applyAlignment="1">
      <alignment horizontal="center" vertical="center"/>
    </xf>
    <xf numFmtId="0" fontId="6" fillId="2" borderId="48" xfId="0" applyFont="1" applyFill="1" applyBorder="1" applyAlignment="1">
      <alignment horizontal="center" vertical="center"/>
    </xf>
    <xf numFmtId="0" fontId="6" fillId="2" borderId="57" xfId="0" applyFont="1" applyFill="1" applyBorder="1" applyAlignment="1">
      <alignment horizontal="center" vertical="center"/>
    </xf>
    <xf numFmtId="0" fontId="6" fillId="2" borderId="50" xfId="0" applyFont="1" applyFill="1" applyBorder="1" applyAlignment="1">
      <alignment horizontal="center" vertical="center"/>
    </xf>
    <xf numFmtId="0" fontId="3" fillId="2" borderId="49" xfId="0" applyFont="1" applyFill="1" applyBorder="1" applyAlignment="1">
      <alignment horizontal="center" vertical="center"/>
    </xf>
    <xf numFmtId="0" fontId="3" fillId="2" borderId="48" xfId="0" applyFont="1" applyFill="1" applyBorder="1" applyAlignment="1">
      <alignment horizontal="center" vertical="center"/>
    </xf>
    <xf numFmtId="0" fontId="3" fillId="2" borderId="50" xfId="0" applyFont="1" applyFill="1" applyBorder="1" applyAlignment="1">
      <alignment horizontal="center" vertical="center"/>
    </xf>
    <xf numFmtId="0" fontId="3" fillId="2" borderId="47" xfId="0" applyFont="1" applyFill="1" applyBorder="1" applyAlignment="1">
      <alignment horizontal="center" vertical="center"/>
    </xf>
    <xf numFmtId="0" fontId="11" fillId="2" borderId="4" xfId="0" applyFont="1" applyFill="1" applyBorder="1" applyAlignment="1">
      <alignment horizontal="center" vertical="center"/>
    </xf>
    <xf numFmtId="0" fontId="11" fillId="2" borderId="9"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1" xfId="0" applyFont="1" applyFill="1" applyBorder="1" applyAlignment="1">
      <alignment horizontal="center" vertical="center"/>
    </xf>
  </cellXfs>
  <cellStyles count="3">
    <cellStyle name="Normal_EYHM payment request form" xfId="1" xr:uid="{00000000-0005-0000-0000-000031000000}"/>
    <cellStyle name="常规" xfId="0" builtinId="0"/>
    <cellStyle name="常规 2" xfId="2" xr:uid="{67527214-72DE-4F6E-A8A7-5902F93441D5}"/>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checked="Checked"/>
</file>

<file path=xl/ctrlProps/ctrlProp2.xml><?xml version="1.0" encoding="utf-8"?>
<formControlPr xmlns="http://schemas.microsoft.com/office/spreadsheetml/2009/9/main" objectType="CheckBox"/>
</file>

<file path=xl/ctrlProps/ctrlProp3.xml><?xml version="1.0" encoding="utf-8"?>
<formControlPr xmlns="http://schemas.microsoft.com/office/spreadsheetml/2009/9/main" objectType="CheckBox" checked="Checked"/>
</file>

<file path=xl/ctrlProps/ctrlProp4.xml><?xml version="1.0" encoding="utf-8"?>
<formControlPr xmlns="http://schemas.microsoft.com/office/spreadsheetml/2009/9/main" objectType="CheckBox"/>
</file>

<file path=xl/ctrlProps/ctrlProp5.xml><?xml version="1.0" encoding="utf-8"?>
<formControlPr xmlns="http://schemas.microsoft.com/office/spreadsheetml/2009/9/main" objectType="CheckBox"/>
</file>

<file path=xl/ctrlProps/ctrlProp6.xml><?xml version="1.0" encoding="utf-8"?>
<formControlPr xmlns="http://schemas.microsoft.com/office/spreadsheetml/2009/9/main" objectType="CheckBox"/>
</file>

<file path=xl/ctrlProps/ctrlProp7.xml><?xml version="1.0" encoding="utf-8"?>
<formControlPr xmlns="http://schemas.microsoft.com/office/spreadsheetml/2009/9/main" objectType="CheckBox"/>
</file>

<file path=xl/ctrlProps/ctrlProp8.xml><?xml version="1.0" encoding="utf-8"?>
<formControlPr xmlns="http://schemas.microsoft.com/office/spreadsheetml/2009/9/main" objectType="CheckBox"/>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200025</xdr:colOff>
      <xdr:row>0</xdr:row>
      <xdr:rowOff>247651</xdr:rowOff>
    </xdr:from>
    <xdr:to>
      <xdr:col>2</xdr:col>
      <xdr:colOff>609600</xdr:colOff>
      <xdr:row>1</xdr:row>
      <xdr:rowOff>211537</xdr:rowOff>
    </xdr:to>
    <xdr:pic>
      <xdr:nvPicPr>
        <xdr:cNvPr id="4" name="图片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6275" y="247651"/>
          <a:ext cx="1076325" cy="32583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39143</xdr:colOff>
      <xdr:row>0</xdr:row>
      <xdr:rowOff>117432</xdr:rowOff>
    </xdr:from>
    <xdr:to>
      <xdr:col>3</xdr:col>
      <xdr:colOff>26834</xdr:colOff>
      <xdr:row>2</xdr:row>
      <xdr:rowOff>45720</xdr:rowOff>
    </xdr:to>
    <xdr:pic>
      <xdr:nvPicPr>
        <xdr:cNvPr id="2" name="图片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3083" y="117432"/>
          <a:ext cx="749691" cy="6445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0</xdr:colOff>
          <xdr:row>2</xdr:row>
          <xdr:rowOff>28575</xdr:rowOff>
        </xdr:from>
        <xdr:to>
          <xdr:col>14</xdr:col>
          <xdr:colOff>590550</xdr:colOff>
          <xdr:row>3</xdr:row>
          <xdr:rowOff>76200</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100-00000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网银</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9525</xdr:colOff>
          <xdr:row>3</xdr:row>
          <xdr:rowOff>9525</xdr:rowOff>
        </xdr:from>
        <xdr:to>
          <xdr:col>14</xdr:col>
          <xdr:colOff>628650</xdr:colOff>
          <xdr:row>4</xdr:row>
          <xdr:rowOff>9525</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100-00000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支票</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7</xdr:row>
          <xdr:rowOff>19050</xdr:rowOff>
        </xdr:from>
        <xdr:to>
          <xdr:col>2</xdr:col>
          <xdr:colOff>352425</xdr:colOff>
          <xdr:row>7</xdr:row>
          <xdr:rowOff>266700</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100-00000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32004" rIns="0" bIns="32004" anchor="ctr" upright="1"/>
            <a:lstStyle/>
            <a:p>
              <a:pPr algn="l" rtl="0">
                <a:defRPr sz="1000"/>
              </a:pPr>
              <a:r>
                <a:rPr lang="zh-CN" altLang="en-US" sz="900" b="0" i="0" u="none" strike="noStrike" baseline="0">
                  <a:solidFill>
                    <a:srgbClr val="000000"/>
                  </a:solidFill>
                  <a:latin typeface="Microsoft YaHei UI"/>
                  <a:ea typeface="Microsoft YaHei UI"/>
                </a:rPr>
                <a:t>预付全款</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7</xdr:row>
          <xdr:rowOff>28575</xdr:rowOff>
        </xdr:from>
        <xdr:to>
          <xdr:col>11</xdr:col>
          <xdr:colOff>933450</xdr:colOff>
          <xdr:row>8</xdr:row>
          <xdr:rowOff>0</xdr:rowOff>
        </xdr:to>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100-00000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32004" rIns="0" bIns="32004" anchor="ctr" upright="1"/>
            <a:lstStyle/>
            <a:p>
              <a:pPr algn="l" rtl="0">
                <a:defRPr sz="1000"/>
              </a:pPr>
              <a:r>
                <a:rPr lang="zh-CN" altLang="en-US" sz="900" b="0" i="0" u="none" strike="noStrike" baseline="0">
                  <a:solidFill>
                    <a:srgbClr val="000000"/>
                  </a:solidFill>
                  <a:latin typeface="Microsoft YaHei UI"/>
                  <a:ea typeface="Microsoft YaHei UI"/>
                </a:rPr>
                <a:t>货到付款</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323850</xdr:colOff>
          <xdr:row>7</xdr:row>
          <xdr:rowOff>19050</xdr:rowOff>
        </xdr:from>
        <xdr:to>
          <xdr:col>5</xdr:col>
          <xdr:colOff>95250</xdr:colOff>
          <xdr:row>7</xdr:row>
          <xdr:rowOff>266700</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100-00000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32004" rIns="0" bIns="32004" anchor="ctr" upright="1"/>
            <a:lstStyle/>
            <a:p>
              <a:pPr algn="l" rtl="0">
                <a:defRPr sz="1000"/>
              </a:pPr>
              <a:r>
                <a:rPr lang="zh-CN" altLang="en-US" sz="900" b="0" i="0" u="none" strike="noStrike" baseline="0">
                  <a:solidFill>
                    <a:srgbClr val="000000"/>
                  </a:solidFill>
                  <a:latin typeface="Microsoft YaHei UI"/>
                  <a:ea typeface="Microsoft YaHei UI"/>
                </a:rPr>
                <a:t>分期款：</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190500</xdr:colOff>
          <xdr:row>7</xdr:row>
          <xdr:rowOff>9525</xdr:rowOff>
        </xdr:from>
        <xdr:to>
          <xdr:col>14</xdr:col>
          <xdr:colOff>190500</xdr:colOff>
          <xdr:row>7</xdr:row>
          <xdr:rowOff>257175</xdr:rowOff>
        </xdr:to>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100-00000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32004" rIns="0" bIns="32004" anchor="ctr" upright="1"/>
            <a:lstStyle/>
            <a:p>
              <a:pPr algn="l" rtl="0">
                <a:defRPr sz="1000"/>
              </a:pPr>
              <a:r>
                <a:rPr lang="zh-CN" altLang="en-US" sz="900" b="0" i="0" u="none" strike="noStrike" baseline="0">
                  <a:solidFill>
                    <a:srgbClr val="000000"/>
                  </a:solidFill>
                  <a:latin typeface="Microsoft YaHei UI"/>
                  <a:ea typeface="Microsoft YaHei UI"/>
                </a:rPr>
                <a:t>账期款：</a:t>
              </a:r>
            </a:p>
          </xdr:txBody>
        </xdr:sp>
        <xdr:clientData/>
      </xdr:twoCellAnchor>
    </mc:Choice>
    <mc:Fallback/>
  </mc:AlternateContent>
  <xdr:twoCellAnchor editAs="oneCell">
    <xdr:from>
      <xdr:col>1</xdr:col>
      <xdr:colOff>276225</xdr:colOff>
      <xdr:row>0</xdr:row>
      <xdr:rowOff>142875</xdr:rowOff>
    </xdr:from>
    <xdr:to>
      <xdr:col>2</xdr:col>
      <xdr:colOff>744855</xdr:colOff>
      <xdr:row>1</xdr:row>
      <xdr:rowOff>144861</xdr:rowOff>
    </xdr:to>
    <xdr:pic>
      <xdr:nvPicPr>
        <xdr:cNvPr id="9" name="图片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5" y="142875"/>
          <a:ext cx="1076325" cy="3258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19</xdr:col>
          <xdr:colOff>104775</xdr:colOff>
          <xdr:row>2</xdr:row>
          <xdr:rowOff>38100</xdr:rowOff>
        </xdr:from>
        <xdr:to>
          <xdr:col>20</xdr:col>
          <xdr:colOff>257175</xdr:colOff>
          <xdr:row>2</xdr:row>
          <xdr:rowOff>171450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转账</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95250</xdr:colOff>
          <xdr:row>3</xdr:row>
          <xdr:rowOff>76200</xdr:rowOff>
        </xdr:from>
        <xdr:to>
          <xdr:col>20</xdr:col>
          <xdr:colOff>276225</xdr:colOff>
          <xdr:row>3</xdr:row>
          <xdr:rowOff>219075</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200-00000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现金</a:t>
              </a:r>
            </a:p>
          </xdr:txBody>
        </xdr:sp>
        <xdr:clientData/>
      </xdr:twoCellAnchor>
    </mc:Choice>
    <mc:Fallback/>
  </mc:AlternateContent>
  <xdr:twoCellAnchor editAs="oneCell">
    <xdr:from>
      <xdr:col>0</xdr:col>
      <xdr:colOff>190500</xdr:colOff>
      <xdr:row>0</xdr:row>
      <xdr:rowOff>123825</xdr:rowOff>
    </xdr:from>
    <xdr:to>
      <xdr:col>3</xdr:col>
      <xdr:colOff>295275</xdr:colOff>
      <xdr:row>1</xdr:row>
      <xdr:rowOff>106761</xdr:rowOff>
    </xdr:to>
    <xdr:pic>
      <xdr:nvPicPr>
        <xdr:cNvPr id="5" name="图片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123825"/>
          <a:ext cx="1076325" cy="3258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77529</xdr:colOff>
      <xdr:row>0</xdr:row>
      <xdr:rowOff>254738</xdr:rowOff>
    </xdr:from>
    <xdr:to>
      <xdr:col>3</xdr:col>
      <xdr:colOff>367488</xdr:colOff>
      <xdr:row>1</xdr:row>
      <xdr:rowOff>215080</xdr:rowOff>
    </xdr:to>
    <xdr:pic>
      <xdr:nvPicPr>
        <xdr:cNvPr id="4" name="图片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2180" y="254738"/>
          <a:ext cx="1076325" cy="32583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222662</xdr:colOff>
      <xdr:row>0</xdr:row>
      <xdr:rowOff>296883</xdr:rowOff>
    </xdr:from>
    <xdr:to>
      <xdr:col>3</xdr:col>
      <xdr:colOff>457818</xdr:colOff>
      <xdr:row>1</xdr:row>
      <xdr:rowOff>189764</xdr:rowOff>
    </xdr:to>
    <xdr:pic>
      <xdr:nvPicPr>
        <xdr:cNvPr id="3" name="图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0714" y="296883"/>
          <a:ext cx="1076325" cy="32583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231322</xdr:colOff>
      <xdr:row>0</xdr:row>
      <xdr:rowOff>326571</xdr:rowOff>
    </xdr:from>
    <xdr:to>
      <xdr:col>3</xdr:col>
      <xdr:colOff>368754</xdr:colOff>
      <xdr:row>1</xdr:row>
      <xdr:rowOff>216978</xdr:rowOff>
    </xdr:to>
    <xdr:pic>
      <xdr:nvPicPr>
        <xdr:cNvPr id="3" name="图片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4322" y="326571"/>
          <a:ext cx="1076325" cy="32583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67235</xdr:colOff>
      <xdr:row>0</xdr:row>
      <xdr:rowOff>224118</xdr:rowOff>
    </xdr:from>
    <xdr:to>
      <xdr:col>2</xdr:col>
      <xdr:colOff>291913</xdr:colOff>
      <xdr:row>1</xdr:row>
      <xdr:rowOff>180160</xdr:rowOff>
    </xdr:to>
    <xdr:pic>
      <xdr:nvPicPr>
        <xdr:cNvPr id="3" name="图片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2647" y="224118"/>
          <a:ext cx="1076325" cy="32583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242161</xdr:colOff>
      <xdr:row>0</xdr:row>
      <xdr:rowOff>64578</xdr:rowOff>
    </xdr:from>
    <xdr:to>
      <xdr:col>2</xdr:col>
      <xdr:colOff>827689</xdr:colOff>
      <xdr:row>1</xdr:row>
      <xdr:rowOff>378906</xdr:rowOff>
    </xdr:to>
    <xdr:pic>
      <xdr:nvPicPr>
        <xdr:cNvPr id="2" name="图片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6920" y="64578"/>
          <a:ext cx="585528" cy="6427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169623</xdr:colOff>
      <xdr:row>0</xdr:row>
      <xdr:rowOff>156575</xdr:rowOff>
    </xdr:from>
    <xdr:to>
      <xdr:col>3</xdr:col>
      <xdr:colOff>157314</xdr:colOff>
      <xdr:row>2</xdr:row>
      <xdr:rowOff>0</xdr:rowOff>
    </xdr:to>
    <xdr:pic>
      <xdr:nvPicPr>
        <xdr:cNvPr id="2" name="图片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8323" y="156575"/>
          <a:ext cx="851291" cy="5673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7.xml"/><Relationship Id="rId2" Type="http://schemas.openxmlformats.org/officeDocument/2006/relationships/vmlDrawing" Target="../drawings/vmlDrawing2.vml"/><Relationship Id="rId1" Type="http://schemas.openxmlformats.org/officeDocument/2006/relationships/drawing" Target="../drawings/drawing3.xml"/><Relationship Id="rId4" Type="http://schemas.openxmlformats.org/officeDocument/2006/relationships/ctrlProp" Target="../ctrlProps/ctrlProp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26"/>
  <sheetViews>
    <sheetView zoomScale="115" zoomScaleNormal="115" workbookViewId="0">
      <pane ySplit="5" topLeftCell="A9" activePane="bottomLeft" state="frozen"/>
      <selection pane="bottomLeft" activeCell="J17" sqref="J17"/>
    </sheetView>
  </sheetViews>
  <sheetFormatPr defaultColWidth="9" defaultRowHeight="24.75" customHeight="1" x14ac:dyDescent="0.2"/>
  <cols>
    <col min="1" max="1" width="6.25" style="1" customWidth="1"/>
    <col min="2" max="2" width="8.75" style="1" customWidth="1"/>
    <col min="3" max="3" width="13.875" style="1" customWidth="1"/>
    <col min="4" max="4" width="17.25" style="1" customWidth="1"/>
    <col min="5" max="5" width="14" style="2" customWidth="1"/>
    <col min="6" max="6" width="14.5" style="2" customWidth="1"/>
    <col min="7" max="7" width="14.625" style="2" customWidth="1"/>
    <col min="8" max="8" width="17" style="2" customWidth="1"/>
    <col min="9" max="9" width="7.875" style="2" customWidth="1"/>
    <col min="10" max="10" width="9.375" style="2" customWidth="1"/>
    <col min="11" max="11" width="7.625" style="1" customWidth="1"/>
    <col min="13" max="13" width="17.125" customWidth="1"/>
    <col min="14" max="14" width="22.375" customWidth="1"/>
  </cols>
  <sheetData>
    <row r="1" spans="1:14" ht="28.5" customHeight="1" x14ac:dyDescent="0.2">
      <c r="A1" s="182" t="s">
        <v>122</v>
      </c>
      <c r="B1" s="182"/>
      <c r="C1" s="182"/>
      <c r="D1" s="182"/>
      <c r="E1" s="182"/>
      <c r="F1" s="182"/>
      <c r="G1" s="182"/>
      <c r="H1" s="182"/>
      <c r="I1" s="182"/>
      <c r="J1" s="182"/>
      <c r="K1" s="182"/>
    </row>
    <row r="2" spans="1:14" ht="24" customHeight="1" x14ac:dyDescent="0.2">
      <c r="B2" s="183" t="s">
        <v>1</v>
      </c>
      <c r="C2" s="183"/>
      <c r="D2" s="183"/>
      <c r="E2" s="183"/>
      <c r="F2" s="183"/>
      <c r="G2" s="183"/>
      <c r="H2" s="183"/>
      <c r="I2" s="183"/>
      <c r="J2" s="183"/>
      <c r="K2" s="10"/>
    </row>
    <row r="3" spans="1:14" ht="27" customHeight="1" x14ac:dyDescent="0.2">
      <c r="B3" s="184" t="s">
        <v>2</v>
      </c>
      <c r="C3" s="184"/>
      <c r="D3" s="184"/>
      <c r="E3" s="184"/>
      <c r="F3" s="185" t="s">
        <v>3</v>
      </c>
      <c r="G3" s="185"/>
      <c r="H3" s="69" t="s">
        <v>162</v>
      </c>
      <c r="I3" s="69"/>
      <c r="J3" s="69"/>
      <c r="K3" s="24"/>
    </row>
    <row r="4" spans="1:14" ht="18" customHeight="1" x14ac:dyDescent="0.2">
      <c r="B4" s="186" t="s">
        <v>4</v>
      </c>
      <c r="C4" s="187"/>
      <c r="D4" s="187" t="s">
        <v>5</v>
      </c>
      <c r="E4" s="187" t="s">
        <v>6</v>
      </c>
      <c r="F4" s="187" t="s">
        <v>7</v>
      </c>
      <c r="G4" s="187" t="s">
        <v>8</v>
      </c>
      <c r="H4" s="187" t="s">
        <v>9</v>
      </c>
      <c r="I4" s="187" t="s">
        <v>10</v>
      </c>
      <c r="J4" s="188"/>
      <c r="K4" s="11"/>
    </row>
    <row r="5" spans="1:14" ht="18" customHeight="1" x14ac:dyDescent="0.2">
      <c r="B5" s="70" t="s">
        <v>11</v>
      </c>
      <c r="C5" s="71" t="s">
        <v>12</v>
      </c>
      <c r="D5" s="166"/>
      <c r="E5" s="166"/>
      <c r="F5" s="166"/>
      <c r="G5" s="166"/>
      <c r="H5" s="166"/>
      <c r="I5" s="166"/>
      <c r="J5" s="189"/>
      <c r="K5" s="11"/>
    </row>
    <row r="6" spans="1:14" ht="30" customHeight="1" x14ac:dyDescent="0.2">
      <c r="B6" s="72">
        <v>1</v>
      </c>
      <c r="C6" s="73">
        <v>4</v>
      </c>
      <c r="D6" s="74" t="s">
        <v>13</v>
      </c>
      <c r="E6" s="73" t="s">
        <v>14</v>
      </c>
      <c r="F6" s="73">
        <v>2</v>
      </c>
      <c r="G6" s="73">
        <v>50</v>
      </c>
      <c r="H6" s="73" t="s">
        <v>15</v>
      </c>
      <c r="I6" s="180" t="s">
        <v>16</v>
      </c>
      <c r="J6" s="181"/>
      <c r="K6" s="12"/>
    </row>
    <row r="7" spans="1:14" ht="30" customHeight="1" x14ac:dyDescent="0.2">
      <c r="B7" s="72"/>
      <c r="C7" s="73"/>
      <c r="D7" s="73"/>
      <c r="E7" s="73"/>
      <c r="F7" s="73"/>
      <c r="G7" s="73"/>
      <c r="H7" s="73"/>
      <c r="I7" s="180"/>
      <c r="J7" s="181"/>
      <c r="K7" s="12"/>
      <c r="M7" s="25" t="s">
        <v>17</v>
      </c>
      <c r="N7" s="25" t="s">
        <v>18</v>
      </c>
    </row>
    <row r="8" spans="1:14" ht="30" customHeight="1" x14ac:dyDescent="0.2">
      <c r="B8" s="72"/>
      <c r="C8" s="73"/>
      <c r="D8" s="73"/>
      <c r="E8" s="73"/>
      <c r="F8" s="73"/>
      <c r="G8" s="73"/>
      <c r="H8" s="73"/>
      <c r="I8" s="180"/>
      <c r="J8" s="181"/>
      <c r="K8" s="12"/>
    </row>
    <row r="9" spans="1:14" ht="30" customHeight="1" x14ac:dyDescent="0.2">
      <c r="B9" s="72"/>
      <c r="C9" s="73"/>
      <c r="D9" s="73"/>
      <c r="E9" s="73"/>
      <c r="F9" s="73"/>
      <c r="G9" s="73"/>
      <c r="H9" s="73"/>
      <c r="I9" s="180"/>
      <c r="J9" s="181"/>
      <c r="K9" s="12"/>
    </row>
    <row r="10" spans="1:14" ht="30" customHeight="1" x14ac:dyDescent="0.2">
      <c r="B10" s="170" t="s">
        <v>21</v>
      </c>
      <c r="C10" s="171"/>
      <c r="D10" s="168">
        <v>0</v>
      </c>
      <c r="E10" s="172"/>
      <c r="F10" s="93" t="s">
        <v>124</v>
      </c>
      <c r="G10" s="173">
        <v>0</v>
      </c>
      <c r="H10" s="174"/>
      <c r="I10" s="174"/>
      <c r="J10" s="175"/>
    </row>
    <row r="11" spans="1:14" ht="30" customHeight="1" x14ac:dyDescent="0.2">
      <c r="B11" s="176" t="s">
        <v>125</v>
      </c>
      <c r="C11" s="177"/>
      <c r="D11" s="174" t="s">
        <v>19</v>
      </c>
      <c r="E11" s="174"/>
      <c r="F11" s="171"/>
      <c r="G11" s="162">
        <f>G6+G7+G8+G9</f>
        <v>50</v>
      </c>
      <c r="H11" s="163"/>
      <c r="I11" s="163"/>
      <c r="J11" s="164"/>
      <c r="K11" s="13"/>
    </row>
    <row r="12" spans="1:14" ht="30" customHeight="1" x14ac:dyDescent="0.2">
      <c r="B12" s="178"/>
      <c r="C12" s="179"/>
      <c r="D12" s="174" t="s">
        <v>20</v>
      </c>
      <c r="E12" s="174"/>
      <c r="F12" s="171"/>
      <c r="G12" s="162" t="str">
        <f>SUBSTITUTE(SUBSTITUTE(IF(ROUND(G11,2),TEXT(G11,";负")&amp;TEXT(INT(ABS(G11)+0.5%),"[dbnum2]G/通用格式圆;;")&amp;TEXT(RIGHT(TEXT(G11,".00"),2),"[dbnum2]0角0分;;整"),),"零角",IF(G11^2&lt;1,,"零")),"零分","整")</f>
        <v>伍拾圆整</v>
      </c>
      <c r="H12" s="163"/>
      <c r="I12" s="163"/>
      <c r="J12" s="164"/>
      <c r="K12" s="13"/>
    </row>
    <row r="13" spans="1:14" ht="30" customHeight="1" x14ac:dyDescent="0.2">
      <c r="B13" s="170" t="s">
        <v>116</v>
      </c>
      <c r="C13" s="171"/>
      <c r="D13" s="87"/>
      <c r="E13" s="89"/>
      <c r="F13" s="89"/>
      <c r="G13" s="86"/>
      <c r="H13" s="79" t="s">
        <v>118</v>
      </c>
      <c r="I13" s="89"/>
      <c r="J13" s="88"/>
      <c r="K13" s="13"/>
    </row>
    <row r="14" spans="1:14" ht="30" customHeight="1" x14ac:dyDescent="0.2">
      <c r="B14" s="165" t="s">
        <v>23</v>
      </c>
      <c r="C14" s="166"/>
      <c r="D14" s="167"/>
      <c r="E14" s="167"/>
      <c r="F14" s="95" t="s">
        <v>24</v>
      </c>
      <c r="G14" s="71"/>
      <c r="H14" s="71" t="s">
        <v>25</v>
      </c>
      <c r="I14" s="168"/>
      <c r="J14" s="169"/>
    </row>
    <row r="15" spans="1:14" ht="30" customHeight="1" x14ac:dyDescent="0.2">
      <c r="B15" s="158" t="s">
        <v>26</v>
      </c>
      <c r="C15" s="159"/>
      <c r="D15" s="75"/>
      <c r="E15" s="76"/>
      <c r="F15" s="77" t="s">
        <v>27</v>
      </c>
      <c r="G15" s="77"/>
      <c r="H15" s="77" t="s">
        <v>28</v>
      </c>
      <c r="I15" s="160"/>
      <c r="J15" s="161"/>
    </row>
    <row r="17" spans="1:10" ht="24.75" customHeight="1" x14ac:dyDescent="0.2">
      <c r="B17" s="7"/>
      <c r="C17" s="7"/>
      <c r="D17" s="7"/>
      <c r="E17" s="14"/>
      <c r="F17" s="14"/>
      <c r="G17" s="14"/>
      <c r="H17" s="14"/>
      <c r="I17" s="14"/>
      <c r="J17" s="14"/>
    </row>
    <row r="18" spans="1:10" ht="24.75" customHeight="1" x14ac:dyDescent="0.2">
      <c r="B18" s="15" t="s">
        <v>29</v>
      </c>
      <c r="C18" s="15"/>
      <c r="D18" s="23"/>
      <c r="E18" s="15"/>
      <c r="F18" s="15"/>
      <c r="G18" s="15"/>
      <c r="H18" s="15"/>
    </row>
    <row r="19" spans="1:10" ht="24.75" customHeight="1" x14ac:dyDescent="0.2">
      <c r="B19" s="15" t="s">
        <v>30</v>
      </c>
      <c r="C19" s="15"/>
      <c r="D19" s="23"/>
      <c r="E19" s="15"/>
      <c r="F19" s="15"/>
      <c r="G19" s="15"/>
      <c r="H19" s="15"/>
    </row>
    <row r="20" spans="1:10" ht="24.75" customHeight="1" x14ac:dyDescent="0.2">
      <c r="B20" s="15" t="s">
        <v>31</v>
      </c>
      <c r="C20" s="15"/>
      <c r="D20" s="23"/>
      <c r="E20" s="15"/>
      <c r="F20" s="15" t="s">
        <v>32</v>
      </c>
      <c r="G20" s="15"/>
      <c r="H20" s="15"/>
    </row>
    <row r="21" spans="1:10" ht="24.75" customHeight="1" x14ac:dyDescent="0.2">
      <c r="B21" s="15" t="s">
        <v>33</v>
      </c>
      <c r="C21" s="15"/>
      <c r="D21" s="23"/>
      <c r="E21" s="15"/>
      <c r="F21" s="15"/>
      <c r="G21" s="15"/>
      <c r="H21" s="15"/>
    </row>
    <row r="22" spans="1:10" ht="24.75" customHeight="1" x14ac:dyDescent="0.2">
      <c r="B22" s="15" t="s">
        <v>134</v>
      </c>
      <c r="C22" s="15"/>
      <c r="D22" s="23"/>
      <c r="E22" s="15"/>
      <c r="F22" s="15"/>
      <c r="G22" s="15"/>
      <c r="H22" s="15"/>
    </row>
    <row r="23" spans="1:10" ht="24.75" customHeight="1" x14ac:dyDescent="0.2">
      <c r="A23" s="15"/>
      <c r="B23" s="15" t="s">
        <v>135</v>
      </c>
    </row>
    <row r="26" spans="1:10" ht="24.75" customHeight="1" x14ac:dyDescent="0.2">
      <c r="C26" s="15"/>
    </row>
  </sheetData>
  <mergeCells count="29">
    <mergeCell ref="I6:J6"/>
    <mergeCell ref="A1:K1"/>
    <mergeCell ref="B2:J2"/>
    <mergeCell ref="B3:E3"/>
    <mergeCell ref="F3:G3"/>
    <mergeCell ref="B4:C4"/>
    <mergeCell ref="D4:D5"/>
    <mergeCell ref="E4:E5"/>
    <mergeCell ref="F4:F5"/>
    <mergeCell ref="G4:G5"/>
    <mergeCell ref="H4:H5"/>
    <mergeCell ref="I4:J5"/>
    <mergeCell ref="D10:E10"/>
    <mergeCell ref="B10:C10"/>
    <mergeCell ref="G10:J10"/>
    <mergeCell ref="B11:C12"/>
    <mergeCell ref="I7:J7"/>
    <mergeCell ref="I8:J8"/>
    <mergeCell ref="I9:J9"/>
    <mergeCell ref="G11:J11"/>
    <mergeCell ref="D11:F11"/>
    <mergeCell ref="D12:F12"/>
    <mergeCell ref="B15:C15"/>
    <mergeCell ref="I15:J15"/>
    <mergeCell ref="G12:J12"/>
    <mergeCell ref="B14:C14"/>
    <mergeCell ref="D14:E14"/>
    <mergeCell ref="I14:J14"/>
    <mergeCell ref="B13:C13"/>
  </mergeCells>
  <phoneticPr fontId="38" type="noConversion"/>
  <pageMargins left="0.69930555555555596" right="0.69930555555555596" top="0.75" bottom="0.75" header="0.3" footer="0.3"/>
  <pageSetup paperSize="9" fitToHeight="0"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DD5EF-7D0D-409D-AE0B-B8394F3A64D1}">
  <dimension ref="A1:P24"/>
  <sheetViews>
    <sheetView zoomScale="70" zoomScaleNormal="70" workbookViewId="0">
      <selection activeCell="F11" sqref="F11:H11"/>
    </sheetView>
  </sheetViews>
  <sheetFormatPr defaultColWidth="9" defaultRowHeight="24.75" customHeight="1" x14ac:dyDescent="0.2"/>
  <cols>
    <col min="1" max="1" width="4.875" style="1" customWidth="1"/>
    <col min="2" max="2" width="10.375" style="1" customWidth="1"/>
    <col min="3" max="7" width="11.125" style="1" customWidth="1"/>
    <col min="8" max="8" width="10.25" style="1" customWidth="1"/>
    <col min="9" max="10" width="10.25" style="2" customWidth="1"/>
    <col min="11" max="11" width="21.875" style="2" customWidth="1"/>
    <col min="12" max="12" width="8.25" style="2" customWidth="1"/>
    <col min="13" max="13" width="10" style="2" customWidth="1"/>
    <col min="14" max="14" width="11.375" style="1" customWidth="1"/>
  </cols>
  <sheetData>
    <row r="1" spans="1:16" ht="25.5" x14ac:dyDescent="0.2">
      <c r="A1" s="547" t="s">
        <v>0</v>
      </c>
      <c r="B1" s="547"/>
      <c r="C1" s="547"/>
      <c r="D1" s="547"/>
      <c r="E1" s="547"/>
      <c r="F1" s="547"/>
      <c r="G1" s="547"/>
      <c r="H1" s="547"/>
      <c r="I1" s="547"/>
      <c r="J1" s="547"/>
      <c r="K1" s="547"/>
      <c r="L1" s="547"/>
      <c r="M1" s="547"/>
      <c r="N1" s="547"/>
    </row>
    <row r="2" spans="1:16" ht="31.5" x14ac:dyDescent="0.2">
      <c r="C2" s="376" t="s">
        <v>158</v>
      </c>
      <c r="D2" s="376"/>
      <c r="E2" s="376"/>
      <c r="F2" s="376"/>
      <c r="G2" s="376"/>
      <c r="H2" s="376"/>
      <c r="I2" s="376"/>
      <c r="J2" s="376"/>
      <c r="K2" s="376"/>
      <c r="L2" s="376"/>
      <c r="M2" s="376"/>
      <c r="N2" s="10"/>
    </row>
    <row r="3" spans="1:16" ht="23.25" thickBot="1" x14ac:dyDescent="0.25">
      <c r="C3" s="553" t="s">
        <v>161</v>
      </c>
      <c r="D3" s="553"/>
      <c r="E3" s="553"/>
      <c r="F3" s="553"/>
      <c r="G3" s="553"/>
      <c r="H3" s="139" t="s">
        <v>137</v>
      </c>
      <c r="I3" s="139"/>
      <c r="J3" s="140"/>
      <c r="K3" s="140" t="s">
        <v>113</v>
      </c>
      <c r="L3" s="140"/>
      <c r="M3" s="140"/>
      <c r="O3" s="141" t="s">
        <v>17</v>
      </c>
      <c r="P3" s="141" t="s">
        <v>18</v>
      </c>
    </row>
    <row r="4" spans="1:16" ht="19.5" thickTop="1" x14ac:dyDescent="0.2">
      <c r="C4" s="554" t="s">
        <v>91</v>
      </c>
      <c r="D4" s="555"/>
      <c r="E4" s="556" t="s">
        <v>92</v>
      </c>
      <c r="F4" s="556"/>
      <c r="G4" s="556"/>
      <c r="H4" s="555" t="s">
        <v>93</v>
      </c>
      <c r="I4" s="555"/>
      <c r="J4" s="555"/>
      <c r="K4" s="555" t="s">
        <v>10</v>
      </c>
      <c r="L4" s="555" t="s">
        <v>94</v>
      </c>
      <c r="M4" s="559"/>
      <c r="N4" s="2"/>
    </row>
    <row r="5" spans="1:16" ht="18.75" x14ac:dyDescent="0.2">
      <c r="C5" s="106" t="s">
        <v>11</v>
      </c>
      <c r="D5" s="104" t="s">
        <v>12</v>
      </c>
      <c r="E5" s="557"/>
      <c r="F5" s="557"/>
      <c r="G5" s="557"/>
      <c r="H5" s="558"/>
      <c r="I5" s="558"/>
      <c r="J5" s="558"/>
      <c r="K5" s="558"/>
      <c r="L5" s="558"/>
      <c r="M5" s="560"/>
      <c r="N5" s="2"/>
    </row>
    <row r="6" spans="1:16" ht="18.75" x14ac:dyDescent="0.2">
      <c r="C6" s="5">
        <v>3</v>
      </c>
      <c r="D6" s="105">
        <v>1</v>
      </c>
      <c r="E6" s="483" t="s">
        <v>159</v>
      </c>
      <c r="F6" s="483"/>
      <c r="G6" s="483"/>
      <c r="H6" s="483">
        <v>10</v>
      </c>
      <c r="I6" s="483"/>
      <c r="J6" s="483"/>
      <c r="K6" s="105">
        <v>999</v>
      </c>
      <c r="L6" s="483"/>
      <c r="M6" s="561"/>
    </row>
    <row r="7" spans="1:16" ht="18.75" x14ac:dyDescent="0.2">
      <c r="C7" s="5"/>
      <c r="D7" s="105"/>
      <c r="E7" s="483"/>
      <c r="F7" s="483"/>
      <c r="G7" s="483"/>
      <c r="H7" s="483"/>
      <c r="I7" s="483"/>
      <c r="J7" s="483"/>
      <c r="K7" s="105"/>
      <c r="L7" s="484"/>
      <c r="M7" s="485"/>
    </row>
    <row r="8" spans="1:16" ht="18.75" x14ac:dyDescent="0.2">
      <c r="C8" s="5"/>
      <c r="D8" s="105"/>
      <c r="E8" s="562"/>
      <c r="F8" s="563"/>
      <c r="G8" s="564"/>
      <c r="H8" s="562"/>
      <c r="I8" s="563"/>
      <c r="J8" s="564"/>
      <c r="K8" s="105"/>
      <c r="L8" s="565"/>
      <c r="M8" s="566"/>
    </row>
    <row r="9" spans="1:16" ht="18.75" x14ac:dyDescent="0.2">
      <c r="C9" s="569" t="s">
        <v>21</v>
      </c>
      <c r="D9" s="558"/>
      <c r="E9" s="571">
        <v>0</v>
      </c>
      <c r="F9" s="572"/>
      <c r="G9" s="572"/>
      <c r="H9" s="574"/>
      <c r="I9" s="570" t="s">
        <v>22</v>
      </c>
      <c r="J9" s="570"/>
      <c r="K9" s="571">
        <v>0</v>
      </c>
      <c r="L9" s="572"/>
      <c r="M9" s="573"/>
    </row>
    <row r="10" spans="1:16" ht="17.45" customHeight="1" x14ac:dyDescent="0.2">
      <c r="C10" s="433" t="s">
        <v>125</v>
      </c>
      <c r="D10" s="390"/>
      <c r="E10" s="390"/>
      <c r="F10" s="575" t="s">
        <v>160</v>
      </c>
      <c r="G10" s="576"/>
      <c r="H10" s="577"/>
      <c r="I10" s="562">
        <v>10</v>
      </c>
      <c r="J10" s="563"/>
      <c r="K10" s="563"/>
      <c r="L10" s="563"/>
      <c r="M10" s="567"/>
    </row>
    <row r="11" spans="1:16" ht="17.45" customHeight="1" x14ac:dyDescent="0.2">
      <c r="C11" s="537"/>
      <c r="D11" s="393"/>
      <c r="E11" s="393"/>
      <c r="F11" s="575" t="s">
        <v>146</v>
      </c>
      <c r="G11" s="576"/>
      <c r="H11" s="577"/>
      <c r="I11" s="562">
        <v>6.48</v>
      </c>
      <c r="J11" s="563"/>
      <c r="K11" s="563"/>
      <c r="L11" s="563"/>
      <c r="M11" s="567"/>
    </row>
    <row r="12" spans="1:16" ht="17.45" customHeight="1" x14ac:dyDescent="0.2">
      <c r="C12" s="537"/>
      <c r="D12" s="393"/>
      <c r="E12" s="393"/>
      <c r="F12" s="575" t="s">
        <v>84</v>
      </c>
      <c r="G12" s="576"/>
      <c r="H12" s="577"/>
      <c r="I12" s="565">
        <f>I10*I11</f>
        <v>64.800000000000011</v>
      </c>
      <c r="J12" s="568"/>
      <c r="K12" s="568"/>
      <c r="L12" s="568"/>
      <c r="M12" s="566"/>
    </row>
    <row r="13" spans="1:16" ht="17.45" customHeight="1" x14ac:dyDescent="0.2">
      <c r="C13" s="425"/>
      <c r="D13" s="435"/>
      <c r="E13" s="435"/>
      <c r="F13" s="575" t="s">
        <v>85</v>
      </c>
      <c r="G13" s="576"/>
      <c r="H13" s="577"/>
      <c r="I13" s="484" t="str">
        <f>SUBSTITUTE(SUBSTITUTE(IF(ROUND(I12,2),TEXT(I12,";负")&amp;TEXT(INT(ABS(I12)+0.5%),"[dbnum2]G/通用格式圆;;")&amp;TEXT(RIGHT(TEXT(I12,".00"),2),"[dbnum2]0角0分;;整"),),"零角",IF(I12^2&lt;1,,"零")),"零分","整")</f>
        <v>陆拾肆圆捌角整</v>
      </c>
      <c r="J13" s="484"/>
      <c r="K13" s="484"/>
      <c r="L13" s="484"/>
      <c r="M13" s="485"/>
    </row>
    <row r="14" spans="1:16" ht="18.75" x14ac:dyDescent="0.2">
      <c r="C14" s="578" t="s">
        <v>116</v>
      </c>
      <c r="D14" s="577"/>
      <c r="E14" s="571"/>
      <c r="F14" s="572"/>
      <c r="G14" s="572"/>
      <c r="H14" s="572"/>
      <c r="I14" s="572"/>
      <c r="J14" s="574"/>
      <c r="K14" s="104" t="s">
        <v>118</v>
      </c>
      <c r="L14" s="565"/>
      <c r="M14" s="566"/>
    </row>
    <row r="15" spans="1:16" ht="18.75" x14ac:dyDescent="0.2">
      <c r="C15" s="569" t="s">
        <v>23</v>
      </c>
      <c r="D15" s="558"/>
      <c r="E15" s="558"/>
      <c r="F15" s="558"/>
      <c r="G15" s="558" t="s">
        <v>24</v>
      </c>
      <c r="H15" s="558"/>
      <c r="I15" s="558"/>
      <c r="J15" s="558"/>
      <c r="K15" s="104" t="s">
        <v>25</v>
      </c>
      <c r="L15" s="579"/>
      <c r="M15" s="580"/>
    </row>
    <row r="16" spans="1:16" ht="19.5" thickBot="1" x14ac:dyDescent="0.25">
      <c r="C16" s="581" t="s">
        <v>26</v>
      </c>
      <c r="D16" s="582"/>
      <c r="E16" s="582"/>
      <c r="F16" s="582"/>
      <c r="G16" s="582" t="s">
        <v>49</v>
      </c>
      <c r="H16" s="582"/>
      <c r="I16" s="582"/>
      <c r="J16" s="582"/>
      <c r="K16" s="107" t="s">
        <v>28</v>
      </c>
      <c r="L16" s="583"/>
      <c r="M16" s="584"/>
    </row>
    <row r="17" spans="3:13" s="1" customFormat="1" ht="15.75" thickTop="1" thickBot="1" x14ac:dyDescent="0.25">
      <c r="I17" s="2"/>
      <c r="J17" s="2"/>
      <c r="K17" s="2"/>
      <c r="L17" s="2"/>
      <c r="M17" s="2"/>
    </row>
    <row r="18" spans="3:13" ht="24.75" customHeight="1" x14ac:dyDescent="0.2">
      <c r="C18" s="7"/>
      <c r="D18" s="7"/>
      <c r="E18" s="7"/>
      <c r="F18" s="7"/>
      <c r="G18" s="7"/>
      <c r="H18" s="7"/>
      <c r="I18" s="14"/>
      <c r="J18" s="14"/>
      <c r="K18" s="14"/>
      <c r="L18" s="14"/>
      <c r="M18" s="14"/>
    </row>
    <row r="19" spans="3:13" ht="14.25" x14ac:dyDescent="0.2">
      <c r="C19" s="130" t="s">
        <v>29</v>
      </c>
      <c r="D19" s="130"/>
      <c r="E19" s="131"/>
      <c r="F19" s="130"/>
      <c r="G19" s="130"/>
      <c r="H19" s="130"/>
      <c r="I19" s="132"/>
    </row>
    <row r="20" spans="3:13" ht="14.25" x14ac:dyDescent="0.2">
      <c r="C20" s="130" t="s">
        <v>30</v>
      </c>
      <c r="D20" s="130"/>
      <c r="E20" s="131"/>
      <c r="F20" s="130"/>
      <c r="G20" s="130"/>
      <c r="H20" s="130"/>
      <c r="I20" s="132"/>
    </row>
    <row r="21" spans="3:13" ht="14.25" x14ac:dyDescent="0.2">
      <c r="C21" s="130" t="s">
        <v>31</v>
      </c>
      <c r="D21" s="130"/>
      <c r="E21" s="131"/>
      <c r="F21" s="130"/>
      <c r="G21" s="130" t="s">
        <v>32</v>
      </c>
      <c r="H21" s="130"/>
      <c r="I21" s="132"/>
    </row>
    <row r="22" spans="3:13" ht="14.25" x14ac:dyDescent="0.2">
      <c r="C22" s="130" t="s">
        <v>33</v>
      </c>
      <c r="D22" s="130"/>
      <c r="E22" s="131"/>
      <c r="F22" s="130"/>
      <c r="G22" s="130"/>
      <c r="H22" s="130"/>
      <c r="I22" s="132"/>
    </row>
    <row r="23" spans="3:13" ht="14.25" x14ac:dyDescent="0.2">
      <c r="C23" s="130" t="s">
        <v>34</v>
      </c>
      <c r="D23" s="130"/>
      <c r="E23" s="131"/>
      <c r="F23" s="130"/>
      <c r="G23" s="130"/>
      <c r="H23" s="130"/>
      <c r="I23" s="132"/>
    </row>
    <row r="24" spans="3:13" ht="24.75" customHeight="1" x14ac:dyDescent="0.2">
      <c r="C24" s="8" t="s">
        <v>135</v>
      </c>
    </row>
  </sheetData>
  <mergeCells count="43">
    <mergeCell ref="C16:D16"/>
    <mergeCell ref="E16:F16"/>
    <mergeCell ref="G16:H16"/>
    <mergeCell ref="I16:J16"/>
    <mergeCell ref="L16:M16"/>
    <mergeCell ref="C14:D14"/>
    <mergeCell ref="E14:J14"/>
    <mergeCell ref="L14:M14"/>
    <mergeCell ref="C15:D15"/>
    <mergeCell ref="E15:F15"/>
    <mergeCell ref="G15:H15"/>
    <mergeCell ref="I15:J15"/>
    <mergeCell ref="L15:M15"/>
    <mergeCell ref="I12:M12"/>
    <mergeCell ref="I13:M13"/>
    <mergeCell ref="C9:D9"/>
    <mergeCell ref="I9:J9"/>
    <mergeCell ref="K9:M9"/>
    <mergeCell ref="E9:H9"/>
    <mergeCell ref="C10:E13"/>
    <mergeCell ref="F10:H10"/>
    <mergeCell ref="F11:H11"/>
    <mergeCell ref="F12:H12"/>
    <mergeCell ref="F13:H13"/>
    <mergeCell ref="E8:G8"/>
    <mergeCell ref="H8:J8"/>
    <mergeCell ref="L8:M8"/>
    <mergeCell ref="I10:M10"/>
    <mergeCell ref="I11:M11"/>
    <mergeCell ref="E6:G6"/>
    <mergeCell ref="H6:J6"/>
    <mergeCell ref="L6:M6"/>
    <mergeCell ref="E7:G7"/>
    <mergeCell ref="H7:J7"/>
    <mergeCell ref="L7:M7"/>
    <mergeCell ref="A1:N1"/>
    <mergeCell ref="C2:M2"/>
    <mergeCell ref="C3:G3"/>
    <mergeCell ref="C4:D4"/>
    <mergeCell ref="E4:G5"/>
    <mergeCell ref="H4:J5"/>
    <mergeCell ref="K4:K5"/>
    <mergeCell ref="L4:M5"/>
  </mergeCells>
  <phoneticPr fontId="3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24"/>
  <sheetViews>
    <sheetView workbookViewId="0">
      <selection activeCell="G26" sqref="G26"/>
    </sheetView>
  </sheetViews>
  <sheetFormatPr defaultColWidth="9" defaultRowHeight="24" customHeight="1" x14ac:dyDescent="0.2"/>
  <cols>
    <col min="1" max="1" width="9" style="15"/>
    <col min="2" max="2" width="7.375" style="15" customWidth="1"/>
    <col min="3" max="3" width="10.875" style="15" customWidth="1"/>
    <col min="4" max="4" width="4.75" style="23" customWidth="1"/>
    <col min="5" max="5" width="7.25" style="15" customWidth="1"/>
    <col min="6" max="6" width="6.125" style="15" customWidth="1"/>
    <col min="7" max="7" width="6.25" style="15" customWidth="1"/>
    <col min="8" max="8" width="6.125" style="15" customWidth="1"/>
    <col min="9" max="9" width="3.5" style="15" customWidth="1"/>
    <col min="10" max="10" width="3.375" style="15" customWidth="1"/>
    <col min="11" max="11" width="6.75" style="23" customWidth="1"/>
    <col min="12" max="12" width="14.125" style="15" customWidth="1"/>
    <col min="13" max="13" width="11.625" style="15" customWidth="1"/>
    <col min="14" max="14" width="8.875" style="15" customWidth="1"/>
    <col min="15" max="15" width="9.875" style="15" customWidth="1"/>
    <col min="16" max="17" width="9" style="15"/>
    <col min="18" max="18" width="17.125" style="15" customWidth="1"/>
    <col min="19" max="19" width="22.375" style="15" customWidth="1"/>
    <col min="20" max="16384" width="9" style="15"/>
  </cols>
  <sheetData>
    <row r="1" spans="2:19" ht="25.5" customHeight="1" x14ac:dyDescent="0.2">
      <c r="B1" s="182" t="s">
        <v>123</v>
      </c>
      <c r="C1" s="182"/>
      <c r="D1" s="182"/>
      <c r="E1" s="182"/>
      <c r="F1" s="182"/>
      <c r="G1" s="182"/>
      <c r="H1" s="182"/>
      <c r="I1" s="182"/>
      <c r="J1" s="182"/>
      <c r="K1" s="182"/>
      <c r="L1" s="182"/>
      <c r="M1" s="182"/>
      <c r="N1" s="182"/>
      <c r="O1" s="182"/>
    </row>
    <row r="2" spans="2:19" s="52" customFormat="1" ht="25.5" customHeight="1" thickBot="1" x14ac:dyDescent="0.25">
      <c r="B2" s="236" t="s">
        <v>35</v>
      </c>
      <c r="C2" s="236"/>
      <c r="D2" s="236"/>
      <c r="E2" s="236"/>
      <c r="F2" s="236"/>
      <c r="G2" s="236"/>
      <c r="H2" s="236"/>
      <c r="I2" s="236"/>
      <c r="J2" s="236"/>
      <c r="K2" s="236"/>
      <c r="L2" s="236"/>
      <c r="M2" s="236"/>
      <c r="N2" s="236"/>
      <c r="O2" s="236"/>
    </row>
    <row r="3" spans="2:19" s="53" customFormat="1" ht="29.25" customHeight="1" thickTop="1" x14ac:dyDescent="0.2">
      <c r="B3" s="237" t="s">
        <v>36</v>
      </c>
      <c r="C3" s="238"/>
      <c r="D3" s="239"/>
      <c r="E3" s="240"/>
      <c r="F3" s="241" t="s">
        <v>37</v>
      </c>
      <c r="G3" s="238"/>
      <c r="H3" s="242"/>
      <c r="I3" s="243"/>
      <c r="J3" s="244"/>
      <c r="K3" s="245" t="s">
        <v>119</v>
      </c>
      <c r="L3" s="246"/>
      <c r="M3" s="91"/>
      <c r="N3" s="200" t="s">
        <v>39</v>
      </c>
      <c r="O3" s="67"/>
    </row>
    <row r="4" spans="2:19" s="53" customFormat="1" ht="21.75" customHeight="1" x14ac:dyDescent="0.2">
      <c r="B4" s="247" t="s">
        <v>40</v>
      </c>
      <c r="C4" s="248"/>
      <c r="D4" s="214"/>
      <c r="E4" s="209"/>
      <c r="F4" s="209"/>
      <c r="G4" s="209"/>
      <c r="H4" s="209"/>
      <c r="I4" s="209"/>
      <c r="J4" s="209"/>
      <c r="K4" s="252" t="s">
        <v>38</v>
      </c>
      <c r="L4" s="252"/>
      <c r="M4" s="90">
        <v>44468</v>
      </c>
      <c r="N4" s="201"/>
      <c r="O4" s="68"/>
    </row>
    <row r="5" spans="2:19" s="53" customFormat="1" ht="19.149999999999999" customHeight="1" x14ac:dyDescent="0.2">
      <c r="B5" s="255" t="s">
        <v>41</v>
      </c>
      <c r="C5" s="256"/>
      <c r="D5" s="258"/>
      <c r="E5" s="259"/>
      <c r="F5" s="259"/>
      <c r="G5" s="259"/>
      <c r="H5" s="259"/>
      <c r="I5" s="259"/>
      <c r="J5" s="259"/>
      <c r="K5" s="252" t="s">
        <v>132</v>
      </c>
      <c r="L5" s="252"/>
      <c r="M5" s="262"/>
      <c r="N5" s="262"/>
      <c r="O5" s="263"/>
    </row>
    <row r="6" spans="2:19" s="53" customFormat="1" ht="17.45" customHeight="1" x14ac:dyDescent="0.2">
      <c r="B6" s="257"/>
      <c r="C6" s="201"/>
      <c r="D6" s="260"/>
      <c r="E6" s="261"/>
      <c r="F6" s="261"/>
      <c r="G6" s="261"/>
      <c r="H6" s="261"/>
      <c r="I6" s="261"/>
      <c r="J6" s="261"/>
      <c r="K6" s="253" t="s">
        <v>133</v>
      </c>
      <c r="L6" s="201"/>
      <c r="M6" s="254"/>
      <c r="N6" s="250"/>
      <c r="O6" s="251"/>
    </row>
    <row r="7" spans="2:19" s="53" customFormat="1" ht="21.75" customHeight="1" x14ac:dyDescent="0.2">
      <c r="B7" s="247" t="s">
        <v>116</v>
      </c>
      <c r="C7" s="248"/>
      <c r="D7" s="214"/>
      <c r="E7" s="209"/>
      <c r="F7" s="209"/>
      <c r="G7" s="209"/>
      <c r="H7" s="209"/>
      <c r="I7" s="209"/>
      <c r="J7" s="209"/>
      <c r="K7" s="249" t="s">
        <v>117</v>
      </c>
      <c r="L7" s="249"/>
      <c r="M7" s="250"/>
      <c r="N7" s="250"/>
      <c r="O7" s="251"/>
    </row>
    <row r="8" spans="2:19" s="53" customFormat="1" ht="21.75" customHeight="1" x14ac:dyDescent="0.2">
      <c r="B8" s="228"/>
      <c r="C8" s="229"/>
      <c r="D8" s="214" t="s">
        <v>115</v>
      </c>
      <c r="E8" s="209"/>
      <c r="F8" s="209"/>
      <c r="G8" s="209"/>
      <c r="H8" s="209"/>
      <c r="I8" s="209"/>
      <c r="J8" s="209"/>
      <c r="K8" s="209"/>
      <c r="L8" s="209"/>
      <c r="M8" s="210"/>
      <c r="N8" s="230" t="s">
        <v>42</v>
      </c>
      <c r="O8" s="231"/>
    </row>
    <row r="9" spans="2:19" s="53" customFormat="1" ht="34.5" customHeight="1" x14ac:dyDescent="0.2">
      <c r="B9" s="202" t="s">
        <v>43</v>
      </c>
      <c r="C9" s="203"/>
      <c r="D9" s="203"/>
      <c r="E9" s="203"/>
      <c r="F9" s="203"/>
      <c r="G9" s="203"/>
      <c r="H9" s="203"/>
      <c r="I9" s="203"/>
      <c r="J9" s="203"/>
      <c r="K9" s="203"/>
      <c r="L9" s="203"/>
      <c r="M9" s="203"/>
      <c r="N9" s="203"/>
      <c r="O9" s="206"/>
      <c r="R9" s="25" t="s">
        <v>17</v>
      </c>
      <c r="S9" s="25" t="s">
        <v>18</v>
      </c>
    </row>
    <row r="10" spans="2:19" s="54" customFormat="1" ht="40.5" customHeight="1" x14ac:dyDescent="0.2">
      <c r="B10" s="204"/>
      <c r="C10" s="205"/>
      <c r="D10" s="205"/>
      <c r="E10" s="205"/>
      <c r="F10" s="205"/>
      <c r="G10" s="205"/>
      <c r="H10" s="205"/>
      <c r="I10" s="205"/>
      <c r="J10" s="205"/>
      <c r="K10" s="205"/>
      <c r="L10" s="205"/>
      <c r="M10" s="205"/>
      <c r="N10" s="205"/>
      <c r="O10" s="207"/>
    </row>
    <row r="11" spans="2:19" s="54" customFormat="1" ht="24.75" customHeight="1" x14ac:dyDescent="0.2">
      <c r="B11" s="232" t="s">
        <v>44</v>
      </c>
      <c r="C11" s="233"/>
      <c r="D11" s="233"/>
      <c r="E11" s="233"/>
      <c r="F11" s="234">
        <v>999</v>
      </c>
      <c r="G11" s="234"/>
      <c r="H11" s="234"/>
      <c r="I11" s="234"/>
      <c r="J11" s="234"/>
      <c r="K11" s="234"/>
      <c r="L11" s="234"/>
      <c r="M11" s="234"/>
      <c r="N11" s="234"/>
      <c r="O11" s="235"/>
    </row>
    <row r="12" spans="2:19" s="54" customFormat="1" ht="24.75" customHeight="1" x14ac:dyDescent="0.2">
      <c r="B12" s="208" t="s">
        <v>45</v>
      </c>
      <c r="C12" s="209"/>
      <c r="D12" s="209"/>
      <c r="E12" s="210"/>
      <c r="F12" s="214"/>
      <c r="G12" s="209"/>
      <c r="H12" s="209"/>
      <c r="I12" s="209"/>
      <c r="J12" s="209"/>
      <c r="K12" s="209"/>
      <c r="L12" s="209"/>
      <c r="M12" s="209"/>
      <c r="N12" s="209"/>
      <c r="O12" s="221"/>
    </row>
    <row r="13" spans="2:19" s="54" customFormat="1" ht="24.75" customHeight="1" x14ac:dyDescent="0.2">
      <c r="B13" s="208" t="s">
        <v>46</v>
      </c>
      <c r="C13" s="209"/>
      <c r="D13" s="209"/>
      <c r="E13" s="210"/>
      <c r="F13" s="222"/>
      <c r="G13" s="223"/>
      <c r="H13" s="223"/>
      <c r="I13" s="224"/>
      <c r="J13" s="214" t="s">
        <v>47</v>
      </c>
      <c r="K13" s="209"/>
      <c r="L13" s="210"/>
      <c r="M13" s="225">
        <v>44468</v>
      </c>
      <c r="N13" s="226"/>
      <c r="O13" s="227"/>
    </row>
    <row r="14" spans="2:19" s="54" customFormat="1" ht="24.75" customHeight="1" x14ac:dyDescent="0.2">
      <c r="B14" s="208" t="s">
        <v>48</v>
      </c>
      <c r="C14" s="209"/>
      <c r="D14" s="209"/>
      <c r="E14" s="210"/>
      <c r="F14" s="211">
        <f>IF(F13&lt;=0,,TEXT(INT(F13),"[dbnum2]美元G/通用格式")&amp;"元"&amp;IF(INT(F13*10)-INT(F13)*10=0,IF(INT(F13)*(INT(F13*100)-INT(F13*10)*10)=0,"","零"),TEXT(INT(F13*10)-INT(F13)*10,"[dbnum2]")&amp;"角")&amp;IF((INT(F13*100)-INT(F13*10)*10)=0,"整",TEXT((INT(F13*100)-INT(F13*10)*10),"[dbnum2]")&amp;"分"))</f>
        <v>0</v>
      </c>
      <c r="G14" s="212"/>
      <c r="H14" s="212"/>
      <c r="I14" s="212"/>
      <c r="J14" s="212"/>
      <c r="K14" s="212"/>
      <c r="L14" s="212"/>
      <c r="M14" s="212"/>
      <c r="N14" s="212"/>
      <c r="O14" s="213"/>
    </row>
    <row r="15" spans="2:19" s="54" customFormat="1" ht="24.75" customHeight="1" x14ac:dyDescent="0.2">
      <c r="B15" s="208" t="s">
        <v>23</v>
      </c>
      <c r="C15" s="209"/>
      <c r="D15" s="209"/>
      <c r="E15" s="210"/>
      <c r="F15" s="214"/>
      <c r="G15" s="209"/>
      <c r="H15" s="209"/>
      <c r="I15" s="210"/>
      <c r="J15" s="215" t="s">
        <v>26</v>
      </c>
      <c r="K15" s="216"/>
      <c r="L15" s="217"/>
      <c r="M15" s="218"/>
      <c r="N15" s="219"/>
      <c r="O15" s="220"/>
    </row>
    <row r="16" spans="2:19" s="54" customFormat="1" ht="24.75" customHeight="1" thickBot="1" x14ac:dyDescent="0.25">
      <c r="B16" s="190" t="s">
        <v>24</v>
      </c>
      <c r="C16" s="191"/>
      <c r="D16" s="191"/>
      <c r="E16" s="192"/>
      <c r="F16" s="193"/>
      <c r="G16" s="191"/>
      <c r="H16" s="191"/>
      <c r="I16" s="192"/>
      <c r="J16" s="194" t="s">
        <v>49</v>
      </c>
      <c r="K16" s="195"/>
      <c r="L16" s="196"/>
      <c r="M16" s="197"/>
      <c r="N16" s="198"/>
      <c r="O16" s="199"/>
    </row>
    <row r="17" spans="2:15" s="54" customFormat="1" ht="14.25" thickTop="1" x14ac:dyDescent="0.2">
      <c r="B17" s="64"/>
      <c r="C17" s="64"/>
      <c r="D17" s="65"/>
      <c r="E17" s="66"/>
      <c r="F17" s="66"/>
      <c r="G17" s="66"/>
      <c r="H17" s="66"/>
      <c r="I17" s="66"/>
      <c r="J17" s="66"/>
      <c r="K17" s="65"/>
      <c r="L17" s="66"/>
      <c r="M17" s="66"/>
      <c r="N17" s="66"/>
      <c r="O17" s="66"/>
    </row>
    <row r="19" spans="2:15" ht="24" customHeight="1" x14ac:dyDescent="0.2">
      <c r="B19" s="15" t="s">
        <v>29</v>
      </c>
    </row>
    <row r="20" spans="2:15" ht="24" customHeight="1" x14ac:dyDescent="0.2">
      <c r="B20" s="15" t="s">
        <v>30</v>
      </c>
    </row>
    <row r="21" spans="2:15" ht="24" customHeight="1" x14ac:dyDescent="0.2">
      <c r="B21" s="15" t="s">
        <v>31</v>
      </c>
      <c r="F21" s="15" t="s">
        <v>32</v>
      </c>
    </row>
    <row r="22" spans="2:15" ht="24" customHeight="1" x14ac:dyDescent="0.2">
      <c r="B22" s="15" t="s">
        <v>33</v>
      </c>
    </row>
    <row r="23" spans="2:15" ht="24" customHeight="1" x14ac:dyDescent="0.2">
      <c r="B23" s="15" t="s">
        <v>34</v>
      </c>
    </row>
    <row r="24" spans="2:15" ht="24" customHeight="1" x14ac:dyDescent="0.2">
      <c r="B24" s="15" t="s">
        <v>135</v>
      </c>
    </row>
  </sheetData>
  <mergeCells count="45">
    <mergeCell ref="B7:C7"/>
    <mergeCell ref="D7:J7"/>
    <mergeCell ref="K7:L7"/>
    <mergeCell ref="M7:O7"/>
    <mergeCell ref="D4:J4"/>
    <mergeCell ref="K4:L4"/>
    <mergeCell ref="B4:C4"/>
    <mergeCell ref="K6:L6"/>
    <mergeCell ref="M6:O6"/>
    <mergeCell ref="B5:C6"/>
    <mergeCell ref="D5:J6"/>
    <mergeCell ref="K5:L5"/>
    <mergeCell ref="M5:O5"/>
    <mergeCell ref="B1:O1"/>
    <mergeCell ref="B2:O2"/>
    <mergeCell ref="B3:C3"/>
    <mergeCell ref="D3:E3"/>
    <mergeCell ref="F3:G3"/>
    <mergeCell ref="H3:J3"/>
    <mergeCell ref="K3:L3"/>
    <mergeCell ref="F13:I13"/>
    <mergeCell ref="J13:L13"/>
    <mergeCell ref="M13:O13"/>
    <mergeCell ref="B8:C8"/>
    <mergeCell ref="D8:J8"/>
    <mergeCell ref="K8:M8"/>
    <mergeCell ref="N8:O8"/>
    <mergeCell ref="B11:E11"/>
    <mergeCell ref="F11:O11"/>
    <mergeCell ref="B16:E16"/>
    <mergeCell ref="F16:I16"/>
    <mergeCell ref="J16:L16"/>
    <mergeCell ref="M16:O16"/>
    <mergeCell ref="N3:N4"/>
    <mergeCell ref="B9:E10"/>
    <mergeCell ref="F9:O10"/>
    <mergeCell ref="B14:E14"/>
    <mergeCell ref="F14:O14"/>
    <mergeCell ref="B15:E15"/>
    <mergeCell ref="F15:I15"/>
    <mergeCell ref="J15:L15"/>
    <mergeCell ref="M15:O15"/>
    <mergeCell ref="B12:E12"/>
    <mergeCell ref="F12:O12"/>
    <mergeCell ref="B13:E13"/>
  </mergeCells>
  <phoneticPr fontId="38" type="noConversion"/>
  <pageMargins left="1.5748031496063" right="0" top="0.74803149606299202" bottom="0.74803149606299202" header="0.31496062992126" footer="0.31496062992126"/>
  <pageSetup paperSize="9"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6146" r:id="rId4" name="Check Box 2">
              <controlPr defaultSize="0" autoPict="0">
                <anchor moveWithCells="1">
                  <from>
                    <xdr:col>14</xdr:col>
                    <xdr:colOff>0</xdr:colOff>
                    <xdr:row>2</xdr:row>
                    <xdr:rowOff>28575</xdr:rowOff>
                  </from>
                  <to>
                    <xdr:col>14</xdr:col>
                    <xdr:colOff>590550</xdr:colOff>
                    <xdr:row>3</xdr:row>
                    <xdr:rowOff>76200</xdr:rowOff>
                  </to>
                </anchor>
              </controlPr>
            </control>
          </mc:Choice>
        </mc:AlternateContent>
        <mc:AlternateContent xmlns:mc="http://schemas.openxmlformats.org/markup-compatibility/2006">
          <mc:Choice Requires="x14">
            <control shapeId="6147" r:id="rId5" name="Check Box 3">
              <controlPr defaultSize="0" autoPict="0">
                <anchor moveWithCells="1">
                  <from>
                    <xdr:col>14</xdr:col>
                    <xdr:colOff>9525</xdr:colOff>
                    <xdr:row>3</xdr:row>
                    <xdr:rowOff>9525</xdr:rowOff>
                  </from>
                  <to>
                    <xdr:col>14</xdr:col>
                    <xdr:colOff>628650</xdr:colOff>
                    <xdr:row>4</xdr:row>
                    <xdr:rowOff>9525</xdr:rowOff>
                  </to>
                </anchor>
              </controlPr>
            </control>
          </mc:Choice>
        </mc:AlternateContent>
        <mc:AlternateContent xmlns:mc="http://schemas.openxmlformats.org/markup-compatibility/2006">
          <mc:Choice Requires="x14">
            <control shapeId="6148" r:id="rId6" name="Check Box 4">
              <controlPr defaultSize="0" autoPict="0">
                <anchor moveWithCells="1">
                  <from>
                    <xdr:col>1</xdr:col>
                    <xdr:colOff>190500</xdr:colOff>
                    <xdr:row>7</xdr:row>
                    <xdr:rowOff>19050</xdr:rowOff>
                  </from>
                  <to>
                    <xdr:col>2</xdr:col>
                    <xdr:colOff>352425</xdr:colOff>
                    <xdr:row>7</xdr:row>
                    <xdr:rowOff>266700</xdr:rowOff>
                  </to>
                </anchor>
              </controlPr>
            </control>
          </mc:Choice>
        </mc:AlternateContent>
        <mc:AlternateContent xmlns:mc="http://schemas.openxmlformats.org/markup-compatibility/2006">
          <mc:Choice Requires="x14">
            <control shapeId="6150" r:id="rId7" name="Check Box 6">
              <controlPr defaultSize="0" autoPict="0">
                <anchor moveWithCells="1">
                  <from>
                    <xdr:col>11</xdr:col>
                    <xdr:colOff>57150</xdr:colOff>
                    <xdr:row>7</xdr:row>
                    <xdr:rowOff>28575</xdr:rowOff>
                  </from>
                  <to>
                    <xdr:col>11</xdr:col>
                    <xdr:colOff>933450</xdr:colOff>
                    <xdr:row>8</xdr:row>
                    <xdr:rowOff>0</xdr:rowOff>
                  </to>
                </anchor>
              </controlPr>
            </control>
          </mc:Choice>
        </mc:AlternateContent>
        <mc:AlternateContent xmlns:mc="http://schemas.openxmlformats.org/markup-compatibility/2006">
          <mc:Choice Requires="x14">
            <control shapeId="6151" r:id="rId8" name="Check Box 7">
              <controlPr defaultSize="0" autoPict="0">
                <anchor moveWithCells="1">
                  <from>
                    <xdr:col>3</xdr:col>
                    <xdr:colOff>323850</xdr:colOff>
                    <xdr:row>7</xdr:row>
                    <xdr:rowOff>19050</xdr:rowOff>
                  </from>
                  <to>
                    <xdr:col>5</xdr:col>
                    <xdr:colOff>95250</xdr:colOff>
                    <xdr:row>7</xdr:row>
                    <xdr:rowOff>266700</xdr:rowOff>
                  </to>
                </anchor>
              </controlPr>
            </control>
          </mc:Choice>
        </mc:AlternateContent>
        <mc:AlternateContent xmlns:mc="http://schemas.openxmlformats.org/markup-compatibility/2006">
          <mc:Choice Requires="x14">
            <control shapeId="6152" r:id="rId9" name="Check Box 8">
              <controlPr defaultSize="0" autoPict="0">
                <anchor moveWithCells="1">
                  <from>
                    <xdr:col>13</xdr:col>
                    <xdr:colOff>190500</xdr:colOff>
                    <xdr:row>7</xdr:row>
                    <xdr:rowOff>9525</xdr:rowOff>
                  </from>
                  <to>
                    <xdr:col>14</xdr:col>
                    <xdr:colOff>190500</xdr:colOff>
                    <xdr:row>7</xdr:row>
                    <xdr:rowOff>257175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VU16"/>
  <sheetViews>
    <sheetView zoomScale="83" zoomScaleNormal="83" workbookViewId="0">
      <selection activeCell="I3" sqref="I3:L4"/>
    </sheetView>
  </sheetViews>
  <sheetFormatPr defaultColWidth="9" defaultRowHeight="24" customHeight="1" x14ac:dyDescent="0.2"/>
  <cols>
    <col min="1" max="1" width="6.625" style="15" customWidth="1"/>
    <col min="2" max="2" width="5" style="15" customWidth="1"/>
    <col min="3" max="3" width="1.125" style="23" customWidth="1"/>
    <col min="4" max="4" width="8.375" style="15" customWidth="1"/>
    <col min="5" max="5" width="1.375" style="15" customWidth="1"/>
    <col min="6" max="6" width="2" style="15" customWidth="1"/>
    <col min="7" max="7" width="5.375" style="15" customWidth="1"/>
    <col min="8" max="8" width="12.625" style="15" customWidth="1"/>
    <col min="9" max="10" width="1.5" style="15" customWidth="1"/>
    <col min="11" max="11" width="1.125" style="15" customWidth="1"/>
    <col min="12" max="12" width="7.625" style="15" customWidth="1"/>
    <col min="13" max="13" width="0.75" style="15" hidden="1" customWidth="1"/>
    <col min="14" max="14" width="0.625" style="15" hidden="1" customWidth="1"/>
    <col min="15" max="15" width="15.5" style="15" customWidth="1"/>
    <col min="16" max="16" width="4.375" style="15" customWidth="1"/>
    <col min="17" max="17" width="9.875" style="23" customWidth="1"/>
    <col min="18" max="18" width="1.125" style="15" customWidth="1"/>
    <col min="19" max="19" width="7.875" style="15" customWidth="1"/>
    <col min="20" max="20" width="5.75" style="15" customWidth="1"/>
    <col min="21" max="21" width="22.75" style="15" customWidth="1"/>
    <col min="22" max="23" width="9" style="15"/>
    <col min="24" max="24" width="17.125" style="15" customWidth="1"/>
    <col min="25" max="25" width="22.375" style="15" customWidth="1"/>
    <col min="26" max="255" width="9" style="15"/>
    <col min="256" max="256" width="6.625" style="15" customWidth="1"/>
    <col min="257" max="257" width="5" style="15" customWidth="1"/>
    <col min="258" max="258" width="0.625" style="15" customWidth="1"/>
    <col min="259" max="259" width="8.375" style="15" customWidth="1"/>
    <col min="260" max="260" width="1.375" style="15" customWidth="1"/>
    <col min="261" max="261" width="2" style="15" customWidth="1"/>
    <col min="262" max="262" width="0.625" style="15" customWidth="1"/>
    <col min="263" max="263" width="10.75" style="15" customWidth="1"/>
    <col min="264" max="265" width="1.5" style="15" customWidth="1"/>
    <col min="266" max="266" width="1.125" style="15" customWidth="1"/>
    <col min="267" max="267" width="7.625" style="15" customWidth="1"/>
    <col min="268" max="269" width="9" style="15" hidden="1" customWidth="1"/>
    <col min="270" max="270" width="11" style="15" customWidth="1"/>
    <col min="271" max="271" width="3.75" style="15" customWidth="1"/>
    <col min="272" max="272" width="9.875" style="15" customWidth="1"/>
    <col min="273" max="273" width="1.125" style="15" customWidth="1"/>
    <col min="274" max="274" width="7.875" style="15" customWidth="1"/>
    <col min="275" max="275" width="2.875" style="15" customWidth="1"/>
    <col min="276" max="276" width="6" style="15" customWidth="1"/>
    <col min="277" max="277" width="7" style="15" customWidth="1"/>
    <col min="278" max="511" width="9" style="15"/>
    <col min="512" max="512" width="6.625" style="15" customWidth="1"/>
    <col min="513" max="513" width="5" style="15" customWidth="1"/>
    <col min="514" max="514" width="0.625" style="15" customWidth="1"/>
    <col min="515" max="515" width="8.375" style="15" customWidth="1"/>
    <col min="516" max="516" width="1.375" style="15" customWidth="1"/>
    <col min="517" max="517" width="2" style="15" customWidth="1"/>
    <col min="518" max="518" width="0.625" style="15" customWidth="1"/>
    <col min="519" max="519" width="10.75" style="15" customWidth="1"/>
    <col min="520" max="521" width="1.5" style="15" customWidth="1"/>
    <col min="522" max="522" width="1.125" style="15" customWidth="1"/>
    <col min="523" max="523" width="7.625" style="15" customWidth="1"/>
    <col min="524" max="525" width="9" style="15" hidden="1" customWidth="1"/>
    <col min="526" max="526" width="11" style="15" customWidth="1"/>
    <col min="527" max="527" width="3.75" style="15" customWidth="1"/>
    <col min="528" max="528" width="9.875" style="15" customWidth="1"/>
    <col min="529" max="529" width="1.125" style="15" customWidth="1"/>
    <col min="530" max="530" width="7.875" style="15" customWidth="1"/>
    <col min="531" max="531" width="2.875" style="15" customWidth="1"/>
    <col min="532" max="532" width="6" style="15" customWidth="1"/>
    <col min="533" max="533" width="7" style="15" customWidth="1"/>
    <col min="534" max="767" width="9" style="15"/>
    <col min="768" max="768" width="6.625" style="15" customWidth="1"/>
    <col min="769" max="769" width="5" style="15" customWidth="1"/>
    <col min="770" max="770" width="0.625" style="15" customWidth="1"/>
    <col min="771" max="771" width="8.375" style="15" customWidth="1"/>
    <col min="772" max="772" width="1.375" style="15" customWidth="1"/>
    <col min="773" max="773" width="2" style="15" customWidth="1"/>
    <col min="774" max="774" width="0.625" style="15" customWidth="1"/>
    <col min="775" max="775" width="10.75" style="15" customWidth="1"/>
    <col min="776" max="777" width="1.5" style="15" customWidth="1"/>
    <col min="778" max="778" width="1.125" style="15" customWidth="1"/>
    <col min="779" max="779" width="7.625" style="15" customWidth="1"/>
    <col min="780" max="781" width="9" style="15" hidden="1" customWidth="1"/>
    <col min="782" max="782" width="11" style="15" customWidth="1"/>
    <col min="783" max="783" width="3.75" style="15" customWidth="1"/>
    <col min="784" max="784" width="9.875" style="15" customWidth="1"/>
    <col min="785" max="785" width="1.125" style="15" customWidth="1"/>
    <col min="786" max="786" width="7.875" style="15" customWidth="1"/>
    <col min="787" max="787" width="2.875" style="15" customWidth="1"/>
    <col min="788" max="788" width="6" style="15" customWidth="1"/>
    <col min="789" max="789" width="7" style="15" customWidth="1"/>
    <col min="790" max="1023" width="9" style="15"/>
    <col min="1024" max="1024" width="6.625" style="15" customWidth="1"/>
    <col min="1025" max="1025" width="5" style="15" customWidth="1"/>
    <col min="1026" max="1026" width="0.625" style="15" customWidth="1"/>
    <col min="1027" max="1027" width="8.375" style="15" customWidth="1"/>
    <col min="1028" max="1028" width="1.375" style="15" customWidth="1"/>
    <col min="1029" max="1029" width="2" style="15" customWidth="1"/>
    <col min="1030" max="1030" width="0.625" style="15" customWidth="1"/>
    <col min="1031" max="1031" width="10.75" style="15" customWidth="1"/>
    <col min="1032" max="1033" width="1.5" style="15" customWidth="1"/>
    <col min="1034" max="1034" width="1.125" style="15" customWidth="1"/>
    <col min="1035" max="1035" width="7.625" style="15" customWidth="1"/>
    <col min="1036" max="1037" width="9" style="15" hidden="1" customWidth="1"/>
    <col min="1038" max="1038" width="11" style="15" customWidth="1"/>
    <col min="1039" max="1039" width="3.75" style="15" customWidth="1"/>
    <col min="1040" max="1040" width="9.875" style="15" customWidth="1"/>
    <col min="1041" max="1041" width="1.125" style="15" customWidth="1"/>
    <col min="1042" max="1042" width="7.875" style="15" customWidth="1"/>
    <col min="1043" max="1043" width="2.875" style="15" customWidth="1"/>
    <col min="1044" max="1044" width="6" style="15" customWidth="1"/>
    <col min="1045" max="1045" width="7" style="15" customWidth="1"/>
    <col min="1046" max="1279" width="9" style="15"/>
    <col min="1280" max="1280" width="6.625" style="15" customWidth="1"/>
    <col min="1281" max="1281" width="5" style="15" customWidth="1"/>
    <col min="1282" max="1282" width="0.625" style="15" customWidth="1"/>
    <col min="1283" max="1283" width="8.375" style="15" customWidth="1"/>
    <col min="1284" max="1284" width="1.375" style="15" customWidth="1"/>
    <col min="1285" max="1285" width="2" style="15" customWidth="1"/>
    <col min="1286" max="1286" width="0.625" style="15" customWidth="1"/>
    <col min="1287" max="1287" width="10.75" style="15" customWidth="1"/>
    <col min="1288" max="1289" width="1.5" style="15" customWidth="1"/>
    <col min="1290" max="1290" width="1.125" style="15" customWidth="1"/>
    <col min="1291" max="1291" width="7.625" style="15" customWidth="1"/>
    <col min="1292" max="1293" width="9" style="15" hidden="1" customWidth="1"/>
    <col min="1294" max="1294" width="11" style="15" customWidth="1"/>
    <col min="1295" max="1295" width="3.75" style="15" customWidth="1"/>
    <col min="1296" max="1296" width="9.875" style="15" customWidth="1"/>
    <col min="1297" max="1297" width="1.125" style="15" customWidth="1"/>
    <col min="1298" max="1298" width="7.875" style="15" customWidth="1"/>
    <col min="1299" max="1299" width="2.875" style="15" customWidth="1"/>
    <col min="1300" max="1300" width="6" style="15" customWidth="1"/>
    <col min="1301" max="1301" width="7" style="15" customWidth="1"/>
    <col min="1302" max="1535" width="9" style="15"/>
    <col min="1536" max="1536" width="6.625" style="15" customWidth="1"/>
    <col min="1537" max="1537" width="5" style="15" customWidth="1"/>
    <col min="1538" max="1538" width="0.625" style="15" customWidth="1"/>
    <col min="1539" max="1539" width="8.375" style="15" customWidth="1"/>
    <col min="1540" max="1540" width="1.375" style="15" customWidth="1"/>
    <col min="1541" max="1541" width="2" style="15" customWidth="1"/>
    <col min="1542" max="1542" width="0.625" style="15" customWidth="1"/>
    <col min="1543" max="1543" width="10.75" style="15" customWidth="1"/>
    <col min="1544" max="1545" width="1.5" style="15" customWidth="1"/>
    <col min="1546" max="1546" width="1.125" style="15" customWidth="1"/>
    <col min="1547" max="1547" width="7.625" style="15" customWidth="1"/>
    <col min="1548" max="1549" width="9" style="15" hidden="1" customWidth="1"/>
    <col min="1550" max="1550" width="11" style="15" customWidth="1"/>
    <col min="1551" max="1551" width="3.75" style="15" customWidth="1"/>
    <col min="1552" max="1552" width="9.875" style="15" customWidth="1"/>
    <col min="1553" max="1553" width="1.125" style="15" customWidth="1"/>
    <col min="1554" max="1554" width="7.875" style="15" customWidth="1"/>
    <col min="1555" max="1555" width="2.875" style="15" customWidth="1"/>
    <col min="1556" max="1556" width="6" style="15" customWidth="1"/>
    <col min="1557" max="1557" width="7" style="15" customWidth="1"/>
    <col min="1558" max="1791" width="9" style="15"/>
    <col min="1792" max="1792" width="6.625" style="15" customWidth="1"/>
    <col min="1793" max="1793" width="5" style="15" customWidth="1"/>
    <col min="1794" max="1794" width="0.625" style="15" customWidth="1"/>
    <col min="1795" max="1795" width="8.375" style="15" customWidth="1"/>
    <col min="1796" max="1796" width="1.375" style="15" customWidth="1"/>
    <col min="1797" max="1797" width="2" style="15" customWidth="1"/>
    <col min="1798" max="1798" width="0.625" style="15" customWidth="1"/>
    <col min="1799" max="1799" width="10.75" style="15" customWidth="1"/>
    <col min="1800" max="1801" width="1.5" style="15" customWidth="1"/>
    <col min="1802" max="1802" width="1.125" style="15" customWidth="1"/>
    <col min="1803" max="1803" width="7.625" style="15" customWidth="1"/>
    <col min="1804" max="1805" width="9" style="15" hidden="1" customWidth="1"/>
    <col min="1806" max="1806" width="11" style="15" customWidth="1"/>
    <col min="1807" max="1807" width="3.75" style="15" customWidth="1"/>
    <col min="1808" max="1808" width="9.875" style="15" customWidth="1"/>
    <col min="1809" max="1809" width="1.125" style="15" customWidth="1"/>
    <col min="1810" max="1810" width="7.875" style="15" customWidth="1"/>
    <col min="1811" max="1811" width="2.875" style="15" customWidth="1"/>
    <col min="1812" max="1812" width="6" style="15" customWidth="1"/>
    <col min="1813" max="1813" width="7" style="15" customWidth="1"/>
    <col min="1814" max="2047" width="9" style="15"/>
    <col min="2048" max="2048" width="6.625" style="15" customWidth="1"/>
    <col min="2049" max="2049" width="5" style="15" customWidth="1"/>
    <col min="2050" max="2050" width="0.625" style="15" customWidth="1"/>
    <col min="2051" max="2051" width="8.375" style="15" customWidth="1"/>
    <col min="2052" max="2052" width="1.375" style="15" customWidth="1"/>
    <col min="2053" max="2053" width="2" style="15" customWidth="1"/>
    <col min="2054" max="2054" width="0.625" style="15" customWidth="1"/>
    <col min="2055" max="2055" width="10.75" style="15" customWidth="1"/>
    <col min="2056" max="2057" width="1.5" style="15" customWidth="1"/>
    <col min="2058" max="2058" width="1.125" style="15" customWidth="1"/>
    <col min="2059" max="2059" width="7.625" style="15" customWidth="1"/>
    <col min="2060" max="2061" width="9" style="15" hidden="1" customWidth="1"/>
    <col min="2062" max="2062" width="11" style="15" customWidth="1"/>
    <col min="2063" max="2063" width="3.75" style="15" customWidth="1"/>
    <col min="2064" max="2064" width="9.875" style="15" customWidth="1"/>
    <col min="2065" max="2065" width="1.125" style="15" customWidth="1"/>
    <col min="2066" max="2066" width="7.875" style="15" customWidth="1"/>
    <col min="2067" max="2067" width="2.875" style="15" customWidth="1"/>
    <col min="2068" max="2068" width="6" style="15" customWidth="1"/>
    <col min="2069" max="2069" width="7" style="15" customWidth="1"/>
    <col min="2070" max="2303" width="9" style="15"/>
    <col min="2304" max="2304" width="6.625" style="15" customWidth="1"/>
    <col min="2305" max="2305" width="5" style="15" customWidth="1"/>
    <col min="2306" max="2306" width="0.625" style="15" customWidth="1"/>
    <col min="2307" max="2307" width="8.375" style="15" customWidth="1"/>
    <col min="2308" max="2308" width="1.375" style="15" customWidth="1"/>
    <col min="2309" max="2309" width="2" style="15" customWidth="1"/>
    <col min="2310" max="2310" width="0.625" style="15" customWidth="1"/>
    <col min="2311" max="2311" width="10.75" style="15" customWidth="1"/>
    <col min="2312" max="2313" width="1.5" style="15" customWidth="1"/>
    <col min="2314" max="2314" width="1.125" style="15" customWidth="1"/>
    <col min="2315" max="2315" width="7.625" style="15" customWidth="1"/>
    <col min="2316" max="2317" width="9" style="15" hidden="1" customWidth="1"/>
    <col min="2318" max="2318" width="11" style="15" customWidth="1"/>
    <col min="2319" max="2319" width="3.75" style="15" customWidth="1"/>
    <col min="2320" max="2320" width="9.875" style="15" customWidth="1"/>
    <col min="2321" max="2321" width="1.125" style="15" customWidth="1"/>
    <col min="2322" max="2322" width="7.875" style="15" customWidth="1"/>
    <col min="2323" max="2323" width="2.875" style="15" customWidth="1"/>
    <col min="2324" max="2324" width="6" style="15" customWidth="1"/>
    <col min="2325" max="2325" width="7" style="15" customWidth="1"/>
    <col min="2326" max="2559" width="9" style="15"/>
    <col min="2560" max="2560" width="6.625" style="15" customWidth="1"/>
    <col min="2561" max="2561" width="5" style="15" customWidth="1"/>
    <col min="2562" max="2562" width="0.625" style="15" customWidth="1"/>
    <col min="2563" max="2563" width="8.375" style="15" customWidth="1"/>
    <col min="2564" max="2564" width="1.375" style="15" customWidth="1"/>
    <col min="2565" max="2565" width="2" style="15" customWidth="1"/>
    <col min="2566" max="2566" width="0.625" style="15" customWidth="1"/>
    <col min="2567" max="2567" width="10.75" style="15" customWidth="1"/>
    <col min="2568" max="2569" width="1.5" style="15" customWidth="1"/>
    <col min="2570" max="2570" width="1.125" style="15" customWidth="1"/>
    <col min="2571" max="2571" width="7.625" style="15" customWidth="1"/>
    <col min="2572" max="2573" width="9" style="15" hidden="1" customWidth="1"/>
    <col min="2574" max="2574" width="11" style="15" customWidth="1"/>
    <col min="2575" max="2575" width="3.75" style="15" customWidth="1"/>
    <col min="2576" max="2576" width="9.875" style="15" customWidth="1"/>
    <col min="2577" max="2577" width="1.125" style="15" customWidth="1"/>
    <col min="2578" max="2578" width="7.875" style="15" customWidth="1"/>
    <col min="2579" max="2579" width="2.875" style="15" customWidth="1"/>
    <col min="2580" max="2580" width="6" style="15" customWidth="1"/>
    <col min="2581" max="2581" width="7" style="15" customWidth="1"/>
    <col min="2582" max="2815" width="9" style="15"/>
    <col min="2816" max="2816" width="6.625" style="15" customWidth="1"/>
    <col min="2817" max="2817" width="5" style="15" customWidth="1"/>
    <col min="2818" max="2818" width="0.625" style="15" customWidth="1"/>
    <col min="2819" max="2819" width="8.375" style="15" customWidth="1"/>
    <col min="2820" max="2820" width="1.375" style="15" customWidth="1"/>
    <col min="2821" max="2821" width="2" style="15" customWidth="1"/>
    <col min="2822" max="2822" width="0.625" style="15" customWidth="1"/>
    <col min="2823" max="2823" width="10.75" style="15" customWidth="1"/>
    <col min="2824" max="2825" width="1.5" style="15" customWidth="1"/>
    <col min="2826" max="2826" width="1.125" style="15" customWidth="1"/>
    <col min="2827" max="2827" width="7.625" style="15" customWidth="1"/>
    <col min="2828" max="2829" width="9" style="15" hidden="1" customWidth="1"/>
    <col min="2830" max="2830" width="11" style="15" customWidth="1"/>
    <col min="2831" max="2831" width="3.75" style="15" customWidth="1"/>
    <col min="2832" max="2832" width="9.875" style="15" customWidth="1"/>
    <col min="2833" max="2833" width="1.125" style="15" customWidth="1"/>
    <col min="2834" max="2834" width="7.875" style="15" customWidth="1"/>
    <col min="2835" max="2835" width="2.875" style="15" customWidth="1"/>
    <col min="2836" max="2836" width="6" style="15" customWidth="1"/>
    <col min="2837" max="2837" width="7" style="15" customWidth="1"/>
    <col min="2838" max="3071" width="9" style="15"/>
    <col min="3072" max="3072" width="6.625" style="15" customWidth="1"/>
    <col min="3073" max="3073" width="5" style="15" customWidth="1"/>
    <col min="3074" max="3074" width="0.625" style="15" customWidth="1"/>
    <col min="3075" max="3075" width="8.375" style="15" customWidth="1"/>
    <col min="3076" max="3076" width="1.375" style="15" customWidth="1"/>
    <col min="3077" max="3077" width="2" style="15" customWidth="1"/>
    <col min="3078" max="3078" width="0.625" style="15" customWidth="1"/>
    <col min="3079" max="3079" width="10.75" style="15" customWidth="1"/>
    <col min="3080" max="3081" width="1.5" style="15" customWidth="1"/>
    <col min="3082" max="3082" width="1.125" style="15" customWidth="1"/>
    <col min="3083" max="3083" width="7.625" style="15" customWidth="1"/>
    <col min="3084" max="3085" width="9" style="15" hidden="1" customWidth="1"/>
    <col min="3086" max="3086" width="11" style="15" customWidth="1"/>
    <col min="3087" max="3087" width="3.75" style="15" customWidth="1"/>
    <col min="3088" max="3088" width="9.875" style="15" customWidth="1"/>
    <col min="3089" max="3089" width="1.125" style="15" customWidth="1"/>
    <col min="3090" max="3090" width="7.875" style="15" customWidth="1"/>
    <col min="3091" max="3091" width="2.875" style="15" customWidth="1"/>
    <col min="3092" max="3092" width="6" style="15" customWidth="1"/>
    <col min="3093" max="3093" width="7" style="15" customWidth="1"/>
    <col min="3094" max="3327" width="9" style="15"/>
    <col min="3328" max="3328" width="6.625" style="15" customWidth="1"/>
    <col min="3329" max="3329" width="5" style="15" customWidth="1"/>
    <col min="3330" max="3330" width="0.625" style="15" customWidth="1"/>
    <col min="3331" max="3331" width="8.375" style="15" customWidth="1"/>
    <col min="3332" max="3332" width="1.375" style="15" customWidth="1"/>
    <col min="3333" max="3333" width="2" style="15" customWidth="1"/>
    <col min="3334" max="3334" width="0.625" style="15" customWidth="1"/>
    <col min="3335" max="3335" width="10.75" style="15" customWidth="1"/>
    <col min="3336" max="3337" width="1.5" style="15" customWidth="1"/>
    <col min="3338" max="3338" width="1.125" style="15" customWidth="1"/>
    <col min="3339" max="3339" width="7.625" style="15" customWidth="1"/>
    <col min="3340" max="3341" width="9" style="15" hidden="1" customWidth="1"/>
    <col min="3342" max="3342" width="11" style="15" customWidth="1"/>
    <col min="3343" max="3343" width="3.75" style="15" customWidth="1"/>
    <col min="3344" max="3344" width="9.875" style="15" customWidth="1"/>
    <col min="3345" max="3345" width="1.125" style="15" customWidth="1"/>
    <col min="3346" max="3346" width="7.875" style="15" customWidth="1"/>
    <col min="3347" max="3347" width="2.875" style="15" customWidth="1"/>
    <col min="3348" max="3348" width="6" style="15" customWidth="1"/>
    <col min="3349" max="3349" width="7" style="15" customWidth="1"/>
    <col min="3350" max="3583" width="9" style="15"/>
    <col min="3584" max="3584" width="6.625" style="15" customWidth="1"/>
    <col min="3585" max="3585" width="5" style="15" customWidth="1"/>
    <col min="3586" max="3586" width="0.625" style="15" customWidth="1"/>
    <col min="3587" max="3587" width="8.375" style="15" customWidth="1"/>
    <col min="3588" max="3588" width="1.375" style="15" customWidth="1"/>
    <col min="3589" max="3589" width="2" style="15" customWidth="1"/>
    <col min="3590" max="3590" width="0.625" style="15" customWidth="1"/>
    <col min="3591" max="3591" width="10.75" style="15" customWidth="1"/>
    <col min="3592" max="3593" width="1.5" style="15" customWidth="1"/>
    <col min="3594" max="3594" width="1.125" style="15" customWidth="1"/>
    <col min="3595" max="3595" width="7.625" style="15" customWidth="1"/>
    <col min="3596" max="3597" width="9" style="15" hidden="1" customWidth="1"/>
    <col min="3598" max="3598" width="11" style="15" customWidth="1"/>
    <col min="3599" max="3599" width="3.75" style="15" customWidth="1"/>
    <col min="3600" max="3600" width="9.875" style="15" customWidth="1"/>
    <col min="3601" max="3601" width="1.125" style="15" customWidth="1"/>
    <col min="3602" max="3602" width="7.875" style="15" customWidth="1"/>
    <col min="3603" max="3603" width="2.875" style="15" customWidth="1"/>
    <col min="3604" max="3604" width="6" style="15" customWidth="1"/>
    <col min="3605" max="3605" width="7" style="15" customWidth="1"/>
    <col min="3606" max="3839" width="9" style="15"/>
    <col min="3840" max="3840" width="6.625" style="15" customWidth="1"/>
    <col min="3841" max="3841" width="5" style="15" customWidth="1"/>
    <col min="3842" max="3842" width="0.625" style="15" customWidth="1"/>
    <col min="3843" max="3843" width="8.375" style="15" customWidth="1"/>
    <col min="3844" max="3844" width="1.375" style="15" customWidth="1"/>
    <col min="3845" max="3845" width="2" style="15" customWidth="1"/>
    <col min="3846" max="3846" width="0.625" style="15" customWidth="1"/>
    <col min="3847" max="3847" width="10.75" style="15" customWidth="1"/>
    <col min="3848" max="3849" width="1.5" style="15" customWidth="1"/>
    <col min="3850" max="3850" width="1.125" style="15" customWidth="1"/>
    <col min="3851" max="3851" width="7.625" style="15" customWidth="1"/>
    <col min="3852" max="3853" width="9" style="15" hidden="1" customWidth="1"/>
    <col min="3854" max="3854" width="11" style="15" customWidth="1"/>
    <col min="3855" max="3855" width="3.75" style="15" customWidth="1"/>
    <col min="3856" max="3856" width="9.875" style="15" customWidth="1"/>
    <col min="3857" max="3857" width="1.125" style="15" customWidth="1"/>
    <col min="3858" max="3858" width="7.875" style="15" customWidth="1"/>
    <col min="3859" max="3859" width="2.875" style="15" customWidth="1"/>
    <col min="3860" max="3860" width="6" style="15" customWidth="1"/>
    <col min="3861" max="3861" width="7" style="15" customWidth="1"/>
    <col min="3862" max="4095" width="9" style="15"/>
    <col min="4096" max="4096" width="6.625" style="15" customWidth="1"/>
    <col min="4097" max="4097" width="5" style="15" customWidth="1"/>
    <col min="4098" max="4098" width="0.625" style="15" customWidth="1"/>
    <col min="4099" max="4099" width="8.375" style="15" customWidth="1"/>
    <col min="4100" max="4100" width="1.375" style="15" customWidth="1"/>
    <col min="4101" max="4101" width="2" style="15" customWidth="1"/>
    <col min="4102" max="4102" width="0.625" style="15" customWidth="1"/>
    <col min="4103" max="4103" width="10.75" style="15" customWidth="1"/>
    <col min="4104" max="4105" width="1.5" style="15" customWidth="1"/>
    <col min="4106" max="4106" width="1.125" style="15" customWidth="1"/>
    <col min="4107" max="4107" width="7.625" style="15" customWidth="1"/>
    <col min="4108" max="4109" width="9" style="15" hidden="1" customWidth="1"/>
    <col min="4110" max="4110" width="11" style="15" customWidth="1"/>
    <col min="4111" max="4111" width="3.75" style="15" customWidth="1"/>
    <col min="4112" max="4112" width="9.875" style="15" customWidth="1"/>
    <col min="4113" max="4113" width="1.125" style="15" customWidth="1"/>
    <col min="4114" max="4114" width="7.875" style="15" customWidth="1"/>
    <col min="4115" max="4115" width="2.875" style="15" customWidth="1"/>
    <col min="4116" max="4116" width="6" style="15" customWidth="1"/>
    <col min="4117" max="4117" width="7" style="15" customWidth="1"/>
    <col min="4118" max="4351" width="9" style="15"/>
    <col min="4352" max="4352" width="6.625" style="15" customWidth="1"/>
    <col min="4353" max="4353" width="5" style="15" customWidth="1"/>
    <col min="4354" max="4354" width="0.625" style="15" customWidth="1"/>
    <col min="4355" max="4355" width="8.375" style="15" customWidth="1"/>
    <col min="4356" max="4356" width="1.375" style="15" customWidth="1"/>
    <col min="4357" max="4357" width="2" style="15" customWidth="1"/>
    <col min="4358" max="4358" width="0.625" style="15" customWidth="1"/>
    <col min="4359" max="4359" width="10.75" style="15" customWidth="1"/>
    <col min="4360" max="4361" width="1.5" style="15" customWidth="1"/>
    <col min="4362" max="4362" width="1.125" style="15" customWidth="1"/>
    <col min="4363" max="4363" width="7.625" style="15" customWidth="1"/>
    <col min="4364" max="4365" width="9" style="15" hidden="1" customWidth="1"/>
    <col min="4366" max="4366" width="11" style="15" customWidth="1"/>
    <col min="4367" max="4367" width="3.75" style="15" customWidth="1"/>
    <col min="4368" max="4368" width="9.875" style="15" customWidth="1"/>
    <col min="4369" max="4369" width="1.125" style="15" customWidth="1"/>
    <col min="4370" max="4370" width="7.875" style="15" customWidth="1"/>
    <col min="4371" max="4371" width="2.875" style="15" customWidth="1"/>
    <col min="4372" max="4372" width="6" style="15" customWidth="1"/>
    <col min="4373" max="4373" width="7" style="15" customWidth="1"/>
    <col min="4374" max="4607" width="9" style="15"/>
    <col min="4608" max="4608" width="6.625" style="15" customWidth="1"/>
    <col min="4609" max="4609" width="5" style="15" customWidth="1"/>
    <col min="4610" max="4610" width="0.625" style="15" customWidth="1"/>
    <col min="4611" max="4611" width="8.375" style="15" customWidth="1"/>
    <col min="4612" max="4612" width="1.375" style="15" customWidth="1"/>
    <col min="4613" max="4613" width="2" style="15" customWidth="1"/>
    <col min="4614" max="4614" width="0.625" style="15" customWidth="1"/>
    <col min="4615" max="4615" width="10.75" style="15" customWidth="1"/>
    <col min="4616" max="4617" width="1.5" style="15" customWidth="1"/>
    <col min="4618" max="4618" width="1.125" style="15" customWidth="1"/>
    <col min="4619" max="4619" width="7.625" style="15" customWidth="1"/>
    <col min="4620" max="4621" width="9" style="15" hidden="1" customWidth="1"/>
    <col min="4622" max="4622" width="11" style="15" customWidth="1"/>
    <col min="4623" max="4623" width="3.75" style="15" customWidth="1"/>
    <col min="4624" max="4624" width="9.875" style="15" customWidth="1"/>
    <col min="4625" max="4625" width="1.125" style="15" customWidth="1"/>
    <col min="4626" max="4626" width="7.875" style="15" customWidth="1"/>
    <col min="4627" max="4627" width="2.875" style="15" customWidth="1"/>
    <col min="4628" max="4628" width="6" style="15" customWidth="1"/>
    <col min="4629" max="4629" width="7" style="15" customWidth="1"/>
    <col min="4630" max="4863" width="9" style="15"/>
    <col min="4864" max="4864" width="6.625" style="15" customWidth="1"/>
    <col min="4865" max="4865" width="5" style="15" customWidth="1"/>
    <col min="4866" max="4866" width="0.625" style="15" customWidth="1"/>
    <col min="4867" max="4867" width="8.375" style="15" customWidth="1"/>
    <col min="4868" max="4868" width="1.375" style="15" customWidth="1"/>
    <col min="4869" max="4869" width="2" style="15" customWidth="1"/>
    <col min="4870" max="4870" width="0.625" style="15" customWidth="1"/>
    <col min="4871" max="4871" width="10.75" style="15" customWidth="1"/>
    <col min="4872" max="4873" width="1.5" style="15" customWidth="1"/>
    <col min="4874" max="4874" width="1.125" style="15" customWidth="1"/>
    <col min="4875" max="4875" width="7.625" style="15" customWidth="1"/>
    <col min="4876" max="4877" width="9" style="15" hidden="1" customWidth="1"/>
    <col min="4878" max="4878" width="11" style="15" customWidth="1"/>
    <col min="4879" max="4879" width="3.75" style="15" customWidth="1"/>
    <col min="4880" max="4880" width="9.875" style="15" customWidth="1"/>
    <col min="4881" max="4881" width="1.125" style="15" customWidth="1"/>
    <col min="4882" max="4882" width="7.875" style="15" customWidth="1"/>
    <col min="4883" max="4883" width="2.875" style="15" customWidth="1"/>
    <col min="4884" max="4884" width="6" style="15" customWidth="1"/>
    <col min="4885" max="4885" width="7" style="15" customWidth="1"/>
    <col min="4886" max="5119" width="9" style="15"/>
    <col min="5120" max="5120" width="6.625" style="15" customWidth="1"/>
    <col min="5121" max="5121" width="5" style="15" customWidth="1"/>
    <col min="5122" max="5122" width="0.625" style="15" customWidth="1"/>
    <col min="5123" max="5123" width="8.375" style="15" customWidth="1"/>
    <col min="5124" max="5124" width="1.375" style="15" customWidth="1"/>
    <col min="5125" max="5125" width="2" style="15" customWidth="1"/>
    <col min="5126" max="5126" width="0.625" style="15" customWidth="1"/>
    <col min="5127" max="5127" width="10.75" style="15" customWidth="1"/>
    <col min="5128" max="5129" width="1.5" style="15" customWidth="1"/>
    <col min="5130" max="5130" width="1.125" style="15" customWidth="1"/>
    <col min="5131" max="5131" width="7.625" style="15" customWidth="1"/>
    <col min="5132" max="5133" width="9" style="15" hidden="1" customWidth="1"/>
    <col min="5134" max="5134" width="11" style="15" customWidth="1"/>
    <col min="5135" max="5135" width="3.75" style="15" customWidth="1"/>
    <col min="5136" max="5136" width="9.875" style="15" customWidth="1"/>
    <col min="5137" max="5137" width="1.125" style="15" customWidth="1"/>
    <col min="5138" max="5138" width="7.875" style="15" customWidth="1"/>
    <col min="5139" max="5139" width="2.875" style="15" customWidth="1"/>
    <col min="5140" max="5140" width="6" style="15" customWidth="1"/>
    <col min="5141" max="5141" width="7" style="15" customWidth="1"/>
    <col min="5142" max="5375" width="9" style="15"/>
    <col min="5376" max="5376" width="6.625" style="15" customWidth="1"/>
    <col min="5377" max="5377" width="5" style="15" customWidth="1"/>
    <col min="5378" max="5378" width="0.625" style="15" customWidth="1"/>
    <col min="5379" max="5379" width="8.375" style="15" customWidth="1"/>
    <col min="5380" max="5380" width="1.375" style="15" customWidth="1"/>
    <col min="5381" max="5381" width="2" style="15" customWidth="1"/>
    <col min="5382" max="5382" width="0.625" style="15" customWidth="1"/>
    <col min="5383" max="5383" width="10.75" style="15" customWidth="1"/>
    <col min="5384" max="5385" width="1.5" style="15" customWidth="1"/>
    <col min="5386" max="5386" width="1.125" style="15" customWidth="1"/>
    <col min="5387" max="5387" width="7.625" style="15" customWidth="1"/>
    <col min="5388" max="5389" width="9" style="15" hidden="1" customWidth="1"/>
    <col min="5390" max="5390" width="11" style="15" customWidth="1"/>
    <col min="5391" max="5391" width="3.75" style="15" customWidth="1"/>
    <col min="5392" max="5392" width="9.875" style="15" customWidth="1"/>
    <col min="5393" max="5393" width="1.125" style="15" customWidth="1"/>
    <col min="5394" max="5394" width="7.875" style="15" customWidth="1"/>
    <col min="5395" max="5395" width="2.875" style="15" customWidth="1"/>
    <col min="5396" max="5396" width="6" style="15" customWidth="1"/>
    <col min="5397" max="5397" width="7" style="15" customWidth="1"/>
    <col min="5398" max="5631" width="9" style="15"/>
    <col min="5632" max="5632" width="6.625" style="15" customWidth="1"/>
    <col min="5633" max="5633" width="5" style="15" customWidth="1"/>
    <col min="5634" max="5634" width="0.625" style="15" customWidth="1"/>
    <col min="5635" max="5635" width="8.375" style="15" customWidth="1"/>
    <col min="5636" max="5636" width="1.375" style="15" customWidth="1"/>
    <col min="5637" max="5637" width="2" style="15" customWidth="1"/>
    <col min="5638" max="5638" width="0.625" style="15" customWidth="1"/>
    <col min="5639" max="5639" width="10.75" style="15" customWidth="1"/>
    <col min="5640" max="5641" width="1.5" style="15" customWidth="1"/>
    <col min="5642" max="5642" width="1.125" style="15" customWidth="1"/>
    <col min="5643" max="5643" width="7.625" style="15" customWidth="1"/>
    <col min="5644" max="5645" width="9" style="15" hidden="1" customWidth="1"/>
    <col min="5646" max="5646" width="11" style="15" customWidth="1"/>
    <col min="5647" max="5647" width="3.75" style="15" customWidth="1"/>
    <col min="5648" max="5648" width="9.875" style="15" customWidth="1"/>
    <col min="5649" max="5649" width="1.125" style="15" customWidth="1"/>
    <col min="5650" max="5650" width="7.875" style="15" customWidth="1"/>
    <col min="5651" max="5651" width="2.875" style="15" customWidth="1"/>
    <col min="5652" max="5652" width="6" style="15" customWidth="1"/>
    <col min="5653" max="5653" width="7" style="15" customWidth="1"/>
    <col min="5654" max="5887" width="9" style="15"/>
    <col min="5888" max="5888" width="6.625" style="15" customWidth="1"/>
    <col min="5889" max="5889" width="5" style="15" customWidth="1"/>
    <col min="5890" max="5890" width="0.625" style="15" customWidth="1"/>
    <col min="5891" max="5891" width="8.375" style="15" customWidth="1"/>
    <col min="5892" max="5892" width="1.375" style="15" customWidth="1"/>
    <col min="5893" max="5893" width="2" style="15" customWidth="1"/>
    <col min="5894" max="5894" width="0.625" style="15" customWidth="1"/>
    <col min="5895" max="5895" width="10.75" style="15" customWidth="1"/>
    <col min="5896" max="5897" width="1.5" style="15" customWidth="1"/>
    <col min="5898" max="5898" width="1.125" style="15" customWidth="1"/>
    <col min="5899" max="5899" width="7.625" style="15" customWidth="1"/>
    <col min="5900" max="5901" width="9" style="15" hidden="1" customWidth="1"/>
    <col min="5902" max="5902" width="11" style="15" customWidth="1"/>
    <col min="5903" max="5903" width="3.75" style="15" customWidth="1"/>
    <col min="5904" max="5904" width="9.875" style="15" customWidth="1"/>
    <col min="5905" max="5905" width="1.125" style="15" customWidth="1"/>
    <col min="5906" max="5906" width="7.875" style="15" customWidth="1"/>
    <col min="5907" max="5907" width="2.875" style="15" customWidth="1"/>
    <col min="5908" max="5908" width="6" style="15" customWidth="1"/>
    <col min="5909" max="5909" width="7" style="15" customWidth="1"/>
    <col min="5910" max="6143" width="9" style="15"/>
    <col min="6144" max="6144" width="6.625" style="15" customWidth="1"/>
    <col min="6145" max="6145" width="5" style="15" customWidth="1"/>
    <col min="6146" max="6146" width="0.625" style="15" customWidth="1"/>
    <col min="6147" max="6147" width="8.375" style="15" customWidth="1"/>
    <col min="6148" max="6148" width="1.375" style="15" customWidth="1"/>
    <col min="6149" max="6149" width="2" style="15" customWidth="1"/>
    <col min="6150" max="6150" width="0.625" style="15" customWidth="1"/>
    <col min="6151" max="6151" width="10.75" style="15" customWidth="1"/>
    <col min="6152" max="6153" width="1.5" style="15" customWidth="1"/>
    <col min="6154" max="6154" width="1.125" style="15" customWidth="1"/>
    <col min="6155" max="6155" width="7.625" style="15" customWidth="1"/>
    <col min="6156" max="6157" width="9" style="15" hidden="1" customWidth="1"/>
    <col min="6158" max="6158" width="11" style="15" customWidth="1"/>
    <col min="6159" max="6159" width="3.75" style="15" customWidth="1"/>
    <col min="6160" max="6160" width="9.875" style="15" customWidth="1"/>
    <col min="6161" max="6161" width="1.125" style="15" customWidth="1"/>
    <col min="6162" max="6162" width="7.875" style="15" customWidth="1"/>
    <col min="6163" max="6163" width="2.875" style="15" customWidth="1"/>
    <col min="6164" max="6164" width="6" style="15" customWidth="1"/>
    <col min="6165" max="6165" width="7" style="15" customWidth="1"/>
    <col min="6166" max="6399" width="9" style="15"/>
    <col min="6400" max="6400" width="6.625" style="15" customWidth="1"/>
    <col min="6401" max="6401" width="5" style="15" customWidth="1"/>
    <col min="6402" max="6402" width="0.625" style="15" customWidth="1"/>
    <col min="6403" max="6403" width="8.375" style="15" customWidth="1"/>
    <col min="6404" max="6404" width="1.375" style="15" customWidth="1"/>
    <col min="6405" max="6405" width="2" style="15" customWidth="1"/>
    <col min="6406" max="6406" width="0.625" style="15" customWidth="1"/>
    <col min="6407" max="6407" width="10.75" style="15" customWidth="1"/>
    <col min="6408" max="6409" width="1.5" style="15" customWidth="1"/>
    <col min="6410" max="6410" width="1.125" style="15" customWidth="1"/>
    <col min="6411" max="6411" width="7.625" style="15" customWidth="1"/>
    <col min="6412" max="6413" width="9" style="15" hidden="1" customWidth="1"/>
    <col min="6414" max="6414" width="11" style="15" customWidth="1"/>
    <col min="6415" max="6415" width="3.75" style="15" customWidth="1"/>
    <col min="6416" max="6416" width="9.875" style="15" customWidth="1"/>
    <col min="6417" max="6417" width="1.125" style="15" customWidth="1"/>
    <col min="6418" max="6418" width="7.875" style="15" customWidth="1"/>
    <col min="6419" max="6419" width="2.875" style="15" customWidth="1"/>
    <col min="6420" max="6420" width="6" style="15" customWidth="1"/>
    <col min="6421" max="6421" width="7" style="15" customWidth="1"/>
    <col min="6422" max="6655" width="9" style="15"/>
    <col min="6656" max="6656" width="6.625" style="15" customWidth="1"/>
    <col min="6657" max="6657" width="5" style="15" customWidth="1"/>
    <col min="6658" max="6658" width="0.625" style="15" customWidth="1"/>
    <col min="6659" max="6659" width="8.375" style="15" customWidth="1"/>
    <col min="6660" max="6660" width="1.375" style="15" customWidth="1"/>
    <col min="6661" max="6661" width="2" style="15" customWidth="1"/>
    <col min="6662" max="6662" width="0.625" style="15" customWidth="1"/>
    <col min="6663" max="6663" width="10.75" style="15" customWidth="1"/>
    <col min="6664" max="6665" width="1.5" style="15" customWidth="1"/>
    <col min="6666" max="6666" width="1.125" style="15" customWidth="1"/>
    <col min="6667" max="6667" width="7.625" style="15" customWidth="1"/>
    <col min="6668" max="6669" width="9" style="15" hidden="1" customWidth="1"/>
    <col min="6670" max="6670" width="11" style="15" customWidth="1"/>
    <col min="6671" max="6671" width="3.75" style="15" customWidth="1"/>
    <col min="6672" max="6672" width="9.875" style="15" customWidth="1"/>
    <col min="6673" max="6673" width="1.125" style="15" customWidth="1"/>
    <col min="6674" max="6674" width="7.875" style="15" customWidth="1"/>
    <col min="6675" max="6675" width="2.875" style="15" customWidth="1"/>
    <col min="6676" max="6676" width="6" style="15" customWidth="1"/>
    <col min="6677" max="6677" width="7" style="15" customWidth="1"/>
    <col min="6678" max="6911" width="9" style="15"/>
    <col min="6912" max="6912" width="6.625" style="15" customWidth="1"/>
    <col min="6913" max="6913" width="5" style="15" customWidth="1"/>
    <col min="6914" max="6914" width="0.625" style="15" customWidth="1"/>
    <col min="6915" max="6915" width="8.375" style="15" customWidth="1"/>
    <col min="6916" max="6916" width="1.375" style="15" customWidth="1"/>
    <col min="6917" max="6917" width="2" style="15" customWidth="1"/>
    <col min="6918" max="6918" width="0.625" style="15" customWidth="1"/>
    <col min="6919" max="6919" width="10.75" style="15" customWidth="1"/>
    <col min="6920" max="6921" width="1.5" style="15" customWidth="1"/>
    <col min="6922" max="6922" width="1.125" style="15" customWidth="1"/>
    <col min="6923" max="6923" width="7.625" style="15" customWidth="1"/>
    <col min="6924" max="6925" width="9" style="15" hidden="1" customWidth="1"/>
    <col min="6926" max="6926" width="11" style="15" customWidth="1"/>
    <col min="6927" max="6927" width="3.75" style="15" customWidth="1"/>
    <col min="6928" max="6928" width="9.875" style="15" customWidth="1"/>
    <col min="6929" max="6929" width="1.125" style="15" customWidth="1"/>
    <col min="6930" max="6930" width="7.875" style="15" customWidth="1"/>
    <col min="6931" max="6931" width="2.875" style="15" customWidth="1"/>
    <col min="6932" max="6932" width="6" style="15" customWidth="1"/>
    <col min="6933" max="6933" width="7" style="15" customWidth="1"/>
    <col min="6934" max="7167" width="9" style="15"/>
    <col min="7168" max="7168" width="6.625" style="15" customWidth="1"/>
    <col min="7169" max="7169" width="5" style="15" customWidth="1"/>
    <col min="7170" max="7170" width="0.625" style="15" customWidth="1"/>
    <col min="7171" max="7171" width="8.375" style="15" customWidth="1"/>
    <col min="7172" max="7172" width="1.375" style="15" customWidth="1"/>
    <col min="7173" max="7173" width="2" style="15" customWidth="1"/>
    <col min="7174" max="7174" width="0.625" style="15" customWidth="1"/>
    <col min="7175" max="7175" width="10.75" style="15" customWidth="1"/>
    <col min="7176" max="7177" width="1.5" style="15" customWidth="1"/>
    <col min="7178" max="7178" width="1.125" style="15" customWidth="1"/>
    <col min="7179" max="7179" width="7.625" style="15" customWidth="1"/>
    <col min="7180" max="7181" width="9" style="15" hidden="1" customWidth="1"/>
    <col min="7182" max="7182" width="11" style="15" customWidth="1"/>
    <col min="7183" max="7183" width="3.75" style="15" customWidth="1"/>
    <col min="7184" max="7184" width="9.875" style="15" customWidth="1"/>
    <col min="7185" max="7185" width="1.125" style="15" customWidth="1"/>
    <col min="7186" max="7186" width="7.875" style="15" customWidth="1"/>
    <col min="7187" max="7187" width="2.875" style="15" customWidth="1"/>
    <col min="7188" max="7188" width="6" style="15" customWidth="1"/>
    <col min="7189" max="7189" width="7" style="15" customWidth="1"/>
    <col min="7190" max="7423" width="9" style="15"/>
    <col min="7424" max="7424" width="6.625" style="15" customWidth="1"/>
    <col min="7425" max="7425" width="5" style="15" customWidth="1"/>
    <col min="7426" max="7426" width="0.625" style="15" customWidth="1"/>
    <col min="7427" max="7427" width="8.375" style="15" customWidth="1"/>
    <col min="7428" max="7428" width="1.375" style="15" customWidth="1"/>
    <col min="7429" max="7429" width="2" style="15" customWidth="1"/>
    <col min="7430" max="7430" width="0.625" style="15" customWidth="1"/>
    <col min="7431" max="7431" width="10.75" style="15" customWidth="1"/>
    <col min="7432" max="7433" width="1.5" style="15" customWidth="1"/>
    <col min="7434" max="7434" width="1.125" style="15" customWidth="1"/>
    <col min="7435" max="7435" width="7.625" style="15" customWidth="1"/>
    <col min="7436" max="7437" width="9" style="15" hidden="1" customWidth="1"/>
    <col min="7438" max="7438" width="11" style="15" customWidth="1"/>
    <col min="7439" max="7439" width="3.75" style="15" customWidth="1"/>
    <col min="7440" max="7440" width="9.875" style="15" customWidth="1"/>
    <col min="7441" max="7441" width="1.125" style="15" customWidth="1"/>
    <col min="7442" max="7442" width="7.875" style="15" customWidth="1"/>
    <col min="7443" max="7443" width="2.875" style="15" customWidth="1"/>
    <col min="7444" max="7444" width="6" style="15" customWidth="1"/>
    <col min="7445" max="7445" width="7" style="15" customWidth="1"/>
    <col min="7446" max="7679" width="9" style="15"/>
    <col min="7680" max="7680" width="6.625" style="15" customWidth="1"/>
    <col min="7681" max="7681" width="5" style="15" customWidth="1"/>
    <col min="7682" max="7682" width="0.625" style="15" customWidth="1"/>
    <col min="7683" max="7683" width="8.375" style="15" customWidth="1"/>
    <col min="7684" max="7684" width="1.375" style="15" customWidth="1"/>
    <col min="7685" max="7685" width="2" style="15" customWidth="1"/>
    <col min="7686" max="7686" width="0.625" style="15" customWidth="1"/>
    <col min="7687" max="7687" width="10.75" style="15" customWidth="1"/>
    <col min="7688" max="7689" width="1.5" style="15" customWidth="1"/>
    <col min="7690" max="7690" width="1.125" style="15" customWidth="1"/>
    <col min="7691" max="7691" width="7.625" style="15" customWidth="1"/>
    <col min="7692" max="7693" width="9" style="15" hidden="1" customWidth="1"/>
    <col min="7694" max="7694" width="11" style="15" customWidth="1"/>
    <col min="7695" max="7695" width="3.75" style="15" customWidth="1"/>
    <col min="7696" max="7696" width="9.875" style="15" customWidth="1"/>
    <col min="7697" max="7697" width="1.125" style="15" customWidth="1"/>
    <col min="7698" max="7698" width="7.875" style="15" customWidth="1"/>
    <col min="7699" max="7699" width="2.875" style="15" customWidth="1"/>
    <col min="7700" max="7700" width="6" style="15" customWidth="1"/>
    <col min="7701" max="7701" width="7" style="15" customWidth="1"/>
    <col min="7702" max="7935" width="9" style="15"/>
    <col min="7936" max="7936" width="6.625" style="15" customWidth="1"/>
    <col min="7937" max="7937" width="5" style="15" customWidth="1"/>
    <col min="7938" max="7938" width="0.625" style="15" customWidth="1"/>
    <col min="7939" max="7939" width="8.375" style="15" customWidth="1"/>
    <col min="7940" max="7940" width="1.375" style="15" customWidth="1"/>
    <col min="7941" max="7941" width="2" style="15" customWidth="1"/>
    <col min="7942" max="7942" width="0.625" style="15" customWidth="1"/>
    <col min="7943" max="7943" width="10.75" style="15" customWidth="1"/>
    <col min="7944" max="7945" width="1.5" style="15" customWidth="1"/>
    <col min="7946" max="7946" width="1.125" style="15" customWidth="1"/>
    <col min="7947" max="7947" width="7.625" style="15" customWidth="1"/>
    <col min="7948" max="7949" width="9" style="15" hidden="1" customWidth="1"/>
    <col min="7950" max="7950" width="11" style="15" customWidth="1"/>
    <col min="7951" max="7951" width="3.75" style="15" customWidth="1"/>
    <col min="7952" max="7952" width="9.875" style="15" customWidth="1"/>
    <col min="7953" max="7953" width="1.125" style="15" customWidth="1"/>
    <col min="7954" max="7954" width="7.875" style="15" customWidth="1"/>
    <col min="7955" max="7955" width="2.875" style="15" customWidth="1"/>
    <col min="7956" max="7956" width="6" style="15" customWidth="1"/>
    <col min="7957" max="7957" width="7" style="15" customWidth="1"/>
    <col min="7958" max="8191" width="9" style="15"/>
    <col min="8192" max="8192" width="6.625" style="15" customWidth="1"/>
    <col min="8193" max="8193" width="5" style="15" customWidth="1"/>
    <col min="8194" max="8194" width="0.625" style="15" customWidth="1"/>
    <col min="8195" max="8195" width="8.375" style="15" customWidth="1"/>
    <col min="8196" max="8196" width="1.375" style="15" customWidth="1"/>
    <col min="8197" max="8197" width="2" style="15" customWidth="1"/>
    <col min="8198" max="8198" width="0.625" style="15" customWidth="1"/>
    <col min="8199" max="8199" width="10.75" style="15" customWidth="1"/>
    <col min="8200" max="8201" width="1.5" style="15" customWidth="1"/>
    <col min="8202" max="8202" width="1.125" style="15" customWidth="1"/>
    <col min="8203" max="8203" width="7.625" style="15" customWidth="1"/>
    <col min="8204" max="8205" width="9" style="15" hidden="1" customWidth="1"/>
    <col min="8206" max="8206" width="11" style="15" customWidth="1"/>
    <col min="8207" max="8207" width="3.75" style="15" customWidth="1"/>
    <col min="8208" max="8208" width="9.875" style="15" customWidth="1"/>
    <col min="8209" max="8209" width="1.125" style="15" customWidth="1"/>
    <col min="8210" max="8210" width="7.875" style="15" customWidth="1"/>
    <col min="8211" max="8211" width="2.875" style="15" customWidth="1"/>
    <col min="8212" max="8212" width="6" style="15" customWidth="1"/>
    <col min="8213" max="8213" width="7" style="15" customWidth="1"/>
    <col min="8214" max="8447" width="9" style="15"/>
    <col min="8448" max="8448" width="6.625" style="15" customWidth="1"/>
    <col min="8449" max="8449" width="5" style="15" customWidth="1"/>
    <col min="8450" max="8450" width="0.625" style="15" customWidth="1"/>
    <col min="8451" max="8451" width="8.375" style="15" customWidth="1"/>
    <col min="8452" max="8452" width="1.375" style="15" customWidth="1"/>
    <col min="8453" max="8453" width="2" style="15" customWidth="1"/>
    <col min="8454" max="8454" width="0.625" style="15" customWidth="1"/>
    <col min="8455" max="8455" width="10.75" style="15" customWidth="1"/>
    <col min="8456" max="8457" width="1.5" style="15" customWidth="1"/>
    <col min="8458" max="8458" width="1.125" style="15" customWidth="1"/>
    <col min="8459" max="8459" width="7.625" style="15" customWidth="1"/>
    <col min="8460" max="8461" width="9" style="15" hidden="1" customWidth="1"/>
    <col min="8462" max="8462" width="11" style="15" customWidth="1"/>
    <col min="8463" max="8463" width="3.75" style="15" customWidth="1"/>
    <col min="8464" max="8464" width="9.875" style="15" customWidth="1"/>
    <col min="8465" max="8465" width="1.125" style="15" customWidth="1"/>
    <col min="8466" max="8466" width="7.875" style="15" customWidth="1"/>
    <col min="8467" max="8467" width="2.875" style="15" customWidth="1"/>
    <col min="8468" max="8468" width="6" style="15" customWidth="1"/>
    <col min="8469" max="8469" width="7" style="15" customWidth="1"/>
    <col min="8470" max="8703" width="9" style="15"/>
    <col min="8704" max="8704" width="6.625" style="15" customWidth="1"/>
    <col min="8705" max="8705" width="5" style="15" customWidth="1"/>
    <col min="8706" max="8706" width="0.625" style="15" customWidth="1"/>
    <col min="8707" max="8707" width="8.375" style="15" customWidth="1"/>
    <col min="8708" max="8708" width="1.375" style="15" customWidth="1"/>
    <col min="8709" max="8709" width="2" style="15" customWidth="1"/>
    <col min="8710" max="8710" width="0.625" style="15" customWidth="1"/>
    <col min="8711" max="8711" width="10.75" style="15" customWidth="1"/>
    <col min="8712" max="8713" width="1.5" style="15" customWidth="1"/>
    <col min="8714" max="8714" width="1.125" style="15" customWidth="1"/>
    <col min="8715" max="8715" width="7.625" style="15" customWidth="1"/>
    <col min="8716" max="8717" width="9" style="15" hidden="1" customWidth="1"/>
    <col min="8718" max="8718" width="11" style="15" customWidth="1"/>
    <col min="8719" max="8719" width="3.75" style="15" customWidth="1"/>
    <col min="8720" max="8720" width="9.875" style="15" customWidth="1"/>
    <col min="8721" max="8721" width="1.125" style="15" customWidth="1"/>
    <col min="8722" max="8722" width="7.875" style="15" customWidth="1"/>
    <col min="8723" max="8723" width="2.875" style="15" customWidth="1"/>
    <col min="8724" max="8724" width="6" style="15" customWidth="1"/>
    <col min="8725" max="8725" width="7" style="15" customWidth="1"/>
    <col min="8726" max="8959" width="9" style="15"/>
    <col min="8960" max="8960" width="6.625" style="15" customWidth="1"/>
    <col min="8961" max="8961" width="5" style="15" customWidth="1"/>
    <col min="8962" max="8962" width="0.625" style="15" customWidth="1"/>
    <col min="8963" max="8963" width="8.375" style="15" customWidth="1"/>
    <col min="8964" max="8964" width="1.375" style="15" customWidth="1"/>
    <col min="8965" max="8965" width="2" style="15" customWidth="1"/>
    <col min="8966" max="8966" width="0.625" style="15" customWidth="1"/>
    <col min="8967" max="8967" width="10.75" style="15" customWidth="1"/>
    <col min="8968" max="8969" width="1.5" style="15" customWidth="1"/>
    <col min="8970" max="8970" width="1.125" style="15" customWidth="1"/>
    <col min="8971" max="8971" width="7.625" style="15" customWidth="1"/>
    <col min="8972" max="8973" width="9" style="15" hidden="1" customWidth="1"/>
    <col min="8974" max="8974" width="11" style="15" customWidth="1"/>
    <col min="8975" max="8975" width="3.75" style="15" customWidth="1"/>
    <col min="8976" max="8976" width="9.875" style="15" customWidth="1"/>
    <col min="8977" max="8977" width="1.125" style="15" customWidth="1"/>
    <col min="8978" max="8978" width="7.875" style="15" customWidth="1"/>
    <col min="8979" max="8979" width="2.875" style="15" customWidth="1"/>
    <col min="8980" max="8980" width="6" style="15" customWidth="1"/>
    <col min="8981" max="8981" width="7" style="15" customWidth="1"/>
    <col min="8982" max="9215" width="9" style="15"/>
    <col min="9216" max="9216" width="6.625" style="15" customWidth="1"/>
    <col min="9217" max="9217" width="5" style="15" customWidth="1"/>
    <col min="9218" max="9218" width="0.625" style="15" customWidth="1"/>
    <col min="9219" max="9219" width="8.375" style="15" customWidth="1"/>
    <col min="9220" max="9220" width="1.375" style="15" customWidth="1"/>
    <col min="9221" max="9221" width="2" style="15" customWidth="1"/>
    <col min="9222" max="9222" width="0.625" style="15" customWidth="1"/>
    <col min="9223" max="9223" width="10.75" style="15" customWidth="1"/>
    <col min="9224" max="9225" width="1.5" style="15" customWidth="1"/>
    <col min="9226" max="9226" width="1.125" style="15" customWidth="1"/>
    <col min="9227" max="9227" width="7.625" style="15" customWidth="1"/>
    <col min="9228" max="9229" width="9" style="15" hidden="1" customWidth="1"/>
    <col min="9230" max="9230" width="11" style="15" customWidth="1"/>
    <col min="9231" max="9231" width="3.75" style="15" customWidth="1"/>
    <col min="9232" max="9232" width="9.875" style="15" customWidth="1"/>
    <col min="9233" max="9233" width="1.125" style="15" customWidth="1"/>
    <col min="9234" max="9234" width="7.875" style="15" customWidth="1"/>
    <col min="9235" max="9235" width="2.875" style="15" customWidth="1"/>
    <col min="9236" max="9236" width="6" style="15" customWidth="1"/>
    <col min="9237" max="9237" width="7" style="15" customWidth="1"/>
    <col min="9238" max="9471" width="9" style="15"/>
    <col min="9472" max="9472" width="6.625" style="15" customWidth="1"/>
    <col min="9473" max="9473" width="5" style="15" customWidth="1"/>
    <col min="9474" max="9474" width="0.625" style="15" customWidth="1"/>
    <col min="9475" max="9475" width="8.375" style="15" customWidth="1"/>
    <col min="9476" max="9476" width="1.375" style="15" customWidth="1"/>
    <col min="9477" max="9477" width="2" style="15" customWidth="1"/>
    <col min="9478" max="9478" width="0.625" style="15" customWidth="1"/>
    <col min="9479" max="9479" width="10.75" style="15" customWidth="1"/>
    <col min="9480" max="9481" width="1.5" style="15" customWidth="1"/>
    <col min="9482" max="9482" width="1.125" style="15" customWidth="1"/>
    <col min="9483" max="9483" width="7.625" style="15" customWidth="1"/>
    <col min="9484" max="9485" width="9" style="15" hidden="1" customWidth="1"/>
    <col min="9486" max="9486" width="11" style="15" customWidth="1"/>
    <col min="9487" max="9487" width="3.75" style="15" customWidth="1"/>
    <col min="9488" max="9488" width="9.875" style="15" customWidth="1"/>
    <col min="9489" max="9489" width="1.125" style="15" customWidth="1"/>
    <col min="9490" max="9490" width="7.875" style="15" customWidth="1"/>
    <col min="9491" max="9491" width="2.875" style="15" customWidth="1"/>
    <col min="9492" max="9492" width="6" style="15" customWidth="1"/>
    <col min="9493" max="9493" width="7" style="15" customWidth="1"/>
    <col min="9494" max="9727" width="9" style="15"/>
    <col min="9728" max="9728" width="6.625" style="15" customWidth="1"/>
    <col min="9729" max="9729" width="5" style="15" customWidth="1"/>
    <col min="9730" max="9730" width="0.625" style="15" customWidth="1"/>
    <col min="9731" max="9731" width="8.375" style="15" customWidth="1"/>
    <col min="9732" max="9732" width="1.375" style="15" customWidth="1"/>
    <col min="9733" max="9733" width="2" style="15" customWidth="1"/>
    <col min="9734" max="9734" width="0.625" style="15" customWidth="1"/>
    <col min="9735" max="9735" width="10.75" style="15" customWidth="1"/>
    <col min="9736" max="9737" width="1.5" style="15" customWidth="1"/>
    <col min="9738" max="9738" width="1.125" style="15" customWidth="1"/>
    <col min="9739" max="9739" width="7.625" style="15" customWidth="1"/>
    <col min="9740" max="9741" width="9" style="15" hidden="1" customWidth="1"/>
    <col min="9742" max="9742" width="11" style="15" customWidth="1"/>
    <col min="9743" max="9743" width="3.75" style="15" customWidth="1"/>
    <col min="9744" max="9744" width="9.875" style="15" customWidth="1"/>
    <col min="9745" max="9745" width="1.125" style="15" customWidth="1"/>
    <col min="9746" max="9746" width="7.875" style="15" customWidth="1"/>
    <col min="9747" max="9747" width="2.875" style="15" customWidth="1"/>
    <col min="9748" max="9748" width="6" style="15" customWidth="1"/>
    <col min="9749" max="9749" width="7" style="15" customWidth="1"/>
    <col min="9750" max="9983" width="9" style="15"/>
    <col min="9984" max="9984" width="6.625" style="15" customWidth="1"/>
    <col min="9985" max="9985" width="5" style="15" customWidth="1"/>
    <col min="9986" max="9986" width="0.625" style="15" customWidth="1"/>
    <col min="9987" max="9987" width="8.375" style="15" customWidth="1"/>
    <col min="9988" max="9988" width="1.375" style="15" customWidth="1"/>
    <col min="9989" max="9989" width="2" style="15" customWidth="1"/>
    <col min="9990" max="9990" width="0.625" style="15" customWidth="1"/>
    <col min="9991" max="9991" width="10.75" style="15" customWidth="1"/>
    <col min="9992" max="9993" width="1.5" style="15" customWidth="1"/>
    <col min="9994" max="9994" width="1.125" style="15" customWidth="1"/>
    <col min="9995" max="9995" width="7.625" style="15" customWidth="1"/>
    <col min="9996" max="9997" width="9" style="15" hidden="1" customWidth="1"/>
    <col min="9998" max="9998" width="11" style="15" customWidth="1"/>
    <col min="9999" max="9999" width="3.75" style="15" customWidth="1"/>
    <col min="10000" max="10000" width="9.875" style="15" customWidth="1"/>
    <col min="10001" max="10001" width="1.125" style="15" customWidth="1"/>
    <col min="10002" max="10002" width="7.875" style="15" customWidth="1"/>
    <col min="10003" max="10003" width="2.875" style="15" customWidth="1"/>
    <col min="10004" max="10004" width="6" style="15" customWidth="1"/>
    <col min="10005" max="10005" width="7" style="15" customWidth="1"/>
    <col min="10006" max="10239" width="9" style="15"/>
    <col min="10240" max="10240" width="6.625" style="15" customWidth="1"/>
    <col min="10241" max="10241" width="5" style="15" customWidth="1"/>
    <col min="10242" max="10242" width="0.625" style="15" customWidth="1"/>
    <col min="10243" max="10243" width="8.375" style="15" customWidth="1"/>
    <col min="10244" max="10244" width="1.375" style="15" customWidth="1"/>
    <col min="10245" max="10245" width="2" style="15" customWidth="1"/>
    <col min="10246" max="10246" width="0.625" style="15" customWidth="1"/>
    <col min="10247" max="10247" width="10.75" style="15" customWidth="1"/>
    <col min="10248" max="10249" width="1.5" style="15" customWidth="1"/>
    <col min="10250" max="10250" width="1.125" style="15" customWidth="1"/>
    <col min="10251" max="10251" width="7.625" style="15" customWidth="1"/>
    <col min="10252" max="10253" width="9" style="15" hidden="1" customWidth="1"/>
    <col min="10254" max="10254" width="11" style="15" customWidth="1"/>
    <col min="10255" max="10255" width="3.75" style="15" customWidth="1"/>
    <col min="10256" max="10256" width="9.875" style="15" customWidth="1"/>
    <col min="10257" max="10257" width="1.125" style="15" customWidth="1"/>
    <col min="10258" max="10258" width="7.875" style="15" customWidth="1"/>
    <col min="10259" max="10259" width="2.875" style="15" customWidth="1"/>
    <col min="10260" max="10260" width="6" style="15" customWidth="1"/>
    <col min="10261" max="10261" width="7" style="15" customWidth="1"/>
    <col min="10262" max="10495" width="9" style="15"/>
    <col min="10496" max="10496" width="6.625" style="15" customWidth="1"/>
    <col min="10497" max="10497" width="5" style="15" customWidth="1"/>
    <col min="10498" max="10498" width="0.625" style="15" customWidth="1"/>
    <col min="10499" max="10499" width="8.375" style="15" customWidth="1"/>
    <col min="10500" max="10500" width="1.375" style="15" customWidth="1"/>
    <col min="10501" max="10501" width="2" style="15" customWidth="1"/>
    <col min="10502" max="10502" width="0.625" style="15" customWidth="1"/>
    <col min="10503" max="10503" width="10.75" style="15" customWidth="1"/>
    <col min="10504" max="10505" width="1.5" style="15" customWidth="1"/>
    <col min="10506" max="10506" width="1.125" style="15" customWidth="1"/>
    <col min="10507" max="10507" width="7.625" style="15" customWidth="1"/>
    <col min="10508" max="10509" width="9" style="15" hidden="1" customWidth="1"/>
    <col min="10510" max="10510" width="11" style="15" customWidth="1"/>
    <col min="10511" max="10511" width="3.75" style="15" customWidth="1"/>
    <col min="10512" max="10512" width="9.875" style="15" customWidth="1"/>
    <col min="10513" max="10513" width="1.125" style="15" customWidth="1"/>
    <col min="10514" max="10514" width="7.875" style="15" customWidth="1"/>
    <col min="10515" max="10515" width="2.875" style="15" customWidth="1"/>
    <col min="10516" max="10516" width="6" style="15" customWidth="1"/>
    <col min="10517" max="10517" width="7" style="15" customWidth="1"/>
    <col min="10518" max="10751" width="9" style="15"/>
    <col min="10752" max="10752" width="6.625" style="15" customWidth="1"/>
    <col min="10753" max="10753" width="5" style="15" customWidth="1"/>
    <col min="10754" max="10754" width="0.625" style="15" customWidth="1"/>
    <col min="10755" max="10755" width="8.375" style="15" customWidth="1"/>
    <col min="10756" max="10756" width="1.375" style="15" customWidth="1"/>
    <col min="10757" max="10757" width="2" style="15" customWidth="1"/>
    <col min="10758" max="10758" width="0.625" style="15" customWidth="1"/>
    <col min="10759" max="10759" width="10.75" style="15" customWidth="1"/>
    <col min="10760" max="10761" width="1.5" style="15" customWidth="1"/>
    <col min="10762" max="10762" width="1.125" style="15" customWidth="1"/>
    <col min="10763" max="10763" width="7.625" style="15" customWidth="1"/>
    <col min="10764" max="10765" width="9" style="15" hidden="1" customWidth="1"/>
    <col min="10766" max="10766" width="11" style="15" customWidth="1"/>
    <col min="10767" max="10767" width="3.75" style="15" customWidth="1"/>
    <col min="10768" max="10768" width="9.875" style="15" customWidth="1"/>
    <col min="10769" max="10769" width="1.125" style="15" customWidth="1"/>
    <col min="10770" max="10770" width="7.875" style="15" customWidth="1"/>
    <col min="10771" max="10771" width="2.875" style="15" customWidth="1"/>
    <col min="10772" max="10772" width="6" style="15" customWidth="1"/>
    <col min="10773" max="10773" width="7" style="15" customWidth="1"/>
    <col min="10774" max="11007" width="9" style="15"/>
    <col min="11008" max="11008" width="6.625" style="15" customWidth="1"/>
    <col min="11009" max="11009" width="5" style="15" customWidth="1"/>
    <col min="11010" max="11010" width="0.625" style="15" customWidth="1"/>
    <col min="11011" max="11011" width="8.375" style="15" customWidth="1"/>
    <col min="11012" max="11012" width="1.375" style="15" customWidth="1"/>
    <col min="11013" max="11013" width="2" style="15" customWidth="1"/>
    <col min="11014" max="11014" width="0.625" style="15" customWidth="1"/>
    <col min="11015" max="11015" width="10.75" style="15" customWidth="1"/>
    <col min="11016" max="11017" width="1.5" style="15" customWidth="1"/>
    <col min="11018" max="11018" width="1.125" style="15" customWidth="1"/>
    <col min="11019" max="11019" width="7.625" style="15" customWidth="1"/>
    <col min="11020" max="11021" width="9" style="15" hidden="1" customWidth="1"/>
    <col min="11022" max="11022" width="11" style="15" customWidth="1"/>
    <col min="11023" max="11023" width="3.75" style="15" customWidth="1"/>
    <col min="11024" max="11024" width="9.875" style="15" customWidth="1"/>
    <col min="11025" max="11025" width="1.125" style="15" customWidth="1"/>
    <col min="11026" max="11026" width="7.875" style="15" customWidth="1"/>
    <col min="11027" max="11027" width="2.875" style="15" customWidth="1"/>
    <col min="11028" max="11028" width="6" style="15" customWidth="1"/>
    <col min="11029" max="11029" width="7" style="15" customWidth="1"/>
    <col min="11030" max="11263" width="9" style="15"/>
    <col min="11264" max="11264" width="6.625" style="15" customWidth="1"/>
    <col min="11265" max="11265" width="5" style="15" customWidth="1"/>
    <col min="11266" max="11266" width="0.625" style="15" customWidth="1"/>
    <col min="11267" max="11267" width="8.375" style="15" customWidth="1"/>
    <col min="11268" max="11268" width="1.375" style="15" customWidth="1"/>
    <col min="11269" max="11269" width="2" style="15" customWidth="1"/>
    <col min="11270" max="11270" width="0.625" style="15" customWidth="1"/>
    <col min="11271" max="11271" width="10.75" style="15" customWidth="1"/>
    <col min="11272" max="11273" width="1.5" style="15" customWidth="1"/>
    <col min="11274" max="11274" width="1.125" style="15" customWidth="1"/>
    <col min="11275" max="11275" width="7.625" style="15" customWidth="1"/>
    <col min="11276" max="11277" width="9" style="15" hidden="1" customWidth="1"/>
    <col min="11278" max="11278" width="11" style="15" customWidth="1"/>
    <col min="11279" max="11279" width="3.75" style="15" customWidth="1"/>
    <col min="11280" max="11280" width="9.875" style="15" customWidth="1"/>
    <col min="11281" max="11281" width="1.125" style="15" customWidth="1"/>
    <col min="11282" max="11282" width="7.875" style="15" customWidth="1"/>
    <col min="11283" max="11283" width="2.875" style="15" customWidth="1"/>
    <col min="11284" max="11284" width="6" style="15" customWidth="1"/>
    <col min="11285" max="11285" width="7" style="15" customWidth="1"/>
    <col min="11286" max="11519" width="9" style="15"/>
    <col min="11520" max="11520" width="6.625" style="15" customWidth="1"/>
    <col min="11521" max="11521" width="5" style="15" customWidth="1"/>
    <col min="11522" max="11522" width="0.625" style="15" customWidth="1"/>
    <col min="11523" max="11523" width="8.375" style="15" customWidth="1"/>
    <col min="11524" max="11524" width="1.375" style="15" customWidth="1"/>
    <col min="11525" max="11525" width="2" style="15" customWidth="1"/>
    <col min="11526" max="11526" width="0.625" style="15" customWidth="1"/>
    <col min="11527" max="11527" width="10.75" style="15" customWidth="1"/>
    <col min="11528" max="11529" width="1.5" style="15" customWidth="1"/>
    <col min="11530" max="11530" width="1.125" style="15" customWidth="1"/>
    <col min="11531" max="11531" width="7.625" style="15" customWidth="1"/>
    <col min="11532" max="11533" width="9" style="15" hidden="1" customWidth="1"/>
    <col min="11534" max="11534" width="11" style="15" customWidth="1"/>
    <col min="11535" max="11535" width="3.75" style="15" customWidth="1"/>
    <col min="11536" max="11536" width="9.875" style="15" customWidth="1"/>
    <col min="11537" max="11537" width="1.125" style="15" customWidth="1"/>
    <col min="11538" max="11538" width="7.875" style="15" customWidth="1"/>
    <col min="11539" max="11539" width="2.875" style="15" customWidth="1"/>
    <col min="11540" max="11540" width="6" style="15" customWidth="1"/>
    <col min="11541" max="11541" width="7" style="15" customWidth="1"/>
    <col min="11542" max="11775" width="9" style="15"/>
    <col min="11776" max="11776" width="6.625" style="15" customWidth="1"/>
    <col min="11777" max="11777" width="5" style="15" customWidth="1"/>
    <col min="11778" max="11778" width="0.625" style="15" customWidth="1"/>
    <col min="11779" max="11779" width="8.375" style="15" customWidth="1"/>
    <col min="11780" max="11780" width="1.375" style="15" customWidth="1"/>
    <col min="11781" max="11781" width="2" style="15" customWidth="1"/>
    <col min="11782" max="11782" width="0.625" style="15" customWidth="1"/>
    <col min="11783" max="11783" width="10.75" style="15" customWidth="1"/>
    <col min="11784" max="11785" width="1.5" style="15" customWidth="1"/>
    <col min="11786" max="11786" width="1.125" style="15" customWidth="1"/>
    <col min="11787" max="11787" width="7.625" style="15" customWidth="1"/>
    <col min="11788" max="11789" width="9" style="15" hidden="1" customWidth="1"/>
    <col min="11790" max="11790" width="11" style="15" customWidth="1"/>
    <col min="11791" max="11791" width="3.75" style="15" customWidth="1"/>
    <col min="11792" max="11792" width="9.875" style="15" customWidth="1"/>
    <col min="11793" max="11793" width="1.125" style="15" customWidth="1"/>
    <col min="11794" max="11794" width="7.875" style="15" customWidth="1"/>
    <col min="11795" max="11795" width="2.875" style="15" customWidth="1"/>
    <col min="11796" max="11796" width="6" style="15" customWidth="1"/>
    <col min="11797" max="11797" width="7" style="15" customWidth="1"/>
    <col min="11798" max="12031" width="9" style="15"/>
    <col min="12032" max="12032" width="6.625" style="15" customWidth="1"/>
    <col min="12033" max="12033" width="5" style="15" customWidth="1"/>
    <col min="12034" max="12034" width="0.625" style="15" customWidth="1"/>
    <col min="12035" max="12035" width="8.375" style="15" customWidth="1"/>
    <col min="12036" max="12036" width="1.375" style="15" customWidth="1"/>
    <col min="12037" max="12037" width="2" style="15" customWidth="1"/>
    <col min="12038" max="12038" width="0.625" style="15" customWidth="1"/>
    <col min="12039" max="12039" width="10.75" style="15" customWidth="1"/>
    <col min="12040" max="12041" width="1.5" style="15" customWidth="1"/>
    <col min="12042" max="12042" width="1.125" style="15" customWidth="1"/>
    <col min="12043" max="12043" width="7.625" style="15" customWidth="1"/>
    <col min="12044" max="12045" width="9" style="15" hidden="1" customWidth="1"/>
    <col min="12046" max="12046" width="11" style="15" customWidth="1"/>
    <col min="12047" max="12047" width="3.75" style="15" customWidth="1"/>
    <col min="12048" max="12048" width="9.875" style="15" customWidth="1"/>
    <col min="12049" max="12049" width="1.125" style="15" customWidth="1"/>
    <col min="12050" max="12050" width="7.875" style="15" customWidth="1"/>
    <col min="12051" max="12051" width="2.875" style="15" customWidth="1"/>
    <col min="12052" max="12052" width="6" style="15" customWidth="1"/>
    <col min="12053" max="12053" width="7" style="15" customWidth="1"/>
    <col min="12054" max="12287" width="9" style="15"/>
    <col min="12288" max="12288" width="6.625" style="15" customWidth="1"/>
    <col min="12289" max="12289" width="5" style="15" customWidth="1"/>
    <col min="12290" max="12290" width="0.625" style="15" customWidth="1"/>
    <col min="12291" max="12291" width="8.375" style="15" customWidth="1"/>
    <col min="12292" max="12292" width="1.375" style="15" customWidth="1"/>
    <col min="12293" max="12293" width="2" style="15" customWidth="1"/>
    <col min="12294" max="12294" width="0.625" style="15" customWidth="1"/>
    <col min="12295" max="12295" width="10.75" style="15" customWidth="1"/>
    <col min="12296" max="12297" width="1.5" style="15" customWidth="1"/>
    <col min="12298" max="12298" width="1.125" style="15" customWidth="1"/>
    <col min="12299" max="12299" width="7.625" style="15" customWidth="1"/>
    <col min="12300" max="12301" width="9" style="15" hidden="1" customWidth="1"/>
    <col min="12302" max="12302" width="11" style="15" customWidth="1"/>
    <col min="12303" max="12303" width="3.75" style="15" customWidth="1"/>
    <col min="12304" max="12304" width="9.875" style="15" customWidth="1"/>
    <col min="12305" max="12305" width="1.125" style="15" customWidth="1"/>
    <col min="12306" max="12306" width="7.875" style="15" customWidth="1"/>
    <col min="12307" max="12307" width="2.875" style="15" customWidth="1"/>
    <col min="12308" max="12308" width="6" style="15" customWidth="1"/>
    <col min="12309" max="12309" width="7" style="15" customWidth="1"/>
    <col min="12310" max="12543" width="9" style="15"/>
    <col min="12544" max="12544" width="6.625" style="15" customWidth="1"/>
    <col min="12545" max="12545" width="5" style="15" customWidth="1"/>
    <col min="12546" max="12546" width="0.625" style="15" customWidth="1"/>
    <col min="12547" max="12547" width="8.375" style="15" customWidth="1"/>
    <col min="12548" max="12548" width="1.375" style="15" customWidth="1"/>
    <col min="12549" max="12549" width="2" style="15" customWidth="1"/>
    <col min="12550" max="12550" width="0.625" style="15" customWidth="1"/>
    <col min="12551" max="12551" width="10.75" style="15" customWidth="1"/>
    <col min="12552" max="12553" width="1.5" style="15" customWidth="1"/>
    <col min="12554" max="12554" width="1.125" style="15" customWidth="1"/>
    <col min="12555" max="12555" width="7.625" style="15" customWidth="1"/>
    <col min="12556" max="12557" width="9" style="15" hidden="1" customWidth="1"/>
    <col min="12558" max="12558" width="11" style="15" customWidth="1"/>
    <col min="12559" max="12559" width="3.75" style="15" customWidth="1"/>
    <col min="12560" max="12560" width="9.875" style="15" customWidth="1"/>
    <col min="12561" max="12561" width="1.125" style="15" customWidth="1"/>
    <col min="12562" max="12562" width="7.875" style="15" customWidth="1"/>
    <col min="12563" max="12563" width="2.875" style="15" customWidth="1"/>
    <col min="12564" max="12564" width="6" style="15" customWidth="1"/>
    <col min="12565" max="12565" width="7" style="15" customWidth="1"/>
    <col min="12566" max="12799" width="9" style="15"/>
    <col min="12800" max="12800" width="6.625" style="15" customWidth="1"/>
    <col min="12801" max="12801" width="5" style="15" customWidth="1"/>
    <col min="12802" max="12802" width="0.625" style="15" customWidth="1"/>
    <col min="12803" max="12803" width="8.375" style="15" customWidth="1"/>
    <col min="12804" max="12804" width="1.375" style="15" customWidth="1"/>
    <col min="12805" max="12805" width="2" style="15" customWidth="1"/>
    <col min="12806" max="12806" width="0.625" style="15" customWidth="1"/>
    <col min="12807" max="12807" width="10.75" style="15" customWidth="1"/>
    <col min="12808" max="12809" width="1.5" style="15" customWidth="1"/>
    <col min="12810" max="12810" width="1.125" style="15" customWidth="1"/>
    <col min="12811" max="12811" width="7.625" style="15" customWidth="1"/>
    <col min="12812" max="12813" width="9" style="15" hidden="1" customWidth="1"/>
    <col min="12814" max="12814" width="11" style="15" customWidth="1"/>
    <col min="12815" max="12815" width="3.75" style="15" customWidth="1"/>
    <col min="12816" max="12816" width="9.875" style="15" customWidth="1"/>
    <col min="12817" max="12817" width="1.125" style="15" customWidth="1"/>
    <col min="12818" max="12818" width="7.875" style="15" customWidth="1"/>
    <col min="12819" max="12819" width="2.875" style="15" customWidth="1"/>
    <col min="12820" max="12820" width="6" style="15" customWidth="1"/>
    <col min="12821" max="12821" width="7" style="15" customWidth="1"/>
    <col min="12822" max="13055" width="9" style="15"/>
    <col min="13056" max="13056" width="6.625" style="15" customWidth="1"/>
    <col min="13057" max="13057" width="5" style="15" customWidth="1"/>
    <col min="13058" max="13058" width="0.625" style="15" customWidth="1"/>
    <col min="13059" max="13059" width="8.375" style="15" customWidth="1"/>
    <col min="13060" max="13060" width="1.375" style="15" customWidth="1"/>
    <col min="13061" max="13061" width="2" style="15" customWidth="1"/>
    <col min="13062" max="13062" width="0.625" style="15" customWidth="1"/>
    <col min="13063" max="13063" width="10.75" style="15" customWidth="1"/>
    <col min="13064" max="13065" width="1.5" style="15" customWidth="1"/>
    <col min="13066" max="13066" width="1.125" style="15" customWidth="1"/>
    <col min="13067" max="13067" width="7.625" style="15" customWidth="1"/>
    <col min="13068" max="13069" width="9" style="15" hidden="1" customWidth="1"/>
    <col min="13070" max="13070" width="11" style="15" customWidth="1"/>
    <col min="13071" max="13071" width="3.75" style="15" customWidth="1"/>
    <col min="13072" max="13072" width="9.875" style="15" customWidth="1"/>
    <col min="13073" max="13073" width="1.125" style="15" customWidth="1"/>
    <col min="13074" max="13074" width="7.875" style="15" customWidth="1"/>
    <col min="13075" max="13075" width="2.875" style="15" customWidth="1"/>
    <col min="13076" max="13076" width="6" style="15" customWidth="1"/>
    <col min="13077" max="13077" width="7" style="15" customWidth="1"/>
    <col min="13078" max="13311" width="9" style="15"/>
    <col min="13312" max="13312" width="6.625" style="15" customWidth="1"/>
    <col min="13313" max="13313" width="5" style="15" customWidth="1"/>
    <col min="13314" max="13314" width="0.625" style="15" customWidth="1"/>
    <col min="13315" max="13315" width="8.375" style="15" customWidth="1"/>
    <col min="13316" max="13316" width="1.375" style="15" customWidth="1"/>
    <col min="13317" max="13317" width="2" style="15" customWidth="1"/>
    <col min="13318" max="13318" width="0.625" style="15" customWidth="1"/>
    <col min="13319" max="13319" width="10.75" style="15" customWidth="1"/>
    <col min="13320" max="13321" width="1.5" style="15" customWidth="1"/>
    <col min="13322" max="13322" width="1.125" style="15" customWidth="1"/>
    <col min="13323" max="13323" width="7.625" style="15" customWidth="1"/>
    <col min="13324" max="13325" width="9" style="15" hidden="1" customWidth="1"/>
    <col min="13326" max="13326" width="11" style="15" customWidth="1"/>
    <col min="13327" max="13327" width="3.75" style="15" customWidth="1"/>
    <col min="13328" max="13328" width="9.875" style="15" customWidth="1"/>
    <col min="13329" max="13329" width="1.125" style="15" customWidth="1"/>
    <col min="13330" max="13330" width="7.875" style="15" customWidth="1"/>
    <col min="13331" max="13331" width="2.875" style="15" customWidth="1"/>
    <col min="13332" max="13332" width="6" style="15" customWidth="1"/>
    <col min="13333" max="13333" width="7" style="15" customWidth="1"/>
    <col min="13334" max="13567" width="9" style="15"/>
    <col min="13568" max="13568" width="6.625" style="15" customWidth="1"/>
    <col min="13569" max="13569" width="5" style="15" customWidth="1"/>
    <col min="13570" max="13570" width="0.625" style="15" customWidth="1"/>
    <col min="13571" max="13571" width="8.375" style="15" customWidth="1"/>
    <col min="13572" max="13572" width="1.375" style="15" customWidth="1"/>
    <col min="13573" max="13573" width="2" style="15" customWidth="1"/>
    <col min="13574" max="13574" width="0.625" style="15" customWidth="1"/>
    <col min="13575" max="13575" width="10.75" style="15" customWidth="1"/>
    <col min="13576" max="13577" width="1.5" style="15" customWidth="1"/>
    <col min="13578" max="13578" width="1.125" style="15" customWidth="1"/>
    <col min="13579" max="13579" width="7.625" style="15" customWidth="1"/>
    <col min="13580" max="13581" width="9" style="15" hidden="1" customWidth="1"/>
    <col min="13582" max="13582" width="11" style="15" customWidth="1"/>
    <col min="13583" max="13583" width="3.75" style="15" customWidth="1"/>
    <col min="13584" max="13584" width="9.875" style="15" customWidth="1"/>
    <col min="13585" max="13585" width="1.125" style="15" customWidth="1"/>
    <col min="13586" max="13586" width="7.875" style="15" customWidth="1"/>
    <col min="13587" max="13587" width="2.875" style="15" customWidth="1"/>
    <col min="13588" max="13588" width="6" style="15" customWidth="1"/>
    <col min="13589" max="13589" width="7" style="15" customWidth="1"/>
    <col min="13590" max="13823" width="9" style="15"/>
    <col min="13824" max="13824" width="6.625" style="15" customWidth="1"/>
    <col min="13825" max="13825" width="5" style="15" customWidth="1"/>
    <col min="13826" max="13826" width="0.625" style="15" customWidth="1"/>
    <col min="13827" max="13827" width="8.375" style="15" customWidth="1"/>
    <col min="13828" max="13828" width="1.375" style="15" customWidth="1"/>
    <col min="13829" max="13829" width="2" style="15" customWidth="1"/>
    <col min="13830" max="13830" width="0.625" style="15" customWidth="1"/>
    <col min="13831" max="13831" width="10.75" style="15" customWidth="1"/>
    <col min="13832" max="13833" width="1.5" style="15" customWidth="1"/>
    <col min="13834" max="13834" width="1.125" style="15" customWidth="1"/>
    <col min="13835" max="13835" width="7.625" style="15" customWidth="1"/>
    <col min="13836" max="13837" width="9" style="15" hidden="1" customWidth="1"/>
    <col min="13838" max="13838" width="11" style="15" customWidth="1"/>
    <col min="13839" max="13839" width="3.75" style="15" customWidth="1"/>
    <col min="13840" max="13840" width="9.875" style="15" customWidth="1"/>
    <col min="13841" max="13841" width="1.125" style="15" customWidth="1"/>
    <col min="13842" max="13842" width="7.875" style="15" customWidth="1"/>
    <col min="13843" max="13843" width="2.875" style="15" customWidth="1"/>
    <col min="13844" max="13844" width="6" style="15" customWidth="1"/>
    <col min="13845" max="13845" width="7" style="15" customWidth="1"/>
    <col min="13846" max="14079" width="9" style="15"/>
    <col min="14080" max="14080" width="6.625" style="15" customWidth="1"/>
    <col min="14081" max="14081" width="5" style="15" customWidth="1"/>
    <col min="14082" max="14082" width="0.625" style="15" customWidth="1"/>
    <col min="14083" max="14083" width="8.375" style="15" customWidth="1"/>
    <col min="14084" max="14084" width="1.375" style="15" customWidth="1"/>
    <col min="14085" max="14085" width="2" style="15" customWidth="1"/>
    <col min="14086" max="14086" width="0.625" style="15" customWidth="1"/>
    <col min="14087" max="14087" width="10.75" style="15" customWidth="1"/>
    <col min="14088" max="14089" width="1.5" style="15" customWidth="1"/>
    <col min="14090" max="14090" width="1.125" style="15" customWidth="1"/>
    <col min="14091" max="14091" width="7.625" style="15" customWidth="1"/>
    <col min="14092" max="14093" width="9" style="15" hidden="1" customWidth="1"/>
    <col min="14094" max="14094" width="11" style="15" customWidth="1"/>
    <col min="14095" max="14095" width="3.75" style="15" customWidth="1"/>
    <col min="14096" max="14096" width="9.875" style="15" customWidth="1"/>
    <col min="14097" max="14097" width="1.125" style="15" customWidth="1"/>
    <col min="14098" max="14098" width="7.875" style="15" customWidth="1"/>
    <col min="14099" max="14099" width="2.875" style="15" customWidth="1"/>
    <col min="14100" max="14100" width="6" style="15" customWidth="1"/>
    <col min="14101" max="14101" width="7" style="15" customWidth="1"/>
    <col min="14102" max="14335" width="9" style="15"/>
    <col min="14336" max="14336" width="6.625" style="15" customWidth="1"/>
    <col min="14337" max="14337" width="5" style="15" customWidth="1"/>
    <col min="14338" max="14338" width="0.625" style="15" customWidth="1"/>
    <col min="14339" max="14339" width="8.375" style="15" customWidth="1"/>
    <col min="14340" max="14340" width="1.375" style="15" customWidth="1"/>
    <col min="14341" max="14341" width="2" style="15" customWidth="1"/>
    <col min="14342" max="14342" width="0.625" style="15" customWidth="1"/>
    <col min="14343" max="14343" width="10.75" style="15" customWidth="1"/>
    <col min="14344" max="14345" width="1.5" style="15" customWidth="1"/>
    <col min="14346" max="14346" width="1.125" style="15" customWidth="1"/>
    <col min="14347" max="14347" width="7.625" style="15" customWidth="1"/>
    <col min="14348" max="14349" width="9" style="15" hidden="1" customWidth="1"/>
    <col min="14350" max="14350" width="11" style="15" customWidth="1"/>
    <col min="14351" max="14351" width="3.75" style="15" customWidth="1"/>
    <col min="14352" max="14352" width="9.875" style="15" customWidth="1"/>
    <col min="14353" max="14353" width="1.125" style="15" customWidth="1"/>
    <col min="14354" max="14354" width="7.875" style="15" customWidth="1"/>
    <col min="14355" max="14355" width="2.875" style="15" customWidth="1"/>
    <col min="14356" max="14356" width="6" style="15" customWidth="1"/>
    <col min="14357" max="14357" width="7" style="15" customWidth="1"/>
    <col min="14358" max="14591" width="9" style="15"/>
    <col min="14592" max="14592" width="6.625" style="15" customWidth="1"/>
    <col min="14593" max="14593" width="5" style="15" customWidth="1"/>
    <col min="14594" max="14594" width="0.625" style="15" customWidth="1"/>
    <col min="14595" max="14595" width="8.375" style="15" customWidth="1"/>
    <col min="14596" max="14596" width="1.375" style="15" customWidth="1"/>
    <col min="14597" max="14597" width="2" style="15" customWidth="1"/>
    <col min="14598" max="14598" width="0.625" style="15" customWidth="1"/>
    <col min="14599" max="14599" width="10.75" style="15" customWidth="1"/>
    <col min="14600" max="14601" width="1.5" style="15" customWidth="1"/>
    <col min="14602" max="14602" width="1.125" style="15" customWidth="1"/>
    <col min="14603" max="14603" width="7.625" style="15" customWidth="1"/>
    <col min="14604" max="14605" width="9" style="15" hidden="1" customWidth="1"/>
    <col min="14606" max="14606" width="11" style="15" customWidth="1"/>
    <col min="14607" max="14607" width="3.75" style="15" customWidth="1"/>
    <col min="14608" max="14608" width="9.875" style="15" customWidth="1"/>
    <col min="14609" max="14609" width="1.125" style="15" customWidth="1"/>
    <col min="14610" max="14610" width="7.875" style="15" customWidth="1"/>
    <col min="14611" max="14611" width="2.875" style="15" customWidth="1"/>
    <col min="14612" max="14612" width="6" style="15" customWidth="1"/>
    <col min="14613" max="14613" width="7" style="15" customWidth="1"/>
    <col min="14614" max="14847" width="9" style="15"/>
    <col min="14848" max="14848" width="6.625" style="15" customWidth="1"/>
    <col min="14849" max="14849" width="5" style="15" customWidth="1"/>
    <col min="14850" max="14850" width="0.625" style="15" customWidth="1"/>
    <col min="14851" max="14851" width="8.375" style="15" customWidth="1"/>
    <col min="14852" max="14852" width="1.375" style="15" customWidth="1"/>
    <col min="14853" max="14853" width="2" style="15" customWidth="1"/>
    <col min="14854" max="14854" width="0.625" style="15" customWidth="1"/>
    <col min="14855" max="14855" width="10.75" style="15" customWidth="1"/>
    <col min="14856" max="14857" width="1.5" style="15" customWidth="1"/>
    <col min="14858" max="14858" width="1.125" style="15" customWidth="1"/>
    <col min="14859" max="14859" width="7.625" style="15" customWidth="1"/>
    <col min="14860" max="14861" width="9" style="15" hidden="1" customWidth="1"/>
    <col min="14862" max="14862" width="11" style="15" customWidth="1"/>
    <col min="14863" max="14863" width="3.75" style="15" customWidth="1"/>
    <col min="14864" max="14864" width="9.875" style="15" customWidth="1"/>
    <col min="14865" max="14865" width="1.125" style="15" customWidth="1"/>
    <col min="14866" max="14866" width="7.875" style="15" customWidth="1"/>
    <col min="14867" max="14867" width="2.875" style="15" customWidth="1"/>
    <col min="14868" max="14868" width="6" style="15" customWidth="1"/>
    <col min="14869" max="14869" width="7" style="15" customWidth="1"/>
    <col min="14870" max="15103" width="9" style="15"/>
    <col min="15104" max="15104" width="6.625" style="15" customWidth="1"/>
    <col min="15105" max="15105" width="5" style="15" customWidth="1"/>
    <col min="15106" max="15106" width="0.625" style="15" customWidth="1"/>
    <col min="15107" max="15107" width="8.375" style="15" customWidth="1"/>
    <col min="15108" max="15108" width="1.375" style="15" customWidth="1"/>
    <col min="15109" max="15109" width="2" style="15" customWidth="1"/>
    <col min="15110" max="15110" width="0.625" style="15" customWidth="1"/>
    <col min="15111" max="15111" width="10.75" style="15" customWidth="1"/>
    <col min="15112" max="15113" width="1.5" style="15" customWidth="1"/>
    <col min="15114" max="15114" width="1.125" style="15" customWidth="1"/>
    <col min="15115" max="15115" width="7.625" style="15" customWidth="1"/>
    <col min="15116" max="15117" width="9" style="15" hidden="1" customWidth="1"/>
    <col min="15118" max="15118" width="11" style="15" customWidth="1"/>
    <col min="15119" max="15119" width="3.75" style="15" customWidth="1"/>
    <col min="15120" max="15120" width="9.875" style="15" customWidth="1"/>
    <col min="15121" max="15121" width="1.125" style="15" customWidth="1"/>
    <col min="15122" max="15122" width="7.875" style="15" customWidth="1"/>
    <col min="15123" max="15123" width="2.875" style="15" customWidth="1"/>
    <col min="15124" max="15124" width="6" style="15" customWidth="1"/>
    <col min="15125" max="15125" width="7" style="15" customWidth="1"/>
    <col min="15126" max="15359" width="9" style="15"/>
    <col min="15360" max="15360" width="6.625" style="15" customWidth="1"/>
    <col min="15361" max="15361" width="5" style="15" customWidth="1"/>
    <col min="15362" max="15362" width="0.625" style="15" customWidth="1"/>
    <col min="15363" max="15363" width="8.375" style="15" customWidth="1"/>
    <col min="15364" max="15364" width="1.375" style="15" customWidth="1"/>
    <col min="15365" max="15365" width="2" style="15" customWidth="1"/>
    <col min="15366" max="15366" width="0.625" style="15" customWidth="1"/>
    <col min="15367" max="15367" width="10.75" style="15" customWidth="1"/>
    <col min="15368" max="15369" width="1.5" style="15" customWidth="1"/>
    <col min="15370" max="15370" width="1.125" style="15" customWidth="1"/>
    <col min="15371" max="15371" width="7.625" style="15" customWidth="1"/>
    <col min="15372" max="15373" width="9" style="15" hidden="1" customWidth="1"/>
    <col min="15374" max="15374" width="11" style="15" customWidth="1"/>
    <col min="15375" max="15375" width="3.75" style="15" customWidth="1"/>
    <col min="15376" max="15376" width="9.875" style="15" customWidth="1"/>
    <col min="15377" max="15377" width="1.125" style="15" customWidth="1"/>
    <col min="15378" max="15378" width="7.875" style="15" customWidth="1"/>
    <col min="15379" max="15379" width="2.875" style="15" customWidth="1"/>
    <col min="15380" max="15380" width="6" style="15" customWidth="1"/>
    <col min="15381" max="15381" width="7" style="15" customWidth="1"/>
    <col min="15382" max="15615" width="9" style="15"/>
    <col min="15616" max="15616" width="6.625" style="15" customWidth="1"/>
    <col min="15617" max="15617" width="5" style="15" customWidth="1"/>
    <col min="15618" max="15618" width="0.625" style="15" customWidth="1"/>
    <col min="15619" max="15619" width="8.375" style="15" customWidth="1"/>
    <col min="15620" max="15620" width="1.375" style="15" customWidth="1"/>
    <col min="15621" max="15621" width="2" style="15" customWidth="1"/>
    <col min="15622" max="15622" width="0.625" style="15" customWidth="1"/>
    <col min="15623" max="15623" width="10.75" style="15" customWidth="1"/>
    <col min="15624" max="15625" width="1.5" style="15" customWidth="1"/>
    <col min="15626" max="15626" width="1.125" style="15" customWidth="1"/>
    <col min="15627" max="15627" width="7.625" style="15" customWidth="1"/>
    <col min="15628" max="15629" width="9" style="15" hidden="1" customWidth="1"/>
    <col min="15630" max="15630" width="11" style="15" customWidth="1"/>
    <col min="15631" max="15631" width="3.75" style="15" customWidth="1"/>
    <col min="15632" max="15632" width="9.875" style="15" customWidth="1"/>
    <col min="15633" max="15633" width="1.125" style="15" customWidth="1"/>
    <col min="15634" max="15634" width="7.875" style="15" customWidth="1"/>
    <col min="15635" max="15635" width="2.875" style="15" customWidth="1"/>
    <col min="15636" max="15636" width="6" style="15" customWidth="1"/>
    <col min="15637" max="15637" width="7" style="15" customWidth="1"/>
    <col min="15638" max="15871" width="9" style="15"/>
    <col min="15872" max="15872" width="6.625" style="15" customWidth="1"/>
    <col min="15873" max="15873" width="5" style="15" customWidth="1"/>
    <col min="15874" max="15874" width="0.625" style="15" customWidth="1"/>
    <col min="15875" max="15875" width="8.375" style="15" customWidth="1"/>
    <col min="15876" max="15876" width="1.375" style="15" customWidth="1"/>
    <col min="15877" max="15877" width="2" style="15" customWidth="1"/>
    <col min="15878" max="15878" width="0.625" style="15" customWidth="1"/>
    <col min="15879" max="15879" width="10.75" style="15" customWidth="1"/>
    <col min="15880" max="15881" width="1.5" style="15" customWidth="1"/>
    <col min="15882" max="15882" width="1.125" style="15" customWidth="1"/>
    <col min="15883" max="15883" width="7.625" style="15" customWidth="1"/>
    <col min="15884" max="15885" width="9" style="15" hidden="1" customWidth="1"/>
    <col min="15886" max="15886" width="11" style="15" customWidth="1"/>
    <col min="15887" max="15887" width="3.75" style="15" customWidth="1"/>
    <col min="15888" max="15888" width="9.875" style="15" customWidth="1"/>
    <col min="15889" max="15889" width="1.125" style="15" customWidth="1"/>
    <col min="15890" max="15890" width="7.875" style="15" customWidth="1"/>
    <col min="15891" max="15891" width="2.875" style="15" customWidth="1"/>
    <col min="15892" max="15892" width="6" style="15" customWidth="1"/>
    <col min="15893" max="15893" width="7" style="15" customWidth="1"/>
    <col min="15894" max="16127" width="9" style="15"/>
    <col min="16128" max="16128" width="6.625" style="15" customWidth="1"/>
    <col min="16129" max="16129" width="5" style="15" customWidth="1"/>
    <col min="16130" max="16130" width="0.625" style="15" customWidth="1"/>
    <col min="16131" max="16131" width="8.375" style="15" customWidth="1"/>
    <col min="16132" max="16132" width="1.375" style="15" customWidth="1"/>
    <col min="16133" max="16133" width="2" style="15" customWidth="1"/>
    <col min="16134" max="16134" width="0.625" style="15" customWidth="1"/>
    <col min="16135" max="16135" width="10.75" style="15" customWidth="1"/>
    <col min="16136" max="16137" width="1.5" style="15" customWidth="1"/>
    <col min="16138" max="16138" width="1.125" style="15" customWidth="1"/>
    <col min="16139" max="16139" width="7.625" style="15" customWidth="1"/>
    <col min="16140" max="16141" width="9" style="15" hidden="1" customWidth="1"/>
    <col min="16142" max="16142" width="11" style="15" customWidth="1"/>
    <col min="16143" max="16143" width="3.75" style="15" customWidth="1"/>
    <col min="16144" max="16144" width="9.875" style="15" customWidth="1"/>
    <col min="16145" max="16145" width="1.125" style="15" customWidth="1"/>
    <col min="16146" max="16146" width="7.875" style="15" customWidth="1"/>
    <col min="16147" max="16147" width="2.875" style="15" customWidth="1"/>
    <col min="16148" max="16148" width="6" style="15" customWidth="1"/>
    <col min="16149" max="16149" width="7" style="15" customWidth="1"/>
    <col min="16150" max="16384" width="9" style="15"/>
  </cols>
  <sheetData>
    <row r="1" spans="1:25" ht="27" customHeight="1" x14ac:dyDescent="0.2">
      <c r="A1" s="182" t="s">
        <v>0</v>
      </c>
      <c r="B1" s="182"/>
      <c r="C1" s="182"/>
      <c r="D1" s="182"/>
      <c r="E1" s="182"/>
      <c r="F1" s="182"/>
      <c r="G1" s="182"/>
      <c r="H1" s="182"/>
      <c r="I1" s="182"/>
      <c r="J1" s="182"/>
      <c r="K1" s="182"/>
      <c r="L1" s="182"/>
      <c r="M1" s="182"/>
      <c r="N1" s="182"/>
      <c r="O1" s="182"/>
      <c r="P1" s="182"/>
      <c r="Q1" s="182"/>
      <c r="R1" s="182"/>
      <c r="S1" s="182"/>
      <c r="T1" s="182"/>
      <c r="U1" s="182"/>
    </row>
    <row r="2" spans="1:25" s="52" customFormat="1" ht="22.5" x14ac:dyDescent="0.2">
      <c r="A2" s="292" t="s">
        <v>50</v>
      </c>
      <c r="B2" s="292"/>
      <c r="C2" s="292"/>
      <c r="D2" s="292"/>
      <c r="E2" s="292"/>
      <c r="F2" s="292"/>
      <c r="G2" s="292"/>
      <c r="H2" s="292"/>
      <c r="I2" s="292"/>
      <c r="J2" s="292"/>
      <c r="K2" s="292"/>
      <c r="L2" s="292"/>
      <c r="M2" s="292"/>
      <c r="N2" s="292"/>
      <c r="O2" s="292"/>
      <c r="P2" s="292"/>
      <c r="Q2" s="292"/>
      <c r="R2" s="292"/>
      <c r="S2" s="292"/>
      <c r="T2" s="292"/>
      <c r="U2" s="292"/>
    </row>
    <row r="3" spans="1:25" s="53" customFormat="1" ht="21.75" customHeight="1" x14ac:dyDescent="0.2">
      <c r="A3" s="270" t="s">
        <v>51</v>
      </c>
      <c r="B3" s="268"/>
      <c r="C3" s="268"/>
      <c r="D3" s="272" t="s">
        <v>52</v>
      </c>
      <c r="E3" s="272"/>
      <c r="F3" s="272"/>
      <c r="G3" s="272"/>
      <c r="H3" s="268" t="s">
        <v>120</v>
      </c>
      <c r="I3" s="274"/>
      <c r="J3" s="274"/>
      <c r="K3" s="274"/>
      <c r="L3" s="274"/>
      <c r="M3" s="60"/>
      <c r="N3" s="60"/>
      <c r="O3" s="268" t="s">
        <v>53</v>
      </c>
      <c r="P3" s="276" t="s">
        <v>54</v>
      </c>
      <c r="Q3" s="274"/>
      <c r="R3" s="277" t="s">
        <v>55</v>
      </c>
      <c r="S3" s="277"/>
      <c r="T3" s="277"/>
      <c r="U3" s="278"/>
    </row>
    <row r="4" spans="1:25" s="53" customFormat="1" ht="21.75" customHeight="1" x14ac:dyDescent="0.2">
      <c r="A4" s="271"/>
      <c r="B4" s="269"/>
      <c r="C4" s="269"/>
      <c r="D4" s="273"/>
      <c r="E4" s="273"/>
      <c r="F4" s="273"/>
      <c r="G4" s="273"/>
      <c r="H4" s="269"/>
      <c r="I4" s="275"/>
      <c r="J4" s="275"/>
      <c r="K4" s="275"/>
      <c r="L4" s="275"/>
      <c r="M4" s="61"/>
      <c r="N4" s="61"/>
      <c r="O4" s="269"/>
      <c r="P4" s="275"/>
      <c r="Q4" s="275"/>
      <c r="R4" s="279"/>
      <c r="S4" s="279"/>
      <c r="T4" s="279"/>
      <c r="U4" s="280"/>
    </row>
    <row r="5" spans="1:25" s="53" customFormat="1" ht="39.75" customHeight="1" x14ac:dyDescent="0.2">
      <c r="A5" s="297" t="s">
        <v>121</v>
      </c>
      <c r="B5" s="298"/>
      <c r="C5" s="298"/>
      <c r="D5" s="299"/>
      <c r="E5" s="299"/>
      <c r="F5" s="299"/>
      <c r="G5" s="299"/>
      <c r="H5" s="299"/>
      <c r="I5" s="299"/>
      <c r="J5" s="299"/>
      <c r="K5" s="299"/>
      <c r="L5" s="299"/>
      <c r="M5" s="299"/>
      <c r="N5" s="299"/>
      <c r="O5" s="299"/>
      <c r="P5" s="299"/>
      <c r="Q5" s="299"/>
      <c r="R5" s="299"/>
      <c r="S5" s="299"/>
      <c r="T5" s="299"/>
      <c r="U5" s="300"/>
    </row>
    <row r="6" spans="1:25" s="54" customFormat="1" ht="47.1" customHeight="1" x14ac:dyDescent="0.2">
      <c r="A6" s="293" t="s">
        <v>56</v>
      </c>
      <c r="B6" s="294"/>
      <c r="C6" s="294"/>
      <c r="D6" s="294"/>
      <c r="E6" s="294"/>
      <c r="F6" s="294"/>
      <c r="G6" s="294"/>
      <c r="H6" s="294"/>
      <c r="I6" s="294"/>
      <c r="J6" s="294"/>
      <c r="K6" s="294"/>
      <c r="L6" s="294"/>
      <c r="M6" s="294"/>
      <c r="N6" s="294"/>
      <c r="O6" s="294"/>
      <c r="P6" s="295" t="s">
        <v>8</v>
      </c>
      <c r="Q6" s="295"/>
      <c r="R6" s="295"/>
      <c r="S6" s="295"/>
      <c r="T6" s="295"/>
      <c r="U6" s="296"/>
      <c r="X6" s="25" t="s">
        <v>17</v>
      </c>
      <c r="Y6" s="25" t="s">
        <v>18</v>
      </c>
    </row>
    <row r="7" spans="1:25" s="54" customFormat="1" ht="47.1" customHeight="1" x14ac:dyDescent="0.2">
      <c r="A7" s="208" t="s">
        <v>114</v>
      </c>
      <c r="B7" s="209"/>
      <c r="C7" s="209"/>
      <c r="D7" s="209"/>
      <c r="E7" s="209"/>
      <c r="F7" s="209"/>
      <c r="G7" s="209"/>
      <c r="H7" s="209"/>
      <c r="I7" s="209"/>
      <c r="J7" s="209"/>
      <c r="K7" s="209"/>
      <c r="L7" s="209"/>
      <c r="M7" s="209"/>
      <c r="N7" s="209"/>
      <c r="O7" s="210"/>
      <c r="P7" s="215">
        <v>5000</v>
      </c>
      <c r="Q7" s="216"/>
      <c r="R7" s="216"/>
      <c r="S7" s="216"/>
      <c r="T7" s="216"/>
      <c r="U7" s="286"/>
    </row>
    <row r="8" spans="1:25" s="54" customFormat="1" ht="47.1" customHeight="1" x14ac:dyDescent="0.2">
      <c r="A8" s="208"/>
      <c r="B8" s="209"/>
      <c r="C8" s="209"/>
      <c r="D8" s="209"/>
      <c r="E8" s="209"/>
      <c r="F8" s="209"/>
      <c r="G8" s="209"/>
      <c r="H8" s="209"/>
      <c r="I8" s="209"/>
      <c r="J8" s="209"/>
      <c r="K8" s="209"/>
      <c r="L8" s="209"/>
      <c r="M8" s="209"/>
      <c r="N8" s="209"/>
      <c r="O8" s="210"/>
      <c r="P8" s="215"/>
      <c r="Q8" s="216"/>
      <c r="R8" s="216"/>
      <c r="S8" s="216"/>
      <c r="T8" s="216"/>
      <c r="U8" s="286"/>
    </row>
    <row r="9" spans="1:25" s="54" customFormat="1" ht="39" customHeight="1" x14ac:dyDescent="0.2">
      <c r="A9" s="232" t="s">
        <v>57</v>
      </c>
      <c r="B9" s="233"/>
      <c r="C9" s="233"/>
      <c r="D9" s="233"/>
      <c r="E9" s="233"/>
      <c r="F9" s="233"/>
      <c r="G9" s="233"/>
      <c r="H9" s="233"/>
      <c r="I9" s="233"/>
      <c r="J9" s="233"/>
      <c r="K9" s="233"/>
      <c r="L9" s="233"/>
      <c r="M9" s="233"/>
      <c r="N9" s="233"/>
      <c r="O9" s="233"/>
      <c r="P9" s="287">
        <f>P7+P8</f>
        <v>5000</v>
      </c>
      <c r="Q9" s="287"/>
      <c r="R9" s="287"/>
      <c r="S9" s="287"/>
      <c r="T9" s="287"/>
      <c r="U9" s="288"/>
    </row>
    <row r="10" spans="1:25" s="54" customFormat="1" ht="29.1" customHeight="1" x14ac:dyDescent="0.2">
      <c r="A10" s="232" t="s">
        <v>58</v>
      </c>
      <c r="B10" s="233"/>
      <c r="C10" s="233"/>
      <c r="D10" s="233"/>
      <c r="E10" s="211" t="str">
        <f>IF(P9&lt;=0,,TEXT(INT(P9),"[dbnum2]人民币G/通用格式")&amp;"元"&amp;IF(INT(P9*10)-INT(P9)*10=0,IF(INT(P9)*(INT(P9*100)-INT(P9*10)*10)=0,"","零"),TEXT(INT(P9*10)-INT(P9)*10,"[dbnum2]")&amp;"角")&amp;IF((INT(P9*100)-INT(P9*10)*10)=0,"整",TEXT((INT(P9*100)-INT(P9*10)*10),"[dbnum2]")&amp;"分"))</f>
        <v>人民币伍仟元整</v>
      </c>
      <c r="F10" s="212"/>
      <c r="G10" s="212"/>
      <c r="H10" s="212"/>
      <c r="I10" s="212"/>
      <c r="J10" s="212"/>
      <c r="K10" s="212"/>
      <c r="L10" s="212"/>
      <c r="M10" s="212"/>
      <c r="N10" s="212"/>
      <c r="O10" s="212"/>
      <c r="P10" s="212"/>
      <c r="Q10" s="212"/>
      <c r="R10" s="212"/>
      <c r="S10" s="212"/>
      <c r="T10" s="212"/>
      <c r="U10" s="213"/>
    </row>
    <row r="11" spans="1:25" s="54" customFormat="1" ht="29.1" customHeight="1" x14ac:dyDescent="0.2">
      <c r="A11" s="232" t="s">
        <v>116</v>
      </c>
      <c r="B11" s="233"/>
      <c r="C11" s="233"/>
      <c r="D11" s="281"/>
      <c r="E11" s="289"/>
      <c r="F11" s="290"/>
      <c r="G11" s="290"/>
      <c r="H11" s="290"/>
      <c r="I11" s="290"/>
      <c r="J11" s="290"/>
      <c r="K11" s="290"/>
      <c r="L11" s="290"/>
      <c r="M11" s="80"/>
      <c r="N11" s="80"/>
      <c r="O11" s="290" t="s">
        <v>117</v>
      </c>
      <c r="P11" s="290"/>
      <c r="Q11" s="290"/>
      <c r="R11" s="290"/>
      <c r="S11" s="290"/>
      <c r="T11" s="290"/>
      <c r="U11" s="291"/>
    </row>
    <row r="12" spans="1:25" s="54" customFormat="1" ht="29.1" customHeight="1" x14ac:dyDescent="0.2">
      <c r="A12" s="232" t="s">
        <v>59</v>
      </c>
      <c r="B12" s="233"/>
      <c r="C12" s="233"/>
      <c r="D12" s="281"/>
      <c r="E12" s="289"/>
      <c r="F12" s="290"/>
      <c r="G12" s="290"/>
      <c r="H12" s="290"/>
      <c r="I12" s="290"/>
      <c r="J12" s="290"/>
      <c r="K12" s="290"/>
      <c r="L12" s="290"/>
      <c r="M12" s="92"/>
      <c r="N12" s="92"/>
      <c r="O12" s="290"/>
      <c r="P12" s="290"/>
      <c r="Q12" s="290"/>
      <c r="R12" s="290"/>
      <c r="S12" s="290"/>
      <c r="T12" s="290"/>
      <c r="U12" s="291"/>
    </row>
    <row r="13" spans="1:25" s="54" customFormat="1" ht="29.1" customHeight="1" x14ac:dyDescent="0.2">
      <c r="A13" s="282" t="s">
        <v>23</v>
      </c>
      <c r="B13" s="283"/>
      <c r="C13" s="283"/>
      <c r="D13" s="283"/>
      <c r="E13" s="214"/>
      <c r="F13" s="209"/>
      <c r="G13" s="209"/>
      <c r="H13" s="209"/>
      <c r="I13" s="209"/>
      <c r="J13" s="209"/>
      <c r="K13" s="209"/>
      <c r="L13" s="210"/>
      <c r="M13" s="62"/>
      <c r="N13" s="62"/>
      <c r="O13" s="284" t="s">
        <v>24</v>
      </c>
      <c r="P13" s="284"/>
      <c r="Q13" s="284"/>
      <c r="R13" s="284"/>
      <c r="S13" s="284"/>
      <c r="T13" s="284"/>
      <c r="U13" s="285"/>
    </row>
    <row r="14" spans="1:25" s="54" customFormat="1" ht="29.1" customHeight="1" x14ac:dyDescent="0.2">
      <c r="A14" s="264" t="s">
        <v>26</v>
      </c>
      <c r="B14" s="265"/>
      <c r="C14" s="265"/>
      <c r="D14" s="265"/>
      <c r="E14" s="193"/>
      <c r="F14" s="191"/>
      <c r="G14" s="191"/>
      <c r="H14" s="191"/>
      <c r="I14" s="191"/>
      <c r="J14" s="191"/>
      <c r="K14" s="191"/>
      <c r="L14" s="192"/>
      <c r="M14" s="63"/>
      <c r="N14" s="63"/>
      <c r="O14" s="266" t="s">
        <v>49</v>
      </c>
      <c r="P14" s="266"/>
      <c r="Q14" s="193"/>
      <c r="R14" s="191"/>
      <c r="S14" s="191"/>
      <c r="T14" s="191"/>
      <c r="U14" s="267"/>
    </row>
    <row r="15" spans="1:25" ht="12" x14ac:dyDescent="0.2">
      <c r="A15" s="55"/>
      <c r="B15" s="55"/>
      <c r="C15" s="56"/>
      <c r="D15" s="55"/>
      <c r="E15" s="55"/>
      <c r="F15" s="55"/>
      <c r="G15" s="55"/>
      <c r="H15" s="55"/>
      <c r="I15" s="55"/>
      <c r="J15" s="55"/>
      <c r="K15" s="55"/>
      <c r="L15" s="55"/>
      <c r="M15" s="55"/>
      <c r="N15" s="55"/>
      <c r="O15" s="55"/>
      <c r="P15" s="55"/>
      <c r="Q15" s="56"/>
      <c r="R15" s="55"/>
      <c r="S15" s="55"/>
      <c r="T15" s="55"/>
      <c r="U15" s="55"/>
    </row>
    <row r="16" spans="1:25" ht="12" x14ac:dyDescent="0.2">
      <c r="A16" s="57"/>
      <c r="B16" s="57"/>
      <c r="C16" s="58"/>
      <c r="D16" s="59"/>
      <c r="E16" s="59"/>
      <c r="F16" s="59"/>
      <c r="G16" s="59"/>
      <c r="H16" s="59"/>
      <c r="I16" s="59"/>
      <c r="J16" s="59"/>
      <c r="K16" s="59"/>
      <c r="L16" s="59"/>
      <c r="M16" s="59"/>
      <c r="N16" s="59"/>
      <c r="O16" s="59"/>
      <c r="P16" s="59"/>
      <c r="Q16" s="58"/>
      <c r="R16" s="59"/>
      <c r="S16" s="59"/>
      <c r="T16" s="59"/>
      <c r="U16" s="59"/>
    </row>
  </sheetData>
  <mergeCells count="37">
    <mergeCell ref="A1:U1"/>
    <mergeCell ref="A2:U2"/>
    <mergeCell ref="A6:O6"/>
    <mergeCell ref="P6:U6"/>
    <mergeCell ref="A7:O7"/>
    <mergeCell ref="P7:U7"/>
    <mergeCell ref="A5:C5"/>
    <mergeCell ref="D5:U5"/>
    <mergeCell ref="A11:D11"/>
    <mergeCell ref="E11:L11"/>
    <mergeCell ref="O11:P11"/>
    <mergeCell ref="Q11:U11"/>
    <mergeCell ref="E12:L12"/>
    <mergeCell ref="O12:P12"/>
    <mergeCell ref="Q12:U12"/>
    <mergeCell ref="A8:O8"/>
    <mergeCell ref="P8:U8"/>
    <mergeCell ref="A9:O9"/>
    <mergeCell ref="P9:U9"/>
    <mergeCell ref="A10:D10"/>
    <mergeCell ref="E10:U10"/>
    <mergeCell ref="A14:D14"/>
    <mergeCell ref="E14:L14"/>
    <mergeCell ref="O14:P14"/>
    <mergeCell ref="Q14:U14"/>
    <mergeCell ref="H3:H4"/>
    <mergeCell ref="O3:O4"/>
    <mergeCell ref="A3:C4"/>
    <mergeCell ref="D3:G4"/>
    <mergeCell ref="I3:L4"/>
    <mergeCell ref="P3:Q4"/>
    <mergeCell ref="R3:U4"/>
    <mergeCell ref="A12:D12"/>
    <mergeCell ref="A13:D13"/>
    <mergeCell ref="E13:L13"/>
    <mergeCell ref="O13:P13"/>
    <mergeCell ref="Q13:U13"/>
  </mergeCells>
  <phoneticPr fontId="38" type="noConversion"/>
  <dataValidations count="1">
    <dataValidation type="list" allowBlank="1" showInputMessage="1" showErrorMessage="1" sqref="R65529 JM65529 TI65529 ADE65529 ANA65529 AWW65529 BGS65529 BQO65529 CAK65529 CKG65529 CUC65529 DDY65529 DNU65529 DXQ65529 EHM65529 ERI65529 FBE65529 FLA65529 FUW65529 GES65529 GOO65529 GYK65529 HIG65529 HSC65529 IBY65529 ILU65529 IVQ65529 JFM65529 JPI65529 JZE65529 KJA65529 KSW65529 LCS65529 LMO65529 LWK65529 MGG65529 MQC65529 MZY65529 NJU65529 NTQ65529 ODM65529 ONI65529 OXE65529 PHA65529 PQW65529 QAS65529 QKO65529 QUK65529 REG65529 ROC65529 RXY65529 SHU65529 SRQ65529 TBM65529 TLI65529 TVE65529 UFA65529 UOW65529 UYS65529 VIO65529 VSK65529 WCG65529 WMC65529 WVY65529 R131065 JM131065 TI131065 ADE131065 ANA131065 AWW131065 BGS131065 BQO131065 CAK131065 CKG131065 CUC131065 DDY131065 DNU131065 DXQ131065 EHM131065 ERI131065 FBE131065 FLA131065 FUW131065 GES131065 GOO131065 GYK131065 HIG131065 HSC131065 IBY131065 ILU131065 IVQ131065 JFM131065 JPI131065 JZE131065 KJA131065 KSW131065 LCS131065 LMO131065 LWK131065 MGG131065 MQC131065 MZY131065 NJU131065 NTQ131065 ODM131065 ONI131065 OXE131065 PHA131065 PQW131065 QAS131065 QKO131065 QUK131065 REG131065 ROC131065 RXY131065 SHU131065 SRQ131065 TBM131065 TLI131065 TVE131065 UFA131065 UOW131065 UYS131065 VIO131065 VSK131065 WCG131065 WMC131065 WVY131065 R196601 JM196601 TI196601 ADE196601 ANA196601 AWW196601 BGS196601 BQO196601 CAK196601 CKG196601 CUC196601 DDY196601 DNU196601 DXQ196601 EHM196601 ERI196601 FBE196601 FLA196601 FUW196601 GES196601 GOO196601 GYK196601 HIG196601 HSC196601 IBY196601 ILU196601 IVQ196601 JFM196601 JPI196601 JZE196601 KJA196601 KSW196601 LCS196601 LMO196601 LWK196601 MGG196601 MQC196601 MZY196601 NJU196601 NTQ196601 ODM196601 ONI196601 OXE196601 PHA196601 PQW196601 QAS196601 QKO196601 QUK196601 REG196601 ROC196601 RXY196601 SHU196601 SRQ196601 TBM196601 TLI196601 TVE196601 UFA196601 UOW196601 UYS196601 VIO196601 VSK196601 WCG196601 WMC196601 WVY196601 R262137 JM262137 TI262137 ADE262137 ANA262137 AWW262137 BGS262137 BQO262137 CAK262137 CKG262137 CUC262137 DDY262137 DNU262137 DXQ262137 EHM262137 ERI262137 FBE262137 FLA262137 FUW262137 GES262137 GOO262137 GYK262137 HIG262137 HSC262137 IBY262137 ILU262137 IVQ262137 JFM262137 JPI262137 JZE262137 KJA262137 KSW262137 LCS262137 LMO262137 LWK262137 MGG262137 MQC262137 MZY262137 NJU262137 NTQ262137 ODM262137 ONI262137 OXE262137 PHA262137 PQW262137 QAS262137 QKO262137 QUK262137 REG262137 ROC262137 RXY262137 SHU262137 SRQ262137 TBM262137 TLI262137 TVE262137 UFA262137 UOW262137 UYS262137 VIO262137 VSK262137 WCG262137 WMC262137 WVY262137 R327673 JM327673 TI327673 ADE327673 ANA327673 AWW327673 BGS327673 BQO327673 CAK327673 CKG327673 CUC327673 DDY327673 DNU327673 DXQ327673 EHM327673 ERI327673 FBE327673 FLA327673 FUW327673 GES327673 GOO327673 GYK327673 HIG327673 HSC327673 IBY327673 ILU327673 IVQ327673 JFM327673 JPI327673 JZE327673 KJA327673 KSW327673 LCS327673 LMO327673 LWK327673 MGG327673 MQC327673 MZY327673 NJU327673 NTQ327673 ODM327673 ONI327673 OXE327673 PHA327673 PQW327673 QAS327673 QKO327673 QUK327673 REG327673 ROC327673 RXY327673 SHU327673 SRQ327673 TBM327673 TLI327673 TVE327673 UFA327673 UOW327673 UYS327673 VIO327673 VSK327673 WCG327673 WMC327673 WVY327673 R393209 JM393209 TI393209 ADE393209 ANA393209 AWW393209 BGS393209 BQO393209 CAK393209 CKG393209 CUC393209 DDY393209 DNU393209 DXQ393209 EHM393209 ERI393209 FBE393209 FLA393209 FUW393209 GES393209 GOO393209 GYK393209 HIG393209 HSC393209 IBY393209 ILU393209 IVQ393209 JFM393209 JPI393209 JZE393209 KJA393209 KSW393209 LCS393209 LMO393209 LWK393209 MGG393209 MQC393209 MZY393209 NJU393209 NTQ393209 ODM393209 ONI393209 OXE393209 PHA393209 PQW393209 QAS393209 QKO393209 QUK393209 REG393209 ROC393209 RXY393209 SHU393209 SRQ393209 TBM393209 TLI393209 TVE393209 UFA393209 UOW393209 UYS393209 VIO393209 VSK393209 WCG393209 WMC393209 WVY393209 R458745 JM458745 TI458745 ADE458745 ANA458745 AWW458745 BGS458745 BQO458745 CAK458745 CKG458745 CUC458745 DDY458745 DNU458745 DXQ458745 EHM458745 ERI458745 FBE458745 FLA458745 FUW458745 GES458745 GOO458745 GYK458745 HIG458745 HSC458745 IBY458745 ILU458745 IVQ458745 JFM458745 JPI458745 JZE458745 KJA458745 KSW458745 LCS458745 LMO458745 LWK458745 MGG458745 MQC458745 MZY458745 NJU458745 NTQ458745 ODM458745 ONI458745 OXE458745 PHA458745 PQW458745 QAS458745 QKO458745 QUK458745 REG458745 ROC458745 RXY458745 SHU458745 SRQ458745 TBM458745 TLI458745 TVE458745 UFA458745 UOW458745 UYS458745 VIO458745 VSK458745 WCG458745 WMC458745 WVY458745 R524281 JM524281 TI524281 ADE524281 ANA524281 AWW524281 BGS524281 BQO524281 CAK524281 CKG524281 CUC524281 DDY524281 DNU524281 DXQ524281 EHM524281 ERI524281 FBE524281 FLA524281 FUW524281 GES524281 GOO524281 GYK524281 HIG524281 HSC524281 IBY524281 ILU524281 IVQ524281 JFM524281 JPI524281 JZE524281 KJA524281 KSW524281 LCS524281 LMO524281 LWK524281 MGG524281 MQC524281 MZY524281 NJU524281 NTQ524281 ODM524281 ONI524281 OXE524281 PHA524281 PQW524281 QAS524281 QKO524281 QUK524281 REG524281 ROC524281 RXY524281 SHU524281 SRQ524281 TBM524281 TLI524281 TVE524281 UFA524281 UOW524281 UYS524281 VIO524281 VSK524281 WCG524281 WMC524281 WVY524281 R589817 JM589817 TI589817 ADE589817 ANA589817 AWW589817 BGS589817 BQO589817 CAK589817 CKG589817 CUC589817 DDY589817 DNU589817 DXQ589817 EHM589817 ERI589817 FBE589817 FLA589817 FUW589817 GES589817 GOO589817 GYK589817 HIG589817 HSC589817 IBY589817 ILU589817 IVQ589817 JFM589817 JPI589817 JZE589817 KJA589817 KSW589817 LCS589817 LMO589817 LWK589817 MGG589817 MQC589817 MZY589817 NJU589817 NTQ589817 ODM589817 ONI589817 OXE589817 PHA589817 PQW589817 QAS589817 QKO589817 QUK589817 REG589817 ROC589817 RXY589817 SHU589817 SRQ589817 TBM589817 TLI589817 TVE589817 UFA589817 UOW589817 UYS589817 VIO589817 VSK589817 WCG589817 WMC589817 WVY589817 R655353 JM655353 TI655353 ADE655353 ANA655353 AWW655353 BGS655353 BQO655353 CAK655353 CKG655353 CUC655353 DDY655353 DNU655353 DXQ655353 EHM655353 ERI655353 FBE655353 FLA655353 FUW655353 GES655353 GOO655353 GYK655353 HIG655353 HSC655353 IBY655353 ILU655353 IVQ655353 JFM655353 JPI655353 JZE655353 KJA655353 KSW655353 LCS655353 LMO655353 LWK655353 MGG655353 MQC655353 MZY655353 NJU655353 NTQ655353 ODM655353 ONI655353 OXE655353 PHA655353 PQW655353 QAS655353 QKO655353 QUK655353 REG655353 ROC655353 RXY655353 SHU655353 SRQ655353 TBM655353 TLI655353 TVE655353 UFA655353 UOW655353 UYS655353 VIO655353 VSK655353 WCG655353 WMC655353 WVY655353 R720889 JM720889 TI720889 ADE720889 ANA720889 AWW720889 BGS720889 BQO720889 CAK720889 CKG720889 CUC720889 DDY720889 DNU720889 DXQ720889 EHM720889 ERI720889 FBE720889 FLA720889 FUW720889 GES720889 GOO720889 GYK720889 HIG720889 HSC720889 IBY720889 ILU720889 IVQ720889 JFM720889 JPI720889 JZE720889 KJA720889 KSW720889 LCS720889 LMO720889 LWK720889 MGG720889 MQC720889 MZY720889 NJU720889 NTQ720889 ODM720889 ONI720889 OXE720889 PHA720889 PQW720889 QAS720889 QKO720889 QUK720889 REG720889 ROC720889 RXY720889 SHU720889 SRQ720889 TBM720889 TLI720889 TVE720889 UFA720889 UOW720889 UYS720889 VIO720889 VSK720889 WCG720889 WMC720889 WVY720889 R786425 JM786425 TI786425 ADE786425 ANA786425 AWW786425 BGS786425 BQO786425 CAK786425 CKG786425 CUC786425 DDY786425 DNU786425 DXQ786425 EHM786425 ERI786425 FBE786425 FLA786425 FUW786425 GES786425 GOO786425 GYK786425 HIG786425 HSC786425 IBY786425 ILU786425 IVQ786425 JFM786425 JPI786425 JZE786425 KJA786425 KSW786425 LCS786425 LMO786425 LWK786425 MGG786425 MQC786425 MZY786425 NJU786425 NTQ786425 ODM786425 ONI786425 OXE786425 PHA786425 PQW786425 QAS786425 QKO786425 QUK786425 REG786425 ROC786425 RXY786425 SHU786425 SRQ786425 TBM786425 TLI786425 TVE786425 UFA786425 UOW786425 UYS786425 VIO786425 VSK786425 WCG786425 WMC786425 WVY786425 R851961 JM851961 TI851961 ADE851961 ANA851961 AWW851961 BGS851961 BQO851961 CAK851961 CKG851961 CUC851961 DDY851961 DNU851961 DXQ851961 EHM851961 ERI851961 FBE851961 FLA851961 FUW851961 GES851961 GOO851961 GYK851961 HIG851961 HSC851961 IBY851961 ILU851961 IVQ851961 JFM851961 JPI851961 JZE851961 KJA851961 KSW851961 LCS851961 LMO851961 LWK851961 MGG851961 MQC851961 MZY851961 NJU851961 NTQ851961 ODM851961 ONI851961 OXE851961 PHA851961 PQW851961 QAS851961 QKO851961 QUK851961 REG851961 ROC851961 RXY851961 SHU851961 SRQ851961 TBM851961 TLI851961 TVE851961 UFA851961 UOW851961 UYS851961 VIO851961 VSK851961 WCG851961 WMC851961 WVY851961 R917497 JM917497 TI917497 ADE917497 ANA917497 AWW917497 BGS917497 BQO917497 CAK917497 CKG917497 CUC917497 DDY917497 DNU917497 DXQ917497 EHM917497 ERI917497 FBE917497 FLA917497 FUW917497 GES917497 GOO917497 GYK917497 HIG917497 HSC917497 IBY917497 ILU917497 IVQ917497 JFM917497 JPI917497 JZE917497 KJA917497 KSW917497 LCS917497 LMO917497 LWK917497 MGG917497 MQC917497 MZY917497 NJU917497 NTQ917497 ODM917497 ONI917497 OXE917497 PHA917497 PQW917497 QAS917497 QKO917497 QUK917497 REG917497 ROC917497 RXY917497 SHU917497 SRQ917497 TBM917497 TLI917497 TVE917497 UFA917497 UOW917497 UYS917497 VIO917497 VSK917497 WCG917497 WMC917497 WVY917497 R983033 JM983033 TI983033 ADE983033 ANA983033 AWW983033 BGS983033 BQO983033 CAK983033 CKG983033 CUC983033 DDY983033 DNU983033 DXQ983033 EHM983033 ERI983033 FBE983033 FLA983033 FUW983033 GES983033 GOO983033 GYK983033 HIG983033 HSC983033 IBY983033 ILU983033 IVQ983033 JFM983033 JPI983033 JZE983033 KJA983033 KSW983033 LCS983033 LMO983033 LWK983033 MGG983033 MQC983033 MZY983033 NJU983033 NTQ983033 ODM983033 ONI983033 OXE983033 PHA983033 PQW983033 QAS983033 QKO983033 QUK983033 REG983033 ROC983033 RXY983033 SHU983033 SRQ983033 TBM983033 TLI983033 TVE983033 UFA983033 UOW983033 UYS983033 VIO983033 VSK983033 WCG983033 WMC983033 WVY983033" xr:uid="{00000000-0002-0000-0300-000000000000}">
      <formula1>#REF!</formula1>
    </dataValidation>
  </dataValidations>
  <pageMargins left="0.94444444444444398" right="0.31496062992126" top="0.74803149606299202" bottom="0.74803149606299202" header="0.31496062992126" footer="0.31496062992126"/>
  <pageSetup paperSize="9"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7169" r:id="rId3" name="Check Box 1">
              <controlPr defaultSize="0" autoPict="0">
                <anchor moveWithCells="1">
                  <from>
                    <xdr:col>19</xdr:col>
                    <xdr:colOff>104775</xdr:colOff>
                    <xdr:row>2</xdr:row>
                    <xdr:rowOff>38100</xdr:rowOff>
                  </from>
                  <to>
                    <xdr:col>20</xdr:col>
                    <xdr:colOff>257175</xdr:colOff>
                    <xdr:row>2</xdr:row>
                    <xdr:rowOff>171450</xdr:rowOff>
                  </to>
                </anchor>
              </controlPr>
            </control>
          </mc:Choice>
        </mc:AlternateContent>
        <mc:AlternateContent xmlns:mc="http://schemas.openxmlformats.org/markup-compatibility/2006">
          <mc:Choice Requires="x14">
            <control shapeId="7170" r:id="rId4" name="Check Box 2">
              <controlPr defaultSize="0" autoPict="0">
                <anchor moveWithCells="1">
                  <from>
                    <xdr:col>19</xdr:col>
                    <xdr:colOff>95250</xdr:colOff>
                    <xdr:row>3</xdr:row>
                    <xdr:rowOff>76200</xdr:rowOff>
                  </from>
                  <to>
                    <xdr:col>20</xdr:col>
                    <xdr:colOff>276225</xdr:colOff>
                    <xdr:row>3</xdr:row>
                    <xdr:rowOff>219075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24"/>
  <sheetViews>
    <sheetView topLeftCell="B1" zoomScale="63" zoomScaleNormal="63" workbookViewId="0">
      <pane ySplit="5" topLeftCell="A9" activePane="bottomLeft" state="frozen"/>
      <selection pane="bottomLeft" activeCell="F13" sqref="F13:H13"/>
    </sheetView>
  </sheetViews>
  <sheetFormatPr defaultColWidth="9" defaultRowHeight="24.75" customHeight="1" x14ac:dyDescent="0.2"/>
  <cols>
    <col min="1" max="1" width="3.875" style="1" customWidth="1"/>
    <col min="2" max="2" width="8.875" style="1" customWidth="1"/>
    <col min="3" max="3" width="10.25" style="1" customWidth="1"/>
    <col min="4" max="4" width="11.125" style="1" customWidth="1"/>
    <col min="5" max="5" width="13" style="1" customWidth="1"/>
    <col min="6" max="6" width="17.5" style="1" customWidth="1"/>
    <col min="7" max="7" width="22.125" style="1" customWidth="1"/>
    <col min="8" max="8" width="12.375" style="1" customWidth="1"/>
    <col min="9" max="9" width="11.875" style="1" customWidth="1"/>
    <col min="10" max="10" width="15.25" style="1" customWidth="1"/>
    <col min="11" max="11" width="11.875" style="2" customWidth="1"/>
    <col min="12" max="12" width="6.125" style="2" customWidth="1"/>
    <col min="13" max="13" width="11.125" style="2" customWidth="1"/>
    <col min="14" max="14" width="9.375" style="1" customWidth="1"/>
    <col min="16" max="16" width="17.125" customWidth="1"/>
    <col min="17" max="17" width="22.375" customWidth="1"/>
  </cols>
  <sheetData>
    <row r="1" spans="2:17" ht="28.5" customHeight="1" x14ac:dyDescent="0.2">
      <c r="B1" s="182" t="s">
        <v>0</v>
      </c>
      <c r="C1" s="182"/>
      <c r="D1" s="182"/>
      <c r="E1" s="182"/>
      <c r="F1" s="182"/>
      <c r="G1" s="182"/>
      <c r="H1" s="182"/>
      <c r="I1" s="182"/>
      <c r="J1" s="182"/>
      <c r="K1" s="182"/>
      <c r="L1" s="182"/>
      <c r="M1" s="182"/>
      <c r="N1" s="182"/>
    </row>
    <row r="2" spans="2:17" ht="29.25" customHeight="1" x14ac:dyDescent="0.2">
      <c r="C2" s="323" t="s">
        <v>60</v>
      </c>
      <c r="D2" s="324"/>
      <c r="E2" s="324"/>
      <c r="F2" s="324"/>
      <c r="G2" s="324"/>
      <c r="H2" s="324"/>
      <c r="I2" s="324"/>
      <c r="J2" s="324"/>
      <c r="K2" s="324"/>
      <c r="L2" s="324"/>
      <c r="M2" s="324"/>
      <c r="N2" s="10"/>
    </row>
    <row r="3" spans="2:17" ht="24" customHeight="1" x14ac:dyDescent="0.2">
      <c r="C3" s="325" t="s">
        <v>101</v>
      </c>
      <c r="D3" s="325"/>
      <c r="E3" s="325"/>
      <c r="F3" s="325"/>
      <c r="G3" s="325"/>
      <c r="H3" s="40" t="s">
        <v>96</v>
      </c>
      <c r="I3" s="39"/>
      <c r="J3" s="39"/>
      <c r="K3" s="326" t="s">
        <v>102</v>
      </c>
      <c r="L3" s="326"/>
      <c r="M3" s="326"/>
      <c r="N3" s="24"/>
    </row>
    <row r="4" spans="2:17" ht="22.5" customHeight="1" x14ac:dyDescent="0.2">
      <c r="C4" s="327" t="s">
        <v>4</v>
      </c>
      <c r="D4" s="328"/>
      <c r="E4" s="329" t="s">
        <v>62</v>
      </c>
      <c r="F4" s="331" t="s">
        <v>63</v>
      </c>
      <c r="G4" s="333" t="s">
        <v>64</v>
      </c>
      <c r="H4" s="334"/>
      <c r="I4" s="328" t="s">
        <v>65</v>
      </c>
      <c r="J4" s="328"/>
      <c r="K4" s="328"/>
      <c r="L4" s="333" t="s">
        <v>10</v>
      </c>
      <c r="M4" s="337"/>
      <c r="N4" s="11"/>
    </row>
    <row r="5" spans="2:17" ht="22.5" customHeight="1" x14ac:dyDescent="0.2">
      <c r="C5" s="41" t="s">
        <v>11</v>
      </c>
      <c r="D5" s="42" t="s">
        <v>12</v>
      </c>
      <c r="E5" s="330"/>
      <c r="F5" s="332"/>
      <c r="G5" s="335"/>
      <c r="H5" s="336"/>
      <c r="I5" s="43" t="s">
        <v>130</v>
      </c>
      <c r="J5" s="43" t="s">
        <v>66</v>
      </c>
      <c r="K5" s="94" t="s">
        <v>131</v>
      </c>
      <c r="L5" s="335"/>
      <c r="M5" s="338"/>
      <c r="N5" s="11"/>
    </row>
    <row r="6" spans="2:17" ht="31.5" customHeight="1" x14ac:dyDescent="0.2">
      <c r="C6" s="44">
        <v>3</v>
      </c>
      <c r="D6" s="45">
        <v>9</v>
      </c>
      <c r="E6" s="46" t="s">
        <v>67</v>
      </c>
      <c r="F6" s="47" t="s">
        <v>103</v>
      </c>
      <c r="G6" s="316" t="s">
        <v>95</v>
      </c>
      <c r="H6" s="317"/>
      <c r="I6" s="49"/>
      <c r="J6" s="49">
        <v>23</v>
      </c>
      <c r="K6" s="97"/>
      <c r="L6" s="318" t="s">
        <v>68</v>
      </c>
      <c r="M6" s="319">
        <v>999</v>
      </c>
      <c r="N6" s="11"/>
      <c r="P6" s="25" t="s">
        <v>17</v>
      </c>
      <c r="Q6" s="25" t="s">
        <v>18</v>
      </c>
    </row>
    <row r="7" spans="2:17" ht="30.75" customHeight="1" x14ac:dyDescent="0.2">
      <c r="C7" s="44">
        <v>3</v>
      </c>
      <c r="D7" s="45">
        <v>11</v>
      </c>
      <c r="E7" s="46" t="s">
        <v>67</v>
      </c>
      <c r="F7" s="46" t="s">
        <v>104</v>
      </c>
      <c r="G7" s="316" t="s">
        <v>105</v>
      </c>
      <c r="H7" s="317"/>
      <c r="I7" s="50"/>
      <c r="J7" s="45">
        <v>28</v>
      </c>
      <c r="L7" s="318" t="s">
        <v>68</v>
      </c>
      <c r="M7" s="319"/>
      <c r="N7" s="12"/>
    </row>
    <row r="8" spans="2:17" ht="30.75" customHeight="1" x14ac:dyDescent="0.2">
      <c r="C8" s="44">
        <v>3</v>
      </c>
      <c r="D8" s="45">
        <v>13</v>
      </c>
      <c r="E8" s="46" t="s">
        <v>104</v>
      </c>
      <c r="F8" s="46" t="s">
        <v>106</v>
      </c>
      <c r="G8" s="316" t="s">
        <v>107</v>
      </c>
      <c r="H8" s="317"/>
      <c r="I8" s="50">
        <v>5</v>
      </c>
      <c r="K8" s="45"/>
      <c r="L8" s="318" t="s">
        <v>108</v>
      </c>
      <c r="M8" s="319"/>
      <c r="N8" s="12"/>
    </row>
    <row r="9" spans="2:17" ht="30.75" customHeight="1" x14ac:dyDescent="0.2">
      <c r="C9" s="44"/>
      <c r="D9" s="45"/>
      <c r="E9" s="46"/>
      <c r="F9" s="46"/>
      <c r="G9" s="316"/>
      <c r="H9" s="317"/>
      <c r="I9" s="45"/>
      <c r="J9" s="45"/>
      <c r="K9" s="45"/>
      <c r="L9" s="318"/>
      <c r="M9" s="319"/>
      <c r="N9" s="12"/>
    </row>
    <row r="10" spans="2:17" ht="30.75" customHeight="1" x14ac:dyDescent="0.2">
      <c r="C10" s="44"/>
      <c r="D10" s="45"/>
      <c r="E10" s="45"/>
      <c r="F10" s="45"/>
      <c r="G10" s="316"/>
      <c r="H10" s="317"/>
      <c r="I10" s="45"/>
      <c r="J10" s="45"/>
      <c r="K10" s="45"/>
      <c r="L10" s="318"/>
      <c r="M10" s="319"/>
      <c r="N10" s="12"/>
    </row>
    <row r="11" spans="2:17" ht="30.75" customHeight="1" x14ac:dyDescent="0.2">
      <c r="C11" s="341" t="s">
        <v>126</v>
      </c>
      <c r="D11" s="322"/>
      <c r="E11" s="314"/>
      <c r="F11" s="313">
        <v>0</v>
      </c>
      <c r="G11" s="322"/>
      <c r="H11" s="322"/>
      <c r="I11" s="310" t="s">
        <v>127</v>
      </c>
      <c r="J11" s="310"/>
      <c r="K11" s="310">
        <v>0</v>
      </c>
      <c r="L11" s="310"/>
      <c r="M11" s="315"/>
      <c r="N11" s="12"/>
    </row>
    <row r="12" spans="2:17" ht="42.75" customHeight="1" x14ac:dyDescent="0.2">
      <c r="C12" s="342" t="s">
        <v>128</v>
      </c>
      <c r="D12" s="343"/>
      <c r="E12" s="344"/>
      <c r="F12" s="313" t="s">
        <v>19</v>
      </c>
      <c r="G12" s="322"/>
      <c r="H12" s="314"/>
      <c r="I12" s="320">
        <f>J6+J7+K8+I8</f>
        <v>56</v>
      </c>
      <c r="J12" s="320"/>
      <c r="K12" s="320"/>
      <c r="L12" s="320"/>
      <c r="M12" s="321"/>
      <c r="N12" s="13"/>
    </row>
    <row r="13" spans="2:17" ht="42.75" customHeight="1" x14ac:dyDescent="0.2">
      <c r="C13" s="345"/>
      <c r="D13" s="346"/>
      <c r="E13" s="336"/>
      <c r="F13" s="313" t="s">
        <v>20</v>
      </c>
      <c r="G13" s="322"/>
      <c r="H13" s="314"/>
      <c r="I13" s="320" t="str">
        <f>SUBSTITUTE(SUBSTITUTE(IF(ROUND(I12,2),TEXT(I12,";负")&amp;TEXT(INT(ABS(I12)+0.5%),"[dbnum2]G/通用格式圆;;")&amp;TEXT(RIGHT(TEXT(I12,".00"),2),"[dbnum2]0角0分;;整"),),"零角",IF(I12^2&lt;1,,"零")),"零分","整")</f>
        <v>伍拾陆圆整</v>
      </c>
      <c r="J13" s="320"/>
      <c r="K13" s="320"/>
      <c r="L13" s="320"/>
      <c r="M13" s="321"/>
      <c r="N13" s="13"/>
    </row>
    <row r="14" spans="2:17" ht="42.75" customHeight="1" x14ac:dyDescent="0.2">
      <c r="C14" s="341" t="s">
        <v>116</v>
      </c>
      <c r="D14" s="314"/>
      <c r="E14" s="313"/>
      <c r="F14" s="322"/>
      <c r="G14" s="322"/>
      <c r="H14" s="322"/>
      <c r="I14" s="314"/>
      <c r="J14" s="81" t="s">
        <v>118</v>
      </c>
      <c r="K14" s="316"/>
      <c r="L14" s="339"/>
      <c r="M14" s="340"/>
      <c r="N14" s="13"/>
    </row>
    <row r="15" spans="2:17" ht="42.75" customHeight="1" x14ac:dyDescent="0.2">
      <c r="C15" s="309" t="s">
        <v>23</v>
      </c>
      <c r="D15" s="310"/>
      <c r="E15" s="311"/>
      <c r="F15" s="312"/>
      <c r="G15" s="42" t="s">
        <v>24</v>
      </c>
      <c r="H15" s="313"/>
      <c r="I15" s="314"/>
      <c r="J15" s="42" t="s">
        <v>25</v>
      </c>
      <c r="K15" s="310"/>
      <c r="L15" s="310"/>
      <c r="M15" s="315"/>
    </row>
    <row r="16" spans="2:17" ht="40.5" customHeight="1" x14ac:dyDescent="0.2">
      <c r="C16" s="301" t="s">
        <v>26</v>
      </c>
      <c r="D16" s="302"/>
      <c r="E16" s="303"/>
      <c r="F16" s="304"/>
      <c r="G16" s="48" t="s">
        <v>49</v>
      </c>
      <c r="H16" s="305"/>
      <c r="I16" s="306"/>
      <c r="J16" s="51" t="s">
        <v>28</v>
      </c>
      <c r="K16" s="305"/>
      <c r="L16" s="307"/>
      <c r="M16" s="308"/>
    </row>
    <row r="18" spans="3:13" ht="24.75" customHeight="1" x14ac:dyDescent="0.2">
      <c r="C18" s="7"/>
      <c r="D18" s="7"/>
      <c r="E18" s="7"/>
      <c r="F18" s="7"/>
      <c r="G18" s="7"/>
      <c r="H18" s="7"/>
      <c r="I18" s="7"/>
      <c r="J18" s="7"/>
      <c r="K18" s="14"/>
      <c r="L18" s="14"/>
      <c r="M18" s="14"/>
    </row>
    <row r="19" spans="3:13" ht="24.75" customHeight="1" x14ac:dyDescent="0.2">
      <c r="C19" s="8" t="s">
        <v>29</v>
      </c>
      <c r="D19" s="8"/>
      <c r="E19" s="9"/>
      <c r="F19" s="8"/>
      <c r="G19" s="8"/>
      <c r="H19" s="15"/>
      <c r="I19" s="15"/>
    </row>
    <row r="20" spans="3:13" ht="24.75" customHeight="1" x14ac:dyDescent="0.2">
      <c r="C20" s="8" t="s">
        <v>30</v>
      </c>
      <c r="D20" s="8"/>
      <c r="E20" s="9"/>
      <c r="F20" s="8"/>
      <c r="G20" s="8"/>
      <c r="H20" s="15"/>
      <c r="I20" s="15"/>
    </row>
    <row r="21" spans="3:13" ht="24.75" customHeight="1" x14ac:dyDescent="0.2">
      <c r="C21" s="8" t="s">
        <v>31</v>
      </c>
      <c r="D21" s="8"/>
      <c r="E21" s="9"/>
      <c r="F21" s="8" t="s">
        <v>69</v>
      </c>
      <c r="G21" s="8"/>
      <c r="H21" s="15"/>
      <c r="I21" s="15"/>
    </row>
    <row r="22" spans="3:13" ht="24.75" customHeight="1" x14ac:dyDescent="0.2">
      <c r="C22" s="8" t="s">
        <v>33</v>
      </c>
      <c r="D22" s="8"/>
      <c r="E22" s="9"/>
      <c r="F22" s="8"/>
      <c r="G22" s="8"/>
      <c r="H22" s="15"/>
      <c r="I22" s="15"/>
    </row>
    <row r="23" spans="3:13" ht="24.75" customHeight="1" x14ac:dyDescent="0.2">
      <c r="C23" s="8" t="s">
        <v>34</v>
      </c>
      <c r="D23" s="8"/>
      <c r="E23" s="9"/>
      <c r="F23" s="8"/>
      <c r="G23" s="8"/>
      <c r="H23" s="15"/>
      <c r="I23" s="15"/>
    </row>
    <row r="24" spans="3:13" ht="24.75" customHeight="1" x14ac:dyDescent="0.2">
      <c r="C24" s="8" t="s">
        <v>135</v>
      </c>
    </row>
  </sheetData>
  <mergeCells count="40">
    <mergeCell ref="K14:M14"/>
    <mergeCell ref="I13:M13"/>
    <mergeCell ref="C11:E11"/>
    <mergeCell ref="C12:E13"/>
    <mergeCell ref="F12:H12"/>
    <mergeCell ref="F13:H13"/>
    <mergeCell ref="C14:D14"/>
    <mergeCell ref="E14:I14"/>
    <mergeCell ref="B1:N1"/>
    <mergeCell ref="C2:M2"/>
    <mergeCell ref="C3:G3"/>
    <mergeCell ref="K3:M3"/>
    <mergeCell ref="C4:D4"/>
    <mergeCell ref="I4:K4"/>
    <mergeCell ref="E4:E5"/>
    <mergeCell ref="F4:F5"/>
    <mergeCell ref="G4:H5"/>
    <mergeCell ref="L4:M5"/>
    <mergeCell ref="G10:H10"/>
    <mergeCell ref="L10:M10"/>
    <mergeCell ref="I12:M12"/>
    <mergeCell ref="G6:H6"/>
    <mergeCell ref="L6:M6"/>
    <mergeCell ref="G7:H7"/>
    <mergeCell ref="G9:H9"/>
    <mergeCell ref="L9:M9"/>
    <mergeCell ref="L7:M7"/>
    <mergeCell ref="G8:H8"/>
    <mergeCell ref="L8:M8"/>
    <mergeCell ref="F11:H11"/>
    <mergeCell ref="I11:J11"/>
    <mergeCell ref="K11:M11"/>
    <mergeCell ref="C16:D16"/>
    <mergeCell ref="E16:F16"/>
    <mergeCell ref="H16:I16"/>
    <mergeCell ref="K16:M16"/>
    <mergeCell ref="C15:D15"/>
    <mergeCell ref="E15:F15"/>
    <mergeCell ref="H15:I15"/>
    <mergeCell ref="K15:M15"/>
  </mergeCells>
  <phoneticPr fontId="38" type="noConversion"/>
  <printOptions horizontalCentered="1"/>
  <pageMargins left="0.70069444444444495" right="0.70069444444444495" top="0.75138888888888899" bottom="0.75138888888888899" header="0.29861111111111099" footer="0.29861111111111099"/>
  <pageSetup paperSize="9" scale="94"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28"/>
  <sheetViews>
    <sheetView zoomScale="55" zoomScaleNormal="55" workbookViewId="0">
      <selection activeCell="C28" sqref="C28"/>
    </sheetView>
  </sheetViews>
  <sheetFormatPr defaultColWidth="9" defaultRowHeight="24.75" customHeight="1" x14ac:dyDescent="0.2"/>
  <cols>
    <col min="1" max="1" width="4.875" style="1" customWidth="1"/>
    <col min="2" max="2" width="10" style="1" customWidth="1"/>
    <col min="3" max="3" width="11" style="1" customWidth="1"/>
    <col min="4" max="4" width="14" style="1" customWidth="1"/>
    <col min="5" max="8" width="14.25" style="1" customWidth="1"/>
    <col min="9" max="9" width="14.25" style="2" customWidth="1"/>
    <col min="10" max="10" width="12.625" style="2" customWidth="1"/>
    <col min="11" max="11" width="18.625" style="2" customWidth="1"/>
    <col min="12" max="12" width="8.25" style="2" customWidth="1"/>
    <col min="13" max="13" width="17.75" style="2" customWidth="1"/>
    <col min="14" max="14" width="20.625" style="1" customWidth="1"/>
    <col min="15" max="15" width="17.125" customWidth="1"/>
    <col min="16" max="16" width="22.375" customWidth="1"/>
    <col min="17" max="17" width="12.625"/>
  </cols>
  <sheetData>
    <row r="1" spans="1:16" ht="33.75" customHeight="1" x14ac:dyDescent="0.2">
      <c r="A1" s="182" t="s">
        <v>0</v>
      </c>
      <c r="B1" s="182"/>
      <c r="C1" s="182"/>
      <c r="D1" s="182"/>
      <c r="E1" s="182"/>
      <c r="F1" s="182"/>
      <c r="G1" s="182"/>
      <c r="H1" s="182"/>
      <c r="I1" s="182"/>
      <c r="J1" s="182"/>
      <c r="K1" s="182"/>
      <c r="L1" s="182"/>
      <c r="M1" s="182"/>
      <c r="N1" s="182"/>
    </row>
    <row r="2" spans="1:16" ht="28.5" customHeight="1" x14ac:dyDescent="0.2">
      <c r="C2" s="376" t="s">
        <v>70</v>
      </c>
      <c r="D2" s="376"/>
      <c r="E2" s="376"/>
      <c r="F2" s="376"/>
      <c r="G2" s="376"/>
      <c r="H2" s="376"/>
      <c r="I2" s="376"/>
      <c r="J2" s="376"/>
      <c r="K2" s="376"/>
      <c r="L2" s="376"/>
      <c r="M2" s="376"/>
      <c r="N2" s="10"/>
    </row>
    <row r="3" spans="1:16" ht="21.75" customHeight="1" x14ac:dyDescent="0.2">
      <c r="C3" s="377" t="s">
        <v>97</v>
      </c>
      <c r="D3" s="377"/>
      <c r="E3" s="377"/>
      <c r="F3" s="377"/>
      <c r="G3" s="377"/>
      <c r="H3" s="4" t="s">
        <v>61</v>
      </c>
      <c r="I3" s="3"/>
      <c r="J3" s="3"/>
      <c r="K3" s="3" t="s">
        <v>71</v>
      </c>
      <c r="L3" s="3"/>
      <c r="M3" s="3"/>
      <c r="N3" s="24"/>
    </row>
    <row r="4" spans="1:16" ht="32.25" customHeight="1" x14ac:dyDescent="0.2">
      <c r="C4" s="378" t="s">
        <v>72</v>
      </c>
      <c r="D4" s="379"/>
      <c r="E4" s="379"/>
      <c r="F4" s="379"/>
      <c r="G4" s="379"/>
      <c r="H4" s="379"/>
      <c r="I4" s="379"/>
      <c r="J4" s="379"/>
      <c r="K4" s="379"/>
      <c r="L4" s="379"/>
      <c r="M4" s="380"/>
      <c r="N4" s="24"/>
      <c r="O4" s="25" t="s">
        <v>17</v>
      </c>
      <c r="P4" s="25" t="s">
        <v>18</v>
      </c>
    </row>
    <row r="5" spans="1:16" ht="21" customHeight="1" x14ac:dyDescent="0.2">
      <c r="C5" s="381" t="s">
        <v>73</v>
      </c>
      <c r="D5" s="382"/>
      <c r="E5" s="382"/>
      <c r="F5" s="382"/>
      <c r="G5" s="382"/>
      <c r="H5" s="382"/>
      <c r="I5" s="382"/>
      <c r="J5" s="382"/>
      <c r="K5" s="382"/>
      <c r="L5" s="382"/>
      <c r="M5" s="383"/>
      <c r="N5" s="24"/>
    </row>
    <row r="6" spans="1:16" ht="18.75" customHeight="1" x14ac:dyDescent="0.2">
      <c r="C6" s="384" t="s">
        <v>4</v>
      </c>
      <c r="D6" s="370"/>
      <c r="E6" s="387" t="s">
        <v>62</v>
      </c>
      <c r="F6" s="370" t="s">
        <v>63</v>
      </c>
      <c r="G6" s="370" t="s">
        <v>74</v>
      </c>
      <c r="H6" s="370" t="s">
        <v>75</v>
      </c>
      <c r="I6" s="370" t="s">
        <v>76</v>
      </c>
      <c r="J6" s="370" t="s">
        <v>77</v>
      </c>
      <c r="K6" s="371" t="s">
        <v>10</v>
      </c>
      <c r="L6" s="370" t="s">
        <v>78</v>
      </c>
      <c r="M6" s="372"/>
      <c r="N6" s="11"/>
    </row>
    <row r="7" spans="1:16" ht="21" customHeight="1" x14ac:dyDescent="0.2">
      <c r="C7" s="26" t="s">
        <v>11</v>
      </c>
      <c r="D7" s="27" t="s">
        <v>12</v>
      </c>
      <c r="E7" s="388"/>
      <c r="F7" s="349"/>
      <c r="G7" s="349"/>
      <c r="H7" s="349"/>
      <c r="I7" s="349"/>
      <c r="J7" s="349"/>
      <c r="K7" s="370"/>
      <c r="L7" s="349"/>
      <c r="M7" s="373"/>
      <c r="N7" s="11"/>
    </row>
    <row r="8" spans="1:16" ht="36" customHeight="1" x14ac:dyDescent="0.2">
      <c r="C8" s="28">
        <v>8</v>
      </c>
      <c r="D8" s="29">
        <v>11</v>
      </c>
      <c r="E8" s="30" t="s">
        <v>79</v>
      </c>
      <c r="F8" s="30" t="s">
        <v>80</v>
      </c>
      <c r="G8" s="30">
        <v>610</v>
      </c>
      <c r="H8" s="29">
        <v>75</v>
      </c>
      <c r="I8" s="29">
        <v>150</v>
      </c>
      <c r="J8" s="32"/>
      <c r="K8" s="33" t="s">
        <v>68</v>
      </c>
      <c r="L8" s="385" t="s">
        <v>99</v>
      </c>
      <c r="M8" s="386"/>
      <c r="N8" s="12"/>
    </row>
    <row r="9" spans="1:16" ht="36" customHeight="1" x14ac:dyDescent="0.2">
      <c r="C9" s="28">
        <v>8</v>
      </c>
      <c r="D9" s="29">
        <v>11</v>
      </c>
      <c r="E9" s="30" t="s">
        <v>80</v>
      </c>
      <c r="F9" s="30" t="s">
        <v>81</v>
      </c>
      <c r="G9" s="30"/>
      <c r="H9" s="29">
        <v>19.5</v>
      </c>
      <c r="I9" s="29">
        <v>150</v>
      </c>
      <c r="J9" s="32"/>
      <c r="K9" s="33" t="s">
        <v>68</v>
      </c>
      <c r="L9" s="374" t="s">
        <v>100</v>
      </c>
      <c r="M9" s="375"/>
      <c r="N9" s="12"/>
    </row>
    <row r="10" spans="1:16" ht="36" customHeight="1" x14ac:dyDescent="0.2">
      <c r="C10" s="28">
        <v>8</v>
      </c>
      <c r="D10" s="29">
        <v>12</v>
      </c>
      <c r="E10" s="30" t="s">
        <v>81</v>
      </c>
      <c r="F10" s="30" t="s">
        <v>82</v>
      </c>
      <c r="G10" s="30"/>
      <c r="H10" s="29">
        <v>73</v>
      </c>
      <c r="I10" s="29">
        <v>723</v>
      </c>
      <c r="J10" s="32"/>
      <c r="K10" s="33" t="s">
        <v>68</v>
      </c>
      <c r="L10" s="374" t="s">
        <v>100</v>
      </c>
      <c r="M10" s="375"/>
      <c r="N10" s="12"/>
    </row>
    <row r="11" spans="1:16" ht="36" customHeight="1" x14ac:dyDescent="0.2">
      <c r="C11" s="28">
        <v>8</v>
      </c>
      <c r="D11" s="29">
        <v>14</v>
      </c>
      <c r="E11" s="30" t="s">
        <v>82</v>
      </c>
      <c r="F11" s="30" t="s">
        <v>83</v>
      </c>
      <c r="G11" s="30"/>
      <c r="H11" s="29">
        <v>99</v>
      </c>
      <c r="I11" s="29"/>
      <c r="J11" s="32"/>
      <c r="K11" s="33" t="s">
        <v>68</v>
      </c>
      <c r="L11" s="374" t="s">
        <v>98</v>
      </c>
      <c r="M11" s="375"/>
      <c r="N11" s="12"/>
    </row>
    <row r="12" spans="1:16" ht="36" customHeight="1" x14ac:dyDescent="0.2">
      <c r="C12" s="28"/>
      <c r="D12" s="29"/>
      <c r="E12" s="30"/>
      <c r="F12" s="30"/>
      <c r="G12" s="30"/>
      <c r="H12" s="29"/>
      <c r="I12" s="29"/>
      <c r="J12" s="32"/>
      <c r="K12" s="33"/>
      <c r="L12" s="374"/>
      <c r="M12" s="375"/>
      <c r="N12" s="12"/>
    </row>
    <row r="13" spans="1:16" ht="36" customHeight="1" x14ac:dyDescent="0.2">
      <c r="C13" s="28"/>
      <c r="D13" s="29"/>
      <c r="E13" s="30"/>
      <c r="F13" s="30"/>
      <c r="G13" s="30"/>
      <c r="H13" s="29"/>
      <c r="I13" s="29"/>
      <c r="J13" s="32"/>
      <c r="K13" s="32"/>
      <c r="L13" s="32"/>
      <c r="M13" s="34"/>
      <c r="N13" s="12"/>
    </row>
    <row r="14" spans="1:16" ht="36" customHeight="1" x14ac:dyDescent="0.2">
      <c r="C14" s="28"/>
      <c r="D14" s="29"/>
      <c r="E14" s="30"/>
      <c r="F14" s="30"/>
      <c r="G14" s="30"/>
      <c r="H14" s="29"/>
      <c r="I14" s="29"/>
      <c r="J14" s="32"/>
      <c r="K14" s="32"/>
      <c r="L14" s="32"/>
      <c r="M14" s="34"/>
      <c r="N14" s="12"/>
    </row>
    <row r="15" spans="1:16" ht="36" customHeight="1" x14ac:dyDescent="0.2">
      <c r="C15" s="355" t="s">
        <v>21</v>
      </c>
      <c r="D15" s="349"/>
      <c r="E15" s="360">
        <v>0</v>
      </c>
      <c r="F15" s="361"/>
      <c r="G15" s="361"/>
      <c r="H15" s="362"/>
      <c r="I15" s="356" t="s">
        <v>22</v>
      </c>
      <c r="J15" s="357"/>
      <c r="K15" s="358">
        <v>0</v>
      </c>
      <c r="L15" s="348"/>
      <c r="M15" s="359"/>
    </row>
    <row r="16" spans="1:16" ht="36" customHeight="1" x14ac:dyDescent="0.2">
      <c r="C16" s="363" t="s">
        <v>128</v>
      </c>
      <c r="D16" s="364"/>
      <c r="E16" s="365"/>
      <c r="F16" s="358" t="s">
        <v>84</v>
      </c>
      <c r="G16" s="348"/>
      <c r="H16" s="369"/>
      <c r="I16" s="353">
        <f>G8+H8+I8+H9+I9+H10+I10+H11</f>
        <v>1899.5</v>
      </c>
      <c r="J16" s="353"/>
      <c r="K16" s="353"/>
      <c r="L16" s="353"/>
      <c r="M16" s="354"/>
      <c r="N16" s="13"/>
    </row>
    <row r="17" spans="3:14" ht="36" customHeight="1" x14ac:dyDescent="0.2">
      <c r="C17" s="366"/>
      <c r="D17" s="367"/>
      <c r="E17" s="368"/>
      <c r="F17" s="358" t="s">
        <v>85</v>
      </c>
      <c r="G17" s="348"/>
      <c r="H17" s="369"/>
      <c r="I17" s="353" t="str">
        <f>SUBSTITUTE(SUBSTITUTE(IF(ROUND(I16,2),TEXT(I16,";负")&amp;TEXT(INT(ABS(I16)+0.5%),"[dbnum2]G/通用格式圆;;")&amp;TEXT(RIGHT(TEXT(I16,".00"),2),"[dbnum2]0角0分;;整"),),"零角",IF(I16^2&lt;1,,"零")),"零分","整")</f>
        <v>壹仟捌佰玖拾玖圆伍角整</v>
      </c>
      <c r="J17" s="353"/>
      <c r="K17" s="353"/>
      <c r="L17" s="353"/>
      <c r="M17" s="354"/>
      <c r="N17" s="13"/>
    </row>
    <row r="18" spans="3:14" ht="36" customHeight="1" x14ac:dyDescent="0.2">
      <c r="C18" s="347" t="s">
        <v>116</v>
      </c>
      <c r="D18" s="369"/>
      <c r="E18" s="360"/>
      <c r="F18" s="361"/>
      <c r="G18" s="361"/>
      <c r="H18" s="361"/>
      <c r="I18" s="361"/>
      <c r="J18" s="362"/>
      <c r="K18" s="82" t="s">
        <v>118</v>
      </c>
      <c r="L18" s="83"/>
      <c r="M18" s="84"/>
    </row>
    <row r="19" spans="3:14" ht="36" customHeight="1" x14ac:dyDescent="0.2">
      <c r="C19" s="347" t="s">
        <v>23</v>
      </c>
      <c r="D19" s="348"/>
      <c r="E19" s="349"/>
      <c r="F19" s="349"/>
      <c r="G19" s="349" t="s">
        <v>24</v>
      </c>
      <c r="H19" s="349"/>
      <c r="I19" s="349"/>
      <c r="J19" s="349"/>
      <c r="K19" s="27" t="s">
        <v>25</v>
      </c>
      <c r="L19" s="35"/>
      <c r="M19" s="36"/>
    </row>
    <row r="20" spans="3:14" ht="36" customHeight="1" x14ac:dyDescent="0.2">
      <c r="C20" s="350" t="s">
        <v>26</v>
      </c>
      <c r="D20" s="351"/>
      <c r="E20" s="352"/>
      <c r="F20" s="352"/>
      <c r="G20" s="352" t="s">
        <v>49</v>
      </c>
      <c r="H20" s="352"/>
      <c r="I20" s="352"/>
      <c r="J20" s="352"/>
      <c r="K20" s="31" t="s">
        <v>28</v>
      </c>
      <c r="L20" s="37"/>
      <c r="M20" s="38"/>
    </row>
    <row r="22" spans="3:14" ht="24.75" customHeight="1" x14ac:dyDescent="0.2">
      <c r="C22" s="7"/>
      <c r="D22" s="7"/>
      <c r="E22" s="7"/>
      <c r="F22" s="7"/>
      <c r="G22" s="7"/>
      <c r="H22" s="7"/>
      <c r="I22" s="14"/>
      <c r="J22" s="14"/>
      <c r="K22" s="14"/>
      <c r="L22" s="14"/>
      <c r="M22" s="14"/>
    </row>
    <row r="23" spans="3:14" ht="24.75" customHeight="1" x14ac:dyDescent="0.2">
      <c r="C23" s="8" t="s">
        <v>29</v>
      </c>
      <c r="D23" s="8"/>
      <c r="E23" s="9"/>
      <c r="F23" s="8"/>
      <c r="G23" s="8"/>
      <c r="H23" s="15"/>
      <c r="I23" s="15"/>
    </row>
    <row r="24" spans="3:14" ht="24.75" customHeight="1" x14ac:dyDescent="0.2">
      <c r="C24" s="8" t="s">
        <v>30</v>
      </c>
      <c r="D24" s="8"/>
      <c r="E24" s="9"/>
      <c r="F24" s="8"/>
      <c r="G24" s="8"/>
      <c r="H24" s="15"/>
      <c r="I24" s="15"/>
    </row>
    <row r="25" spans="3:14" ht="24.75" customHeight="1" x14ac:dyDescent="0.2">
      <c r="C25" s="8" t="s">
        <v>31</v>
      </c>
      <c r="D25" s="8"/>
      <c r="E25" s="9"/>
      <c r="F25" s="8" t="s">
        <v>32</v>
      </c>
      <c r="G25" s="8"/>
      <c r="H25" s="15"/>
      <c r="I25" s="15"/>
    </row>
    <row r="26" spans="3:14" ht="24.75" customHeight="1" x14ac:dyDescent="0.2">
      <c r="C26" s="8" t="s">
        <v>33</v>
      </c>
      <c r="D26" s="8"/>
      <c r="E26" s="9"/>
      <c r="F26" s="8"/>
      <c r="G26" s="8"/>
      <c r="H26" s="15"/>
      <c r="I26" s="15"/>
    </row>
    <row r="27" spans="3:14" ht="24.75" customHeight="1" x14ac:dyDescent="0.2">
      <c r="C27" s="8" t="s">
        <v>34</v>
      </c>
      <c r="D27" s="8"/>
      <c r="E27" s="9"/>
      <c r="F27" s="8"/>
      <c r="G27" s="8"/>
      <c r="H27" s="15"/>
      <c r="I27" s="15"/>
    </row>
    <row r="28" spans="3:14" ht="24.75" customHeight="1" x14ac:dyDescent="0.2">
      <c r="C28" s="8" t="s">
        <v>135</v>
      </c>
    </row>
  </sheetData>
  <mergeCells count="38">
    <mergeCell ref="C18:D18"/>
    <mergeCell ref="E18:J18"/>
    <mergeCell ref="A1:N1"/>
    <mergeCell ref="C2:M2"/>
    <mergeCell ref="C3:G3"/>
    <mergeCell ref="C4:M4"/>
    <mergeCell ref="C5:M5"/>
    <mergeCell ref="C6:D6"/>
    <mergeCell ref="L8:M8"/>
    <mergeCell ref="L9:M9"/>
    <mergeCell ref="L10:M10"/>
    <mergeCell ref="L11:M11"/>
    <mergeCell ref="E6:E7"/>
    <mergeCell ref="F6:F7"/>
    <mergeCell ref="G6:G7"/>
    <mergeCell ref="H6:H7"/>
    <mergeCell ref="I6:I7"/>
    <mergeCell ref="J6:J7"/>
    <mergeCell ref="K6:K7"/>
    <mergeCell ref="L6:M7"/>
    <mergeCell ref="L12:M12"/>
    <mergeCell ref="I16:M16"/>
    <mergeCell ref="I17:M17"/>
    <mergeCell ref="C15:D15"/>
    <mergeCell ref="I15:J15"/>
    <mergeCell ref="K15:M15"/>
    <mergeCell ref="E15:H15"/>
    <mergeCell ref="C16:E17"/>
    <mergeCell ref="F16:H16"/>
    <mergeCell ref="F17:H17"/>
    <mergeCell ref="C19:D19"/>
    <mergeCell ref="E19:F19"/>
    <mergeCell ref="G19:H19"/>
    <mergeCell ref="I19:J19"/>
    <mergeCell ref="C20:D20"/>
    <mergeCell ref="E20:F20"/>
    <mergeCell ref="G20:H20"/>
    <mergeCell ref="I20:J20"/>
  </mergeCells>
  <phoneticPr fontId="38" type="noConversion"/>
  <pageMargins left="0.69930555555555596" right="0.69930555555555596" top="0.196527777777778" bottom="0.75" header="0.118055555555556" footer="0.3"/>
  <pageSetup paperSize="9" scale="70" fitToHeight="0"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25"/>
  <sheetViews>
    <sheetView topLeftCell="A4" zoomScale="66" zoomScaleNormal="66" workbookViewId="0">
      <selection activeCell="K15" sqref="K15:L15"/>
    </sheetView>
  </sheetViews>
  <sheetFormatPr defaultColWidth="9" defaultRowHeight="24.75" customHeight="1" x14ac:dyDescent="0.2"/>
  <cols>
    <col min="1" max="1" width="4.875" style="1" customWidth="1"/>
    <col min="2" max="2" width="10.125" style="1" customWidth="1"/>
    <col min="3" max="3" width="12.25" style="1" customWidth="1"/>
    <col min="4" max="4" width="12.625" style="1" customWidth="1"/>
    <col min="5" max="8" width="14.25" style="1" customWidth="1"/>
    <col min="9" max="9" width="17.5" style="2" customWidth="1"/>
    <col min="10" max="10" width="17.125" style="2" customWidth="1"/>
    <col min="11" max="12" width="17" style="2" customWidth="1"/>
    <col min="13" max="13" width="20.625" style="1" customWidth="1"/>
    <col min="15" max="15" width="17.125" customWidth="1"/>
    <col min="16" max="17" width="22.375" customWidth="1"/>
  </cols>
  <sheetData>
    <row r="1" spans="1:16" ht="34.5" customHeight="1" x14ac:dyDescent="0.2">
      <c r="A1" s="182" t="s">
        <v>0</v>
      </c>
      <c r="B1" s="182"/>
      <c r="C1" s="182"/>
      <c r="D1" s="182"/>
      <c r="E1" s="182"/>
      <c r="F1" s="182"/>
      <c r="G1" s="182"/>
      <c r="H1" s="182"/>
      <c r="I1" s="182"/>
      <c r="J1" s="182"/>
      <c r="K1" s="182"/>
      <c r="L1" s="182"/>
      <c r="M1" s="182"/>
    </row>
    <row r="2" spans="1:16" ht="32.25" customHeight="1" x14ac:dyDescent="0.2">
      <c r="C2" s="376" t="s">
        <v>86</v>
      </c>
      <c r="D2" s="376"/>
      <c r="E2" s="376"/>
      <c r="F2" s="376"/>
      <c r="G2" s="376"/>
      <c r="H2" s="376"/>
      <c r="I2" s="376"/>
      <c r="J2" s="376"/>
      <c r="K2" s="376"/>
      <c r="L2" s="376"/>
      <c r="M2" s="10"/>
    </row>
    <row r="3" spans="1:16" ht="27" customHeight="1" x14ac:dyDescent="0.2">
      <c r="C3" s="438" t="s">
        <v>109</v>
      </c>
      <c r="D3" s="438"/>
      <c r="E3" s="438"/>
      <c r="F3" s="438"/>
      <c r="G3" s="438"/>
      <c r="H3" s="17" t="s">
        <v>61</v>
      </c>
      <c r="I3" s="16"/>
      <c r="J3" s="16"/>
      <c r="K3" s="16" t="s">
        <v>87</v>
      </c>
      <c r="L3" s="16"/>
    </row>
    <row r="4" spans="1:16" ht="39" customHeight="1" x14ac:dyDescent="0.2">
      <c r="C4" s="439" t="s">
        <v>88</v>
      </c>
      <c r="D4" s="440"/>
      <c r="E4" s="440"/>
      <c r="F4" s="440"/>
      <c r="G4" s="440"/>
      <c r="H4" s="440"/>
      <c r="I4" s="440"/>
      <c r="J4" s="440"/>
      <c r="K4" s="440"/>
      <c r="L4" s="441"/>
      <c r="M4" s="24"/>
      <c r="O4" s="25" t="s">
        <v>17</v>
      </c>
      <c r="P4" s="25" t="s">
        <v>18</v>
      </c>
    </row>
    <row r="5" spans="1:16" ht="39" customHeight="1" x14ac:dyDescent="0.2">
      <c r="C5" s="442" t="s">
        <v>89</v>
      </c>
      <c r="D5" s="443"/>
      <c r="E5" s="443"/>
      <c r="F5" s="443"/>
      <c r="G5" s="443"/>
      <c r="H5" s="443"/>
      <c r="I5" s="443"/>
      <c r="J5" s="443"/>
      <c r="K5" s="443"/>
      <c r="L5" s="444"/>
      <c r="M5" s="24"/>
    </row>
    <row r="6" spans="1:16" ht="18.75" customHeight="1" x14ac:dyDescent="0.2">
      <c r="C6" s="420" t="s">
        <v>4</v>
      </c>
      <c r="D6" s="421"/>
      <c r="E6" s="398" t="s">
        <v>129</v>
      </c>
      <c r="F6" s="399"/>
      <c r="G6" s="399"/>
      <c r="H6" s="400"/>
      <c r="I6" s="414" t="s">
        <v>10</v>
      </c>
      <c r="J6" s="389" t="s">
        <v>78</v>
      </c>
      <c r="K6" s="390"/>
      <c r="L6" s="391"/>
      <c r="M6" s="11"/>
    </row>
    <row r="7" spans="1:16" ht="21" customHeight="1" x14ac:dyDescent="0.2">
      <c r="C7" s="18" t="s">
        <v>11</v>
      </c>
      <c r="D7" s="19" t="s">
        <v>12</v>
      </c>
      <c r="E7" s="401"/>
      <c r="F7" s="402"/>
      <c r="G7" s="402"/>
      <c r="H7" s="403"/>
      <c r="I7" s="415"/>
      <c r="J7" s="392"/>
      <c r="K7" s="393"/>
      <c r="L7" s="394"/>
      <c r="M7" s="11"/>
    </row>
    <row r="8" spans="1:16" ht="38.25" customHeight="1" x14ac:dyDescent="0.2">
      <c r="C8" s="20">
        <v>8</v>
      </c>
      <c r="D8" s="21">
        <v>15</v>
      </c>
      <c r="E8" s="408">
        <v>390</v>
      </c>
      <c r="F8" s="406"/>
      <c r="G8" s="406"/>
      <c r="H8" s="409"/>
      <c r="I8" s="78" t="s">
        <v>68</v>
      </c>
      <c r="J8" s="395" t="s">
        <v>112</v>
      </c>
      <c r="K8" s="396"/>
      <c r="L8" s="397"/>
      <c r="M8" s="12"/>
    </row>
    <row r="9" spans="1:16" ht="38.25" customHeight="1" x14ac:dyDescent="0.2">
      <c r="C9" s="20"/>
      <c r="D9" s="21"/>
      <c r="E9" s="408"/>
      <c r="F9" s="406"/>
      <c r="G9" s="406"/>
      <c r="H9" s="409"/>
      <c r="I9" s="96"/>
      <c r="J9" s="404"/>
      <c r="K9" s="404"/>
      <c r="L9" s="405"/>
      <c r="M9" s="12"/>
    </row>
    <row r="10" spans="1:16" ht="38.25" customHeight="1" x14ac:dyDescent="0.2">
      <c r="C10" s="20"/>
      <c r="D10" s="21"/>
      <c r="E10" s="408"/>
      <c r="F10" s="406"/>
      <c r="G10" s="406"/>
      <c r="H10" s="409"/>
      <c r="I10" s="96"/>
      <c r="J10" s="406"/>
      <c r="K10" s="406"/>
      <c r="L10" s="407"/>
      <c r="M10" s="12"/>
    </row>
    <row r="11" spans="1:16" ht="38.25" customHeight="1" x14ac:dyDescent="0.2">
      <c r="C11" s="20"/>
      <c r="D11" s="21"/>
      <c r="E11" s="408"/>
      <c r="F11" s="406"/>
      <c r="G11" s="406"/>
      <c r="H11" s="409"/>
      <c r="I11" s="96"/>
      <c r="J11" s="406"/>
      <c r="K11" s="406"/>
      <c r="L11" s="407"/>
      <c r="M11" s="12"/>
    </row>
    <row r="12" spans="1:16" ht="38.25" customHeight="1" x14ac:dyDescent="0.2">
      <c r="C12" s="416" t="s">
        <v>21</v>
      </c>
      <c r="D12" s="414"/>
      <c r="E12" s="432">
        <v>0</v>
      </c>
      <c r="F12" s="428"/>
      <c r="G12" s="428"/>
      <c r="H12" s="429"/>
      <c r="I12" s="417" t="s">
        <v>22</v>
      </c>
      <c r="J12" s="417"/>
      <c r="K12" s="418">
        <v>0</v>
      </c>
      <c r="L12" s="419"/>
    </row>
    <row r="13" spans="1:16" ht="38.25" customHeight="1" x14ac:dyDescent="0.2">
      <c r="C13" s="433" t="s">
        <v>128</v>
      </c>
      <c r="D13" s="390"/>
      <c r="E13" s="434"/>
      <c r="F13" s="436" t="s">
        <v>84</v>
      </c>
      <c r="G13" s="436"/>
      <c r="H13" s="437"/>
      <c r="I13" s="418">
        <f>E8+E9+E11+E10</f>
        <v>390</v>
      </c>
      <c r="J13" s="418"/>
      <c r="K13" s="418"/>
      <c r="L13" s="419"/>
      <c r="M13" s="13"/>
    </row>
    <row r="14" spans="1:16" ht="38.25" customHeight="1" x14ac:dyDescent="0.2">
      <c r="C14" s="425"/>
      <c r="D14" s="435"/>
      <c r="E14" s="426"/>
      <c r="F14" s="436" t="s">
        <v>85</v>
      </c>
      <c r="G14" s="436"/>
      <c r="H14" s="437"/>
      <c r="I14" s="418" t="str">
        <f>SUBSTITUTE(SUBSTITUTE(IF(ROUND(I13,2),TEXT(I13,";负")&amp;TEXT(INT(ABS(I13)+0.5%),"[dbnum2]G/通用格式圆;;")&amp;TEXT(RIGHT(TEXT(I13,".00"),2),"[dbnum2]0角0分;;整"),),"零角",IF(I13^2&lt;1,,"零")),"零分","整")</f>
        <v>叁佰玖拾圆整</v>
      </c>
      <c r="J14" s="418"/>
      <c r="K14" s="418"/>
      <c r="L14" s="419"/>
      <c r="M14" s="13"/>
    </row>
    <row r="15" spans="1:16" ht="38.25" customHeight="1" x14ac:dyDescent="0.2">
      <c r="C15" s="425" t="s">
        <v>116</v>
      </c>
      <c r="D15" s="426"/>
      <c r="E15" s="427"/>
      <c r="F15" s="428"/>
      <c r="G15" s="428"/>
      <c r="H15" s="428"/>
      <c r="I15" s="429"/>
      <c r="J15" s="85" t="s">
        <v>118</v>
      </c>
      <c r="K15" s="430"/>
      <c r="L15" s="431"/>
    </row>
    <row r="16" spans="1:16" ht="38.25" customHeight="1" x14ac:dyDescent="0.2">
      <c r="C16" s="420" t="s">
        <v>23</v>
      </c>
      <c r="D16" s="421"/>
      <c r="E16" s="422" t="s">
        <v>110</v>
      </c>
      <c r="F16" s="422"/>
      <c r="G16" s="421" t="s">
        <v>24</v>
      </c>
      <c r="H16" s="421"/>
      <c r="I16" s="19"/>
      <c r="J16" s="19" t="s">
        <v>25</v>
      </c>
      <c r="K16" s="423" t="s">
        <v>111</v>
      </c>
      <c r="L16" s="424"/>
    </row>
    <row r="17" spans="3:12" ht="38.25" customHeight="1" x14ac:dyDescent="0.2">
      <c r="C17" s="410" t="s">
        <v>26</v>
      </c>
      <c r="D17" s="411"/>
      <c r="E17" s="411"/>
      <c r="F17" s="411"/>
      <c r="G17" s="411" t="s">
        <v>49</v>
      </c>
      <c r="H17" s="411"/>
      <c r="I17" s="22"/>
      <c r="J17" s="22" t="s">
        <v>28</v>
      </c>
      <c r="K17" s="412"/>
      <c r="L17" s="413"/>
    </row>
    <row r="19" spans="3:12" ht="24.75" customHeight="1" x14ac:dyDescent="0.2">
      <c r="C19" s="7"/>
      <c r="D19" s="7"/>
      <c r="E19" s="7"/>
      <c r="F19" s="7"/>
      <c r="G19" s="7"/>
      <c r="H19" s="7"/>
      <c r="I19" s="14"/>
      <c r="J19" s="14"/>
      <c r="K19" s="14"/>
      <c r="L19" s="14"/>
    </row>
    <row r="20" spans="3:12" ht="24.75" customHeight="1" x14ac:dyDescent="0.2">
      <c r="C20" s="8" t="s">
        <v>29</v>
      </c>
      <c r="D20" s="8"/>
      <c r="E20" s="9"/>
      <c r="F20" s="8"/>
      <c r="G20" s="8"/>
      <c r="H20" s="8"/>
      <c r="I20" s="15"/>
    </row>
    <row r="21" spans="3:12" ht="24.75" customHeight="1" x14ac:dyDescent="0.2">
      <c r="C21" s="8" t="s">
        <v>30</v>
      </c>
      <c r="D21" s="8"/>
      <c r="E21" s="9"/>
      <c r="F21" s="8"/>
      <c r="G21" s="8"/>
      <c r="H21" s="8"/>
      <c r="I21" s="15"/>
    </row>
    <row r="22" spans="3:12" ht="24.75" customHeight="1" x14ac:dyDescent="0.2">
      <c r="C22" s="8" t="s">
        <v>31</v>
      </c>
      <c r="D22" s="8"/>
      <c r="E22" s="9"/>
      <c r="F22" s="8" t="s">
        <v>69</v>
      </c>
      <c r="G22" s="8"/>
      <c r="H22" s="8"/>
      <c r="I22" s="15"/>
    </row>
    <row r="23" spans="3:12" ht="24.75" customHeight="1" x14ac:dyDescent="0.2">
      <c r="C23" s="8" t="s">
        <v>33</v>
      </c>
      <c r="D23" s="8"/>
      <c r="E23" s="9"/>
      <c r="F23" s="8"/>
      <c r="G23" s="8"/>
      <c r="H23" s="8"/>
      <c r="I23" s="15"/>
    </row>
    <row r="24" spans="3:12" ht="24.75" customHeight="1" x14ac:dyDescent="0.2">
      <c r="C24" s="8" t="s">
        <v>34</v>
      </c>
      <c r="D24" s="15"/>
      <c r="E24" s="23"/>
      <c r="F24" s="15"/>
      <c r="G24" s="15"/>
      <c r="H24" s="15"/>
      <c r="I24" s="15"/>
    </row>
    <row r="25" spans="3:12" ht="24.75" customHeight="1" x14ac:dyDescent="0.2">
      <c r="C25" s="8" t="s">
        <v>135</v>
      </c>
    </row>
  </sheetData>
  <mergeCells count="37">
    <mergeCell ref="A1:M1"/>
    <mergeCell ref="C2:L2"/>
    <mergeCell ref="C3:G3"/>
    <mergeCell ref="C4:L4"/>
    <mergeCell ref="C5:L5"/>
    <mergeCell ref="E15:I15"/>
    <mergeCell ref="K15:L15"/>
    <mergeCell ref="E12:H12"/>
    <mergeCell ref="C13:E14"/>
    <mergeCell ref="F14:H14"/>
    <mergeCell ref="F13:H13"/>
    <mergeCell ref="C17:D17"/>
    <mergeCell ref="E17:F17"/>
    <mergeCell ref="G17:H17"/>
    <mergeCell ref="K17:L17"/>
    <mergeCell ref="I6:I7"/>
    <mergeCell ref="C12:D12"/>
    <mergeCell ref="I12:J12"/>
    <mergeCell ref="K12:L12"/>
    <mergeCell ref="C16:D16"/>
    <mergeCell ref="E16:F16"/>
    <mergeCell ref="G16:H16"/>
    <mergeCell ref="K16:L16"/>
    <mergeCell ref="C6:D6"/>
    <mergeCell ref="I13:L13"/>
    <mergeCell ref="I14:L14"/>
    <mergeCell ref="C15:D15"/>
    <mergeCell ref="J11:L11"/>
    <mergeCell ref="E8:H8"/>
    <mergeCell ref="E9:H9"/>
    <mergeCell ref="E10:H10"/>
    <mergeCell ref="E11:H11"/>
    <mergeCell ref="J6:L7"/>
    <mergeCell ref="J8:L8"/>
    <mergeCell ref="E6:H7"/>
    <mergeCell ref="J9:L9"/>
    <mergeCell ref="J10:L10"/>
  </mergeCells>
  <phoneticPr fontId="38" type="noConversion"/>
  <pageMargins left="0.70866141732283505" right="0.70866141732283505" top="0.39370078740157499" bottom="0.74803149606299202" header="0.118110236220472" footer="0.31496062992126"/>
  <pageSetup paperSize="9" scale="83"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P35"/>
  <sheetViews>
    <sheetView tabSelected="1" zoomScale="85" zoomScaleNormal="85" workbookViewId="0">
      <selection activeCell="P11" sqref="P11"/>
    </sheetView>
  </sheetViews>
  <sheetFormatPr defaultColWidth="9" defaultRowHeight="24.75" customHeight="1" x14ac:dyDescent="0.2"/>
  <cols>
    <col min="1" max="1" width="4" style="1" customWidth="1"/>
    <col min="2" max="2" width="11.125" style="1" customWidth="1"/>
    <col min="3" max="3" width="14.375" style="1" customWidth="1"/>
    <col min="4" max="5" width="22.625" style="1" customWidth="1"/>
    <col min="6" max="6" width="16" style="1" customWidth="1"/>
    <col min="7" max="7" width="10.25" style="1" customWidth="1"/>
    <col min="8" max="9" width="10.25" style="2" customWidth="1"/>
    <col min="10" max="10" width="21.875" style="2" customWidth="1"/>
    <col min="11" max="11" width="20.25" style="2" customWidth="1"/>
    <col min="12" max="12" width="24.75" style="2" customWidth="1"/>
    <col min="13" max="13" width="11.375" style="1" customWidth="1"/>
  </cols>
  <sheetData>
    <row r="1" spans="1:16" ht="29.25" x14ac:dyDescent="0.2">
      <c r="A1" s="474" t="s">
        <v>0</v>
      </c>
      <c r="B1" s="474"/>
      <c r="C1" s="474"/>
      <c r="D1" s="474"/>
      <c r="E1" s="474"/>
      <c r="F1" s="474"/>
      <c r="G1" s="474"/>
      <c r="H1" s="474"/>
      <c r="I1" s="474"/>
      <c r="J1" s="474"/>
      <c r="K1" s="474"/>
      <c r="L1" s="474"/>
      <c r="M1" s="474"/>
    </row>
    <row r="2" spans="1:16" ht="23.25" customHeight="1" x14ac:dyDescent="0.2">
      <c r="A2" s="143"/>
      <c r="B2" s="475" t="s">
        <v>90</v>
      </c>
      <c r="C2" s="475"/>
      <c r="D2" s="475"/>
      <c r="E2" s="475"/>
      <c r="F2" s="475"/>
      <c r="G2" s="475"/>
      <c r="H2" s="475"/>
      <c r="I2" s="475"/>
      <c r="J2" s="475"/>
      <c r="K2" s="475"/>
      <c r="L2" s="475"/>
      <c r="M2" s="144"/>
    </row>
    <row r="3" spans="1:16" ht="21.75" customHeight="1" x14ac:dyDescent="0.2">
      <c r="A3" s="143"/>
      <c r="B3" s="476" t="s">
        <v>163</v>
      </c>
      <c r="C3" s="476"/>
      <c r="D3" s="476"/>
      <c r="E3" s="476"/>
      <c r="F3" s="476"/>
      <c r="G3" s="145" t="s">
        <v>164</v>
      </c>
      <c r="H3" s="145"/>
      <c r="I3" s="146"/>
      <c r="J3" s="146"/>
      <c r="K3" s="146" t="s">
        <v>171</v>
      </c>
      <c r="L3" s="146"/>
      <c r="M3" s="143"/>
      <c r="N3" s="52"/>
      <c r="O3" s="52"/>
      <c r="P3" s="142"/>
    </row>
    <row r="4" spans="1:16" ht="22.5" customHeight="1" x14ac:dyDescent="0.2">
      <c r="A4" s="143"/>
      <c r="B4" s="477" t="s">
        <v>91</v>
      </c>
      <c r="C4" s="478"/>
      <c r="D4" s="479" t="s">
        <v>92</v>
      </c>
      <c r="E4" s="479"/>
      <c r="F4" s="479"/>
      <c r="G4" s="478" t="s">
        <v>93</v>
      </c>
      <c r="H4" s="478"/>
      <c r="I4" s="478"/>
      <c r="J4" s="478" t="s">
        <v>10</v>
      </c>
      <c r="K4" s="478" t="s">
        <v>94</v>
      </c>
      <c r="L4" s="481"/>
      <c r="M4" s="147"/>
      <c r="N4" s="142"/>
      <c r="O4" s="142"/>
      <c r="P4" s="142"/>
    </row>
    <row r="5" spans="1:16" ht="21" customHeight="1" x14ac:dyDescent="0.2">
      <c r="A5" s="143"/>
      <c r="B5" s="148" t="s">
        <v>11</v>
      </c>
      <c r="C5" s="149" t="s">
        <v>12</v>
      </c>
      <c r="D5" s="480"/>
      <c r="E5" s="480"/>
      <c r="F5" s="480"/>
      <c r="G5" s="456"/>
      <c r="H5" s="456"/>
      <c r="I5" s="456"/>
      <c r="J5" s="456"/>
      <c r="K5" s="456"/>
      <c r="L5" s="482"/>
      <c r="M5" s="147"/>
      <c r="N5" s="142"/>
      <c r="O5" s="142"/>
      <c r="P5" s="142"/>
    </row>
    <row r="6" spans="1:16" ht="33.75" customHeight="1" x14ac:dyDescent="0.2">
      <c r="A6" s="143"/>
      <c r="B6" s="150">
        <v>10</v>
      </c>
      <c r="C6" s="151">
        <v>19</v>
      </c>
      <c r="D6" s="486" t="s">
        <v>167</v>
      </c>
      <c r="E6" s="487"/>
      <c r="F6" s="488"/>
      <c r="G6" s="449">
        <v>88</v>
      </c>
      <c r="H6" s="449"/>
      <c r="I6" s="449"/>
      <c r="J6" s="151">
        <v>999</v>
      </c>
      <c r="K6" s="449"/>
      <c r="L6" s="450"/>
      <c r="M6" s="152"/>
    </row>
    <row r="7" spans="1:16" ht="33.75" customHeight="1" x14ac:dyDescent="0.2">
      <c r="A7" s="143"/>
      <c r="B7" s="150">
        <v>10</v>
      </c>
      <c r="C7" s="151">
        <v>20</v>
      </c>
      <c r="D7" s="489"/>
      <c r="E7" s="490"/>
      <c r="F7" s="491"/>
      <c r="G7" s="449">
        <v>58</v>
      </c>
      <c r="H7" s="449"/>
      <c r="I7" s="449"/>
      <c r="J7" s="151">
        <v>999</v>
      </c>
      <c r="K7" s="449"/>
      <c r="L7" s="450"/>
      <c r="M7" s="152"/>
    </row>
    <row r="8" spans="1:16" ht="33.75" customHeight="1" x14ac:dyDescent="0.2">
      <c r="A8" s="143"/>
      <c r="B8" s="150">
        <v>10</v>
      </c>
      <c r="C8" s="151">
        <v>20</v>
      </c>
      <c r="D8" s="489"/>
      <c r="E8" s="490"/>
      <c r="F8" s="491"/>
      <c r="G8" s="449">
        <v>135.99</v>
      </c>
      <c r="H8" s="449"/>
      <c r="I8" s="449"/>
      <c r="J8" s="151">
        <v>999</v>
      </c>
      <c r="K8" s="449"/>
      <c r="L8" s="450"/>
      <c r="M8" s="152"/>
    </row>
    <row r="9" spans="1:16" ht="33.75" customHeight="1" x14ac:dyDescent="0.2">
      <c r="A9" s="143"/>
      <c r="B9" s="150">
        <v>10</v>
      </c>
      <c r="C9" s="151">
        <v>24</v>
      </c>
      <c r="D9" s="489"/>
      <c r="E9" s="490"/>
      <c r="F9" s="491"/>
      <c r="G9" s="449">
        <v>29.5</v>
      </c>
      <c r="H9" s="449"/>
      <c r="I9" s="449"/>
      <c r="J9" s="151">
        <v>999</v>
      </c>
      <c r="K9" s="449"/>
      <c r="L9" s="450"/>
      <c r="M9" s="152"/>
    </row>
    <row r="10" spans="1:16" ht="33.75" customHeight="1" x14ac:dyDescent="0.2">
      <c r="A10" s="143"/>
      <c r="B10" s="150">
        <v>10</v>
      </c>
      <c r="C10" s="151">
        <v>25</v>
      </c>
      <c r="D10" s="492"/>
      <c r="E10" s="493"/>
      <c r="F10" s="494"/>
      <c r="G10" s="449">
        <v>79.58</v>
      </c>
      <c r="H10" s="449"/>
      <c r="I10" s="449"/>
      <c r="J10" s="151">
        <v>999</v>
      </c>
      <c r="K10" s="449"/>
      <c r="L10" s="450"/>
      <c r="M10" s="152"/>
    </row>
    <row r="11" spans="1:16" ht="33.75" customHeight="1" x14ac:dyDescent="0.2">
      <c r="A11" s="143"/>
      <c r="B11" s="150">
        <v>10</v>
      </c>
      <c r="C11" s="151">
        <v>26</v>
      </c>
      <c r="D11" s="445" t="s">
        <v>165</v>
      </c>
      <c r="E11" s="446"/>
      <c r="F11" s="447"/>
      <c r="G11" s="445">
        <v>1619.8</v>
      </c>
      <c r="H11" s="446"/>
      <c r="I11" s="447"/>
      <c r="J11" s="151">
        <v>999</v>
      </c>
      <c r="K11" s="445" t="s">
        <v>175</v>
      </c>
      <c r="L11" s="448"/>
      <c r="M11" s="152"/>
    </row>
    <row r="12" spans="1:16" ht="33.75" customHeight="1" x14ac:dyDescent="0.2">
      <c r="A12" s="143"/>
      <c r="B12" s="153">
        <v>10</v>
      </c>
      <c r="C12" s="154">
        <v>26</v>
      </c>
      <c r="D12" s="449" t="s">
        <v>167</v>
      </c>
      <c r="E12" s="449"/>
      <c r="F12" s="449"/>
      <c r="G12" s="449">
        <v>25</v>
      </c>
      <c r="H12" s="449"/>
      <c r="I12" s="449"/>
      <c r="J12" s="151">
        <v>999</v>
      </c>
      <c r="K12" s="449"/>
      <c r="L12" s="450"/>
      <c r="M12" s="152"/>
    </row>
    <row r="13" spans="1:16" ht="33.75" customHeight="1" x14ac:dyDescent="0.2">
      <c r="A13" s="143"/>
      <c r="B13" s="150">
        <v>10</v>
      </c>
      <c r="C13" s="151">
        <v>27</v>
      </c>
      <c r="D13" s="449" t="s">
        <v>166</v>
      </c>
      <c r="E13" s="449"/>
      <c r="F13" s="449"/>
      <c r="G13" s="449">
        <v>370.01</v>
      </c>
      <c r="H13" s="449"/>
      <c r="I13" s="449"/>
      <c r="J13" s="151">
        <v>999</v>
      </c>
      <c r="K13" s="449"/>
      <c r="L13" s="450"/>
      <c r="M13" s="152"/>
    </row>
    <row r="14" spans="1:16" ht="33.75" customHeight="1" x14ac:dyDescent="0.2">
      <c r="A14" s="143"/>
      <c r="B14" s="150">
        <v>10</v>
      </c>
      <c r="C14" s="151">
        <v>28</v>
      </c>
      <c r="D14" s="445" t="s">
        <v>173</v>
      </c>
      <c r="E14" s="446"/>
      <c r="F14" s="447"/>
      <c r="G14" s="445">
        <v>62</v>
      </c>
      <c r="H14" s="446"/>
      <c r="I14" s="447"/>
      <c r="J14" s="151">
        <v>999</v>
      </c>
      <c r="K14" s="445" t="s">
        <v>172</v>
      </c>
      <c r="L14" s="448"/>
      <c r="M14" s="152"/>
    </row>
    <row r="15" spans="1:16" ht="33.75" customHeight="1" x14ac:dyDescent="0.2">
      <c r="A15" s="143"/>
      <c r="B15" s="150">
        <v>10</v>
      </c>
      <c r="C15" s="151">
        <v>29</v>
      </c>
      <c r="D15" s="445" t="s">
        <v>173</v>
      </c>
      <c r="E15" s="446"/>
      <c r="F15" s="447"/>
      <c r="G15" s="449">
        <v>88</v>
      </c>
      <c r="H15" s="449"/>
      <c r="I15" s="449"/>
      <c r="J15" s="151">
        <v>999</v>
      </c>
      <c r="K15" s="445" t="s">
        <v>172</v>
      </c>
      <c r="L15" s="448"/>
      <c r="M15" s="152"/>
    </row>
    <row r="16" spans="1:16" ht="33.75" customHeight="1" x14ac:dyDescent="0.2">
      <c r="A16" s="143"/>
      <c r="B16" s="150">
        <v>11</v>
      </c>
      <c r="C16" s="151">
        <v>11</v>
      </c>
      <c r="D16" s="445" t="s">
        <v>170</v>
      </c>
      <c r="E16" s="446"/>
      <c r="F16" s="447"/>
      <c r="G16" s="445">
        <v>188</v>
      </c>
      <c r="H16" s="446"/>
      <c r="I16" s="447"/>
      <c r="J16" s="151">
        <v>999</v>
      </c>
      <c r="K16" s="445" t="s">
        <v>172</v>
      </c>
      <c r="L16" s="448"/>
      <c r="M16" s="152"/>
    </row>
    <row r="17" spans="1:13" ht="33.75" customHeight="1" x14ac:dyDescent="0.2">
      <c r="A17" s="143"/>
      <c r="B17" s="150">
        <v>11</v>
      </c>
      <c r="C17" s="151">
        <v>11</v>
      </c>
      <c r="D17" s="445" t="s">
        <v>170</v>
      </c>
      <c r="E17" s="446"/>
      <c r="F17" s="447"/>
      <c r="G17" s="445">
        <v>178</v>
      </c>
      <c r="H17" s="446"/>
      <c r="I17" s="447"/>
      <c r="J17" s="151">
        <v>999</v>
      </c>
      <c r="K17" s="445" t="s">
        <v>172</v>
      </c>
      <c r="L17" s="448"/>
      <c r="M17" s="152"/>
    </row>
    <row r="18" spans="1:13" ht="33.75" customHeight="1" x14ac:dyDescent="0.2">
      <c r="A18" s="143"/>
      <c r="B18" s="150">
        <v>11</v>
      </c>
      <c r="C18" s="151">
        <v>12</v>
      </c>
      <c r="D18" s="449" t="s">
        <v>167</v>
      </c>
      <c r="E18" s="449"/>
      <c r="F18" s="449"/>
      <c r="G18" s="449">
        <v>67</v>
      </c>
      <c r="H18" s="449"/>
      <c r="I18" s="449"/>
      <c r="J18" s="151">
        <v>999</v>
      </c>
      <c r="K18" s="449"/>
      <c r="L18" s="450"/>
      <c r="M18" s="152"/>
    </row>
    <row r="19" spans="1:13" ht="33.75" customHeight="1" x14ac:dyDescent="0.2">
      <c r="A19" s="143"/>
      <c r="B19" s="150">
        <v>11</v>
      </c>
      <c r="C19" s="151">
        <v>15</v>
      </c>
      <c r="D19" s="445" t="s">
        <v>174</v>
      </c>
      <c r="E19" s="446"/>
      <c r="F19" s="447"/>
      <c r="G19" s="445">
        <v>153.97999999999999</v>
      </c>
      <c r="H19" s="446"/>
      <c r="I19" s="447"/>
      <c r="J19" s="151">
        <v>999</v>
      </c>
      <c r="K19" s="445" t="s">
        <v>172</v>
      </c>
      <c r="L19" s="448"/>
      <c r="M19" s="152"/>
    </row>
    <row r="20" spans="1:13" ht="33.75" customHeight="1" x14ac:dyDescent="0.2">
      <c r="A20" s="143"/>
      <c r="B20" s="150"/>
      <c r="C20" s="151"/>
      <c r="D20" s="449"/>
      <c r="E20" s="449"/>
      <c r="F20" s="449"/>
      <c r="G20" s="449">
        <f>+G19+G18+G17+G16+G15+G14+G13+G12+G11+G10+G9+G8+G7+G6</f>
        <v>3142.8599999999997</v>
      </c>
      <c r="H20" s="449"/>
      <c r="I20" s="449"/>
      <c r="J20" s="151"/>
      <c r="K20" s="449"/>
      <c r="L20" s="450"/>
      <c r="M20" s="152"/>
    </row>
    <row r="21" spans="1:13" ht="27" customHeight="1" x14ac:dyDescent="0.2">
      <c r="B21" s="5"/>
      <c r="C21" s="6"/>
      <c r="D21" s="483"/>
      <c r="E21" s="483"/>
      <c r="F21" s="483"/>
      <c r="G21" s="483"/>
      <c r="H21" s="483"/>
      <c r="I21" s="483"/>
      <c r="J21" s="6"/>
      <c r="K21" s="484"/>
      <c r="L21" s="485"/>
      <c r="M21" s="12"/>
    </row>
    <row r="22" spans="1:13" ht="39" customHeight="1" x14ac:dyDescent="0.2">
      <c r="B22" s="464" t="s">
        <v>21</v>
      </c>
      <c r="C22" s="462"/>
      <c r="D22" s="465"/>
      <c r="E22" s="155"/>
      <c r="F22" s="155">
        <v>0</v>
      </c>
      <c r="G22" s="156"/>
      <c r="H22" s="466" t="s">
        <v>22</v>
      </c>
      <c r="I22" s="466"/>
      <c r="J22" s="461">
        <v>0</v>
      </c>
      <c r="K22" s="462"/>
      <c r="L22" s="463"/>
    </row>
    <row r="23" spans="1:13" ht="39" customHeight="1" x14ac:dyDescent="0.2">
      <c r="B23" s="464" t="s">
        <v>128</v>
      </c>
      <c r="C23" s="462"/>
      <c r="D23" s="465"/>
      <c r="E23" s="462" t="s">
        <v>84</v>
      </c>
      <c r="F23" s="462"/>
      <c r="G23" s="465"/>
      <c r="H23" s="459">
        <f>G20</f>
        <v>3142.8599999999997</v>
      </c>
      <c r="I23" s="459"/>
      <c r="J23" s="459"/>
      <c r="K23" s="459"/>
      <c r="L23" s="460"/>
      <c r="M23" s="13"/>
    </row>
    <row r="24" spans="1:13" ht="39" customHeight="1" x14ac:dyDescent="0.2">
      <c r="B24" s="464"/>
      <c r="C24" s="462"/>
      <c r="D24" s="465"/>
      <c r="E24" s="462" t="s">
        <v>85</v>
      </c>
      <c r="F24" s="462"/>
      <c r="G24" s="465"/>
      <c r="H24" s="459" t="str">
        <f>SUBSTITUTE(SUBSTITUTE(IF(ROUND(H23,2),TEXT(H23,";负")&amp;TEXT(INT(ABS(H23)+0.5%),"[dbnum2]G/通用格式圆;;")&amp;TEXT(RIGHT(TEXT(H23,".00"),2),"[dbnum2]0角0分;;整"),),"零角",IF(H23^2&lt;1,,"零")),"零分","整")</f>
        <v>叁仟壹佰肆拾贰圆捌角陆分</v>
      </c>
      <c r="I24" s="459"/>
      <c r="J24" s="459"/>
      <c r="K24" s="459"/>
      <c r="L24" s="460"/>
      <c r="M24" s="13"/>
    </row>
    <row r="25" spans="1:13" ht="39" customHeight="1" x14ac:dyDescent="0.2">
      <c r="B25" s="467" t="s">
        <v>116</v>
      </c>
      <c r="C25" s="468"/>
      <c r="D25" s="469" t="s">
        <v>168</v>
      </c>
      <c r="E25" s="470"/>
      <c r="F25" s="470"/>
      <c r="G25" s="470"/>
      <c r="H25" s="470"/>
      <c r="I25" s="471"/>
      <c r="J25" s="149" t="s">
        <v>118</v>
      </c>
      <c r="K25" s="472" t="s">
        <v>169</v>
      </c>
      <c r="L25" s="473"/>
    </row>
    <row r="26" spans="1:13" ht="39" customHeight="1" x14ac:dyDescent="0.2">
      <c r="B26" s="455" t="s">
        <v>23</v>
      </c>
      <c r="C26" s="456"/>
      <c r="D26" s="456"/>
      <c r="E26" s="456"/>
      <c r="F26" s="456" t="s">
        <v>24</v>
      </c>
      <c r="G26" s="456"/>
      <c r="H26" s="456"/>
      <c r="I26" s="456"/>
      <c r="J26" s="149" t="s">
        <v>25</v>
      </c>
      <c r="K26" s="457"/>
      <c r="L26" s="458"/>
    </row>
    <row r="27" spans="1:13" ht="39" customHeight="1" x14ac:dyDescent="0.2">
      <c r="B27" s="451" t="s">
        <v>26</v>
      </c>
      <c r="C27" s="452"/>
      <c r="D27" s="452"/>
      <c r="E27" s="452"/>
      <c r="F27" s="452" t="s">
        <v>49</v>
      </c>
      <c r="G27" s="452"/>
      <c r="H27" s="452"/>
      <c r="I27" s="452"/>
      <c r="J27" s="157" t="s">
        <v>28</v>
      </c>
      <c r="K27" s="453"/>
      <c r="L27" s="454"/>
    </row>
    <row r="28" spans="1:13" s="1" customFormat="1" ht="24.75" customHeight="1" x14ac:dyDescent="0.2">
      <c r="H28" s="2"/>
      <c r="I28" s="2"/>
      <c r="J28" s="2"/>
      <c r="K28" s="2"/>
      <c r="L28" s="2"/>
    </row>
    <row r="29" spans="1:13" ht="24.75" customHeight="1" x14ac:dyDescent="0.2">
      <c r="B29" s="7"/>
      <c r="C29" s="7"/>
      <c r="D29" s="7"/>
      <c r="E29" s="7"/>
      <c r="F29" s="7"/>
      <c r="G29" s="7"/>
      <c r="H29" s="14"/>
      <c r="I29" s="14"/>
      <c r="J29" s="14"/>
      <c r="K29" s="14"/>
      <c r="L29" s="14"/>
    </row>
    <row r="30" spans="1:13" ht="24.75" customHeight="1" x14ac:dyDescent="0.2">
      <c r="B30" s="8" t="s">
        <v>29</v>
      </c>
      <c r="C30" s="8"/>
      <c r="D30" s="9"/>
      <c r="E30" s="8"/>
      <c r="F30" s="8"/>
      <c r="G30" s="8"/>
      <c r="H30" s="15"/>
    </row>
    <row r="31" spans="1:13" ht="24.75" customHeight="1" x14ac:dyDescent="0.2">
      <c r="B31" s="8" t="s">
        <v>30</v>
      </c>
      <c r="C31" s="8"/>
      <c r="D31" s="9"/>
      <c r="E31" s="8"/>
      <c r="F31" s="8"/>
      <c r="G31" s="8"/>
      <c r="H31" s="15"/>
    </row>
    <row r="32" spans="1:13" ht="24.75" customHeight="1" x14ac:dyDescent="0.2">
      <c r="B32" s="8" t="s">
        <v>31</v>
      </c>
      <c r="C32" s="8"/>
      <c r="D32" s="9"/>
      <c r="E32" s="8"/>
      <c r="F32" s="8" t="s">
        <v>32</v>
      </c>
      <c r="G32" s="8"/>
      <c r="H32" s="15"/>
    </row>
    <row r="33" spans="2:8" ht="24.75" customHeight="1" x14ac:dyDescent="0.2">
      <c r="B33" s="8" t="s">
        <v>33</v>
      </c>
      <c r="C33" s="8"/>
      <c r="D33" s="9"/>
      <c r="E33" s="8"/>
      <c r="F33" s="8"/>
      <c r="G33" s="8"/>
      <c r="H33" s="15"/>
    </row>
    <row r="34" spans="2:8" ht="24.75" customHeight="1" x14ac:dyDescent="0.2">
      <c r="B34" s="8" t="s">
        <v>34</v>
      </c>
      <c r="C34" s="8"/>
      <c r="D34" s="9"/>
      <c r="E34" s="8"/>
      <c r="F34" s="8"/>
      <c r="G34" s="8"/>
      <c r="H34" s="15"/>
    </row>
    <row r="35" spans="2:8" ht="24.75" customHeight="1" x14ac:dyDescent="0.2">
      <c r="B35" s="8" t="s">
        <v>135</v>
      </c>
    </row>
  </sheetData>
  <mergeCells count="73">
    <mergeCell ref="K20:L20"/>
    <mergeCell ref="D6:F10"/>
    <mergeCell ref="G11:I11"/>
    <mergeCell ref="K11:L11"/>
    <mergeCell ref="D11:F11"/>
    <mergeCell ref="K7:L7"/>
    <mergeCell ref="K8:L8"/>
    <mergeCell ref="K9:L9"/>
    <mergeCell ref="K10:L10"/>
    <mergeCell ref="K13:L13"/>
    <mergeCell ref="G16:I16"/>
    <mergeCell ref="K16:L16"/>
    <mergeCell ref="D16:F16"/>
    <mergeCell ref="D17:F17"/>
    <mergeCell ref="K17:L17"/>
    <mergeCell ref="D20:F20"/>
    <mergeCell ref="G7:I7"/>
    <mergeCell ref="G8:I8"/>
    <mergeCell ref="G9:I9"/>
    <mergeCell ref="G10:I10"/>
    <mergeCell ref="G13:I13"/>
    <mergeCell ref="G14:I14"/>
    <mergeCell ref="G15:I15"/>
    <mergeCell ref="G18:I18"/>
    <mergeCell ref="G20:I20"/>
    <mergeCell ref="D13:F13"/>
    <mergeCell ref="D12:F12"/>
    <mergeCell ref="G12:I12"/>
    <mergeCell ref="B25:C25"/>
    <mergeCell ref="D25:I25"/>
    <mergeCell ref="K25:L25"/>
    <mergeCell ref="A1:M1"/>
    <mergeCell ref="B2:L2"/>
    <mergeCell ref="B3:F3"/>
    <mergeCell ref="B4:C4"/>
    <mergeCell ref="G6:I6"/>
    <mergeCell ref="K6:L6"/>
    <mergeCell ref="J4:J5"/>
    <mergeCell ref="D4:F5"/>
    <mergeCell ref="G4:I5"/>
    <mergeCell ref="K4:L5"/>
    <mergeCell ref="D21:F21"/>
    <mergeCell ref="G21:I21"/>
    <mergeCell ref="K21:L21"/>
    <mergeCell ref="H23:L23"/>
    <mergeCell ref="J22:L22"/>
    <mergeCell ref="B23:D24"/>
    <mergeCell ref="B22:D22"/>
    <mergeCell ref="E23:G23"/>
    <mergeCell ref="E24:G24"/>
    <mergeCell ref="H24:L24"/>
    <mergeCell ref="H22:I22"/>
    <mergeCell ref="B26:C26"/>
    <mergeCell ref="D26:E26"/>
    <mergeCell ref="F26:G26"/>
    <mergeCell ref="H26:I26"/>
    <mergeCell ref="K26:L26"/>
    <mergeCell ref="B27:C27"/>
    <mergeCell ref="D27:E27"/>
    <mergeCell ref="F27:G27"/>
    <mergeCell ref="H27:I27"/>
    <mergeCell ref="K27:L27"/>
    <mergeCell ref="D19:F19"/>
    <mergeCell ref="G19:I19"/>
    <mergeCell ref="K19:L19"/>
    <mergeCell ref="G17:I17"/>
    <mergeCell ref="K12:L12"/>
    <mergeCell ref="D14:F14"/>
    <mergeCell ref="D15:F15"/>
    <mergeCell ref="D18:F18"/>
    <mergeCell ref="K14:L14"/>
    <mergeCell ref="K15:L15"/>
    <mergeCell ref="K18:L18"/>
  </mergeCells>
  <phoneticPr fontId="38" type="noConversion"/>
  <pageMargins left="0.69930555555555596" right="0.69930555555555596" top="0.196527777777778" bottom="0.75" header="0.118055555555556"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1882-13B9-48B1-B555-B5E46913CD9A}">
  <dimension ref="A1:P39"/>
  <sheetViews>
    <sheetView topLeftCell="A7" zoomScale="58" zoomScaleNormal="58" workbookViewId="0">
      <selection activeCell="F27" sqref="F27:H27"/>
    </sheetView>
  </sheetViews>
  <sheetFormatPr defaultColWidth="9" defaultRowHeight="24.75" customHeight="1" x14ac:dyDescent="0.2"/>
  <cols>
    <col min="1" max="1" width="4.875" style="109" customWidth="1"/>
    <col min="2" max="2" width="10" style="109" customWidth="1"/>
    <col min="3" max="3" width="13.625" style="109" customWidth="1"/>
    <col min="4" max="4" width="14.375" style="109" customWidth="1"/>
    <col min="5" max="8" width="14.25" style="109" customWidth="1"/>
    <col min="9" max="9" width="14.25" style="115" customWidth="1"/>
    <col min="10" max="10" width="12.625" style="115" customWidth="1"/>
    <col min="11" max="11" width="18.625" style="115" customWidth="1"/>
    <col min="12" max="12" width="8.25" style="115" customWidth="1"/>
    <col min="13" max="13" width="21.5" style="115" customWidth="1"/>
    <col min="14" max="14" width="20.625" style="109" customWidth="1"/>
    <col min="15" max="15" width="17.125" style="108" customWidth="1"/>
    <col min="16" max="16" width="22.375" style="108" customWidth="1"/>
    <col min="17" max="16384" width="9" style="108"/>
  </cols>
  <sheetData>
    <row r="1" spans="1:16" ht="25.5" x14ac:dyDescent="0.2">
      <c r="A1" s="500" t="s">
        <v>0</v>
      </c>
      <c r="B1" s="500"/>
      <c r="C1" s="500"/>
      <c r="D1" s="500"/>
      <c r="E1" s="500"/>
      <c r="F1" s="500"/>
      <c r="G1" s="500"/>
      <c r="H1" s="500"/>
      <c r="I1" s="500"/>
      <c r="J1" s="500"/>
      <c r="K1" s="500"/>
      <c r="L1" s="500"/>
      <c r="M1" s="500"/>
      <c r="N1" s="500"/>
    </row>
    <row r="2" spans="1:16" ht="31.5" x14ac:dyDescent="0.2">
      <c r="C2" s="501" t="s">
        <v>136</v>
      </c>
      <c r="D2" s="501"/>
      <c r="E2" s="501"/>
      <c r="F2" s="501"/>
      <c r="G2" s="501"/>
      <c r="H2" s="501"/>
      <c r="I2" s="501"/>
      <c r="J2" s="501"/>
      <c r="K2" s="501"/>
      <c r="L2" s="501"/>
      <c r="M2" s="501"/>
      <c r="N2" s="110"/>
    </row>
    <row r="3" spans="1:16" ht="19.5" thickBot="1" x14ac:dyDescent="0.25">
      <c r="C3" s="502" t="s">
        <v>152</v>
      </c>
      <c r="D3" s="502"/>
      <c r="E3" s="502"/>
      <c r="F3" s="502"/>
      <c r="G3" s="502"/>
      <c r="H3" s="111" t="s">
        <v>137</v>
      </c>
      <c r="I3" s="112"/>
      <c r="J3" s="112"/>
      <c r="K3" s="112" t="s">
        <v>138</v>
      </c>
      <c r="L3" s="112"/>
      <c r="M3" s="112"/>
      <c r="N3" s="113"/>
    </row>
    <row r="4" spans="1:16" ht="36" thickTop="1" x14ac:dyDescent="0.2">
      <c r="C4" s="503" t="s">
        <v>139</v>
      </c>
      <c r="D4" s="504"/>
      <c r="E4" s="504"/>
      <c r="F4" s="504"/>
      <c r="G4" s="504"/>
      <c r="H4" s="504"/>
      <c r="I4" s="504"/>
      <c r="J4" s="504"/>
      <c r="K4" s="504"/>
      <c r="L4" s="504"/>
      <c r="M4" s="505"/>
      <c r="N4" s="113"/>
      <c r="O4" s="114" t="s">
        <v>17</v>
      </c>
      <c r="P4" s="114" t="s">
        <v>18</v>
      </c>
    </row>
    <row r="5" spans="1:16" ht="18.75" x14ac:dyDescent="0.2">
      <c r="C5" s="506" t="s">
        <v>140</v>
      </c>
      <c r="D5" s="507"/>
      <c r="E5" s="507"/>
      <c r="F5" s="507"/>
      <c r="G5" s="507"/>
      <c r="H5" s="507"/>
      <c r="I5" s="507"/>
      <c r="J5" s="507"/>
      <c r="K5" s="507"/>
      <c r="L5" s="507"/>
      <c r="M5" s="508"/>
      <c r="N5" s="113"/>
    </row>
    <row r="6" spans="1:16" ht="18.75" x14ac:dyDescent="0.2">
      <c r="C6" s="495" t="s">
        <v>4</v>
      </c>
      <c r="D6" s="496"/>
      <c r="E6" s="497" t="s">
        <v>62</v>
      </c>
      <c r="F6" s="496" t="s">
        <v>63</v>
      </c>
      <c r="G6" s="496" t="s">
        <v>74</v>
      </c>
      <c r="H6" s="496" t="s">
        <v>75</v>
      </c>
      <c r="I6" s="496" t="s">
        <v>76</v>
      </c>
      <c r="J6" s="496" t="s">
        <v>77</v>
      </c>
      <c r="K6" s="514" t="s">
        <v>10</v>
      </c>
      <c r="L6" s="496" t="s">
        <v>78</v>
      </c>
      <c r="M6" s="515"/>
      <c r="N6" s="115"/>
    </row>
    <row r="7" spans="1:16" ht="18.75" x14ac:dyDescent="0.2">
      <c r="C7" s="116" t="s">
        <v>11</v>
      </c>
      <c r="D7" s="117" t="s">
        <v>12</v>
      </c>
      <c r="E7" s="498"/>
      <c r="F7" s="499"/>
      <c r="G7" s="499"/>
      <c r="H7" s="499"/>
      <c r="I7" s="499"/>
      <c r="J7" s="499"/>
      <c r="K7" s="496"/>
      <c r="L7" s="499"/>
      <c r="M7" s="516"/>
      <c r="N7" s="115"/>
    </row>
    <row r="8" spans="1:16" ht="18.75" x14ac:dyDescent="0.2">
      <c r="C8" s="118">
        <v>1</v>
      </c>
      <c r="D8" s="119">
        <v>1</v>
      </c>
      <c r="E8" s="120" t="s">
        <v>141</v>
      </c>
      <c r="F8" s="120" t="s">
        <v>142</v>
      </c>
      <c r="G8" s="120"/>
      <c r="H8" s="119">
        <v>10</v>
      </c>
      <c r="I8" s="119"/>
      <c r="J8" s="121"/>
      <c r="K8" s="122" t="s">
        <v>68</v>
      </c>
      <c r="L8" s="517" t="s">
        <v>143</v>
      </c>
      <c r="M8" s="518"/>
    </row>
    <row r="9" spans="1:16" ht="18.75" x14ac:dyDescent="0.2">
      <c r="C9" s="118">
        <v>1</v>
      </c>
      <c r="D9" s="119">
        <v>5</v>
      </c>
      <c r="E9" s="120" t="s">
        <v>142</v>
      </c>
      <c r="F9" s="120" t="s">
        <v>141</v>
      </c>
      <c r="G9" s="120"/>
      <c r="H9" s="119"/>
      <c r="I9" s="119">
        <v>400</v>
      </c>
      <c r="J9" s="121"/>
      <c r="K9" s="122" t="s">
        <v>68</v>
      </c>
      <c r="L9" s="509" t="s">
        <v>144</v>
      </c>
      <c r="M9" s="510"/>
    </row>
    <row r="10" spans="1:16" ht="18.75" x14ac:dyDescent="0.2">
      <c r="C10" s="118"/>
      <c r="D10" s="119"/>
      <c r="E10" s="120"/>
      <c r="F10" s="120"/>
      <c r="G10" s="120"/>
      <c r="H10" s="119"/>
      <c r="I10" s="119"/>
      <c r="J10" s="121"/>
      <c r="K10" s="122"/>
      <c r="L10" s="509"/>
      <c r="M10" s="510"/>
    </row>
    <row r="11" spans="1:16" ht="18.75" x14ac:dyDescent="0.2">
      <c r="C11" s="118"/>
      <c r="D11" s="119"/>
      <c r="E11" s="120"/>
      <c r="F11" s="120"/>
      <c r="G11" s="120"/>
      <c r="H11" s="119"/>
      <c r="I11" s="119"/>
      <c r="J11" s="121"/>
      <c r="K11" s="122"/>
      <c r="L11" s="509"/>
      <c r="M11" s="510"/>
    </row>
    <row r="12" spans="1:16" ht="18.75" x14ac:dyDescent="0.2">
      <c r="C12" s="118"/>
      <c r="D12" s="119"/>
      <c r="E12" s="120"/>
      <c r="F12" s="120"/>
      <c r="G12" s="120"/>
      <c r="H12" s="119"/>
      <c r="I12" s="119"/>
      <c r="J12" s="121"/>
      <c r="K12" s="122"/>
      <c r="L12" s="123"/>
      <c r="M12" s="124"/>
    </row>
    <row r="13" spans="1:16" ht="18.75" x14ac:dyDescent="0.2">
      <c r="C13" s="118"/>
      <c r="D13" s="119"/>
      <c r="E13" s="120"/>
      <c r="F13" s="120"/>
      <c r="G13" s="120"/>
      <c r="H13" s="119"/>
      <c r="I13" s="119"/>
      <c r="J13" s="121"/>
      <c r="K13" s="122"/>
      <c r="L13" s="123"/>
      <c r="M13" s="124"/>
    </row>
    <row r="14" spans="1:16" ht="18.75" x14ac:dyDescent="0.2">
      <c r="C14" s="118"/>
      <c r="D14" s="119"/>
      <c r="E14" s="120"/>
      <c r="F14" s="120"/>
      <c r="G14" s="120"/>
      <c r="H14" s="119"/>
      <c r="I14" s="119"/>
      <c r="J14" s="121"/>
      <c r="K14" s="122"/>
      <c r="L14" s="123"/>
      <c r="M14" s="124"/>
    </row>
    <row r="15" spans="1:16" ht="18.75" x14ac:dyDescent="0.2">
      <c r="C15" s="118"/>
      <c r="D15" s="119"/>
      <c r="E15" s="120"/>
      <c r="F15" s="120"/>
      <c r="G15" s="120"/>
      <c r="H15" s="119"/>
      <c r="I15" s="119"/>
      <c r="J15" s="121"/>
      <c r="K15" s="122"/>
      <c r="L15" s="123"/>
      <c r="M15" s="124"/>
    </row>
    <row r="16" spans="1:16" ht="18.75" x14ac:dyDescent="0.2">
      <c r="C16" s="118"/>
      <c r="D16" s="119"/>
      <c r="E16" s="120"/>
      <c r="F16" s="120"/>
      <c r="G16" s="120"/>
      <c r="H16" s="119"/>
      <c r="I16" s="119"/>
      <c r="J16" s="121"/>
      <c r="K16" s="122"/>
      <c r="L16" s="123"/>
      <c r="M16" s="124"/>
    </row>
    <row r="17" spans="3:16" ht="18.75" x14ac:dyDescent="0.2">
      <c r="C17" s="118"/>
      <c r="D17" s="119"/>
      <c r="E17" s="120"/>
      <c r="F17" s="120"/>
      <c r="G17" s="120"/>
      <c r="H17" s="119"/>
      <c r="I17" s="119"/>
      <c r="J17" s="121"/>
      <c r="K17" s="122"/>
      <c r="L17" s="123"/>
      <c r="M17" s="124"/>
    </row>
    <row r="18" spans="3:16" ht="18.75" x14ac:dyDescent="0.2">
      <c r="C18" s="118"/>
      <c r="D18" s="119"/>
      <c r="E18" s="120"/>
      <c r="F18" s="120"/>
      <c r="G18" s="120"/>
      <c r="H18" s="119"/>
      <c r="I18" s="119"/>
      <c r="J18" s="121"/>
      <c r="K18" s="122"/>
      <c r="L18" s="123"/>
      <c r="M18" s="124"/>
    </row>
    <row r="19" spans="3:16" ht="18.75" x14ac:dyDescent="0.2">
      <c r="C19" s="118"/>
      <c r="D19" s="119"/>
      <c r="E19" s="120"/>
      <c r="F19" s="120"/>
      <c r="G19" s="120"/>
      <c r="H19" s="119"/>
      <c r="I19" s="119"/>
      <c r="J19" s="121"/>
      <c r="K19" s="122"/>
      <c r="L19" s="123"/>
      <c r="M19" s="124"/>
    </row>
    <row r="20" spans="3:16" ht="18.75" x14ac:dyDescent="0.2">
      <c r="C20" s="118"/>
      <c r="D20" s="119"/>
      <c r="E20" s="120"/>
      <c r="F20" s="120"/>
      <c r="G20" s="120"/>
      <c r="H20" s="119"/>
      <c r="I20" s="119"/>
      <c r="J20" s="121"/>
      <c r="K20" s="122"/>
      <c r="L20" s="123"/>
      <c r="M20" s="124"/>
    </row>
    <row r="21" spans="3:16" ht="18.75" x14ac:dyDescent="0.2">
      <c r="C21" s="118"/>
      <c r="D21" s="119"/>
      <c r="E21" s="120"/>
      <c r="F21" s="120"/>
      <c r="G21" s="120"/>
      <c r="H21" s="119"/>
      <c r="I21" s="119"/>
      <c r="J21" s="121"/>
      <c r="K21" s="122"/>
      <c r="L21" s="509"/>
      <c r="M21" s="510"/>
    </row>
    <row r="22" spans="3:16" ht="18.75" x14ac:dyDescent="0.2">
      <c r="C22" s="118"/>
      <c r="D22" s="119"/>
      <c r="E22" s="120"/>
      <c r="F22" s="120"/>
      <c r="G22" s="120"/>
      <c r="H22" s="119"/>
      <c r="I22" s="119"/>
      <c r="J22" s="121"/>
      <c r="K22" s="121"/>
      <c r="L22" s="121"/>
      <c r="M22" s="125"/>
    </row>
    <row r="23" spans="3:16" ht="18.75" x14ac:dyDescent="0.2">
      <c r="C23" s="118"/>
      <c r="D23" s="119"/>
      <c r="E23" s="120"/>
      <c r="F23" s="120"/>
      <c r="G23" s="120"/>
      <c r="H23" s="119"/>
      <c r="I23" s="119"/>
      <c r="J23" s="121"/>
      <c r="K23" s="121"/>
      <c r="L23" s="121"/>
      <c r="M23" s="125"/>
    </row>
    <row r="24" spans="3:16" s="109" customFormat="1" ht="18.75" x14ac:dyDescent="0.2">
      <c r="C24" s="542" t="s">
        <v>21</v>
      </c>
      <c r="D24" s="499"/>
      <c r="E24" s="531">
        <v>0</v>
      </c>
      <c r="F24" s="521"/>
      <c r="G24" s="521"/>
      <c r="H24" s="522"/>
      <c r="I24" s="543" t="s">
        <v>22</v>
      </c>
      <c r="J24" s="544"/>
      <c r="K24" s="532"/>
      <c r="L24" s="523"/>
      <c r="M24" s="533"/>
      <c r="O24" s="108"/>
      <c r="P24" s="108"/>
    </row>
    <row r="25" spans="3:16" ht="18.75" x14ac:dyDescent="0.2">
      <c r="C25" s="534" t="s">
        <v>125</v>
      </c>
      <c r="D25" s="535"/>
      <c r="E25" s="536"/>
      <c r="F25" s="523" t="s">
        <v>145</v>
      </c>
      <c r="G25" s="523"/>
      <c r="H25" s="520"/>
      <c r="I25" s="512">
        <f>SUM(G9:J24)</f>
        <v>400</v>
      </c>
      <c r="J25" s="512"/>
      <c r="K25" s="512"/>
      <c r="L25" s="512"/>
      <c r="M25" s="513"/>
    </row>
    <row r="26" spans="3:16" ht="17.45" customHeight="1" x14ac:dyDescent="0.2">
      <c r="C26" s="537"/>
      <c r="D26" s="393"/>
      <c r="E26" s="538"/>
      <c r="F26" s="532" t="s">
        <v>146</v>
      </c>
      <c r="G26" s="523"/>
      <c r="H26" s="520"/>
      <c r="I26" s="511">
        <v>6.48</v>
      </c>
      <c r="J26" s="512"/>
      <c r="K26" s="512"/>
      <c r="L26" s="512"/>
      <c r="M26" s="513"/>
    </row>
    <row r="27" spans="3:16" ht="17.45" customHeight="1" x14ac:dyDescent="0.2">
      <c r="C27" s="537"/>
      <c r="D27" s="393"/>
      <c r="E27" s="538"/>
      <c r="F27" s="532" t="s">
        <v>147</v>
      </c>
      <c r="G27" s="523"/>
      <c r="H27" s="520"/>
      <c r="I27" s="511">
        <f>SUM(G8:J23)</f>
        <v>410</v>
      </c>
      <c r="J27" s="512"/>
      <c r="K27" s="512"/>
      <c r="L27" s="512"/>
      <c r="M27" s="513"/>
    </row>
    <row r="28" spans="3:16" ht="17.45" customHeight="1" x14ac:dyDescent="0.2">
      <c r="C28" s="539"/>
      <c r="D28" s="540"/>
      <c r="E28" s="541"/>
      <c r="F28" s="532" t="s">
        <v>148</v>
      </c>
      <c r="G28" s="523"/>
      <c r="H28" s="520"/>
      <c r="I28" s="512" t="str">
        <f>SUBSTITUTE(SUBSTITUTE(IF(ROUND(I27,2),TEXT(I27,";负")&amp;TEXT(INT(ABS(I27)+0.5%),"[dbnum2]G/通用格式圆;;")&amp;TEXT(RIGHT(TEXT(I27,".00"),2),"[dbnum2]0角0分;;整"),),"零角",IF(I27^2&lt;1,,"零")),"零分","整")</f>
        <v>肆佰壹拾圆整</v>
      </c>
      <c r="J28" s="512"/>
      <c r="K28" s="512"/>
      <c r="L28" s="512"/>
      <c r="M28" s="513"/>
    </row>
    <row r="29" spans="3:16" s="109" customFormat="1" ht="18.75" x14ac:dyDescent="0.2">
      <c r="C29" s="519" t="s">
        <v>116</v>
      </c>
      <c r="D29" s="520"/>
      <c r="E29" s="126"/>
      <c r="F29" s="521"/>
      <c r="G29" s="521"/>
      <c r="H29" s="521"/>
      <c r="I29" s="521"/>
      <c r="J29" s="522"/>
      <c r="K29" s="117" t="s">
        <v>118</v>
      </c>
      <c r="L29" s="121"/>
      <c r="M29" s="125"/>
      <c r="O29" s="108"/>
      <c r="P29" s="108"/>
    </row>
    <row r="30" spans="3:16" s="109" customFormat="1" ht="18.75" x14ac:dyDescent="0.2">
      <c r="C30" s="519" t="s">
        <v>23</v>
      </c>
      <c r="D30" s="523"/>
      <c r="E30" s="499"/>
      <c r="F30" s="499"/>
      <c r="G30" s="499" t="s">
        <v>24</v>
      </c>
      <c r="H30" s="499"/>
      <c r="I30" s="499"/>
      <c r="J30" s="499"/>
      <c r="K30" s="117" t="s">
        <v>25</v>
      </c>
      <c r="L30" s="524" t="s">
        <v>149</v>
      </c>
      <c r="M30" s="525"/>
      <c r="O30" s="108"/>
      <c r="P30" s="108"/>
    </row>
    <row r="31" spans="3:16" s="109" customFormat="1" ht="19.5" thickBot="1" x14ac:dyDescent="0.25">
      <c r="C31" s="526" t="s">
        <v>26</v>
      </c>
      <c r="D31" s="527"/>
      <c r="E31" s="528"/>
      <c r="F31" s="528"/>
      <c r="G31" s="528" t="s">
        <v>49</v>
      </c>
      <c r="H31" s="528"/>
      <c r="I31" s="528"/>
      <c r="J31" s="528"/>
      <c r="K31" s="127" t="s">
        <v>28</v>
      </c>
      <c r="L31" s="529"/>
      <c r="M31" s="530"/>
      <c r="O31" s="108"/>
      <c r="P31" s="108"/>
    </row>
    <row r="32" spans="3:16" ht="15.75" thickTop="1" thickBot="1" x14ac:dyDescent="0.25"/>
    <row r="33" spans="3:16" s="109" customFormat="1" ht="24.75" customHeight="1" x14ac:dyDescent="0.2">
      <c r="C33" s="128"/>
      <c r="D33" s="128"/>
      <c r="E33" s="128"/>
      <c r="F33" s="128"/>
      <c r="G33" s="128"/>
      <c r="H33" s="128"/>
      <c r="I33" s="129"/>
      <c r="J33" s="129"/>
      <c r="K33" s="129"/>
      <c r="L33" s="129"/>
      <c r="M33" s="129"/>
      <c r="O33" s="108"/>
      <c r="P33" s="108"/>
    </row>
    <row r="34" spans="3:16" s="109" customFormat="1" ht="14.25" x14ac:dyDescent="0.2">
      <c r="C34" s="130" t="s">
        <v>29</v>
      </c>
      <c r="D34" s="130"/>
      <c r="E34" s="131"/>
      <c r="F34" s="130"/>
      <c r="G34" s="130"/>
      <c r="H34" s="132"/>
      <c r="I34" s="132"/>
      <c r="J34" s="115"/>
      <c r="K34" s="115"/>
      <c r="L34" s="115"/>
      <c r="M34" s="115"/>
      <c r="O34" s="108"/>
      <c r="P34" s="108"/>
    </row>
    <row r="35" spans="3:16" s="109" customFormat="1" ht="14.25" x14ac:dyDescent="0.2">
      <c r="C35" s="130" t="s">
        <v>150</v>
      </c>
      <c r="D35" s="130"/>
      <c r="E35" s="131"/>
      <c r="F35" s="130"/>
      <c r="G35" s="130"/>
      <c r="H35" s="132"/>
      <c r="I35" s="132"/>
      <c r="J35" s="115"/>
      <c r="K35" s="115"/>
      <c r="L35" s="115"/>
      <c r="M35" s="115"/>
      <c r="O35" s="108"/>
      <c r="P35" s="108"/>
    </row>
    <row r="36" spans="3:16" s="109" customFormat="1" ht="14.25" x14ac:dyDescent="0.2">
      <c r="C36" s="130" t="s">
        <v>31</v>
      </c>
      <c r="D36" s="130"/>
      <c r="E36" s="131"/>
      <c r="F36" s="130" t="s">
        <v>32</v>
      </c>
      <c r="G36" s="130"/>
      <c r="H36" s="132"/>
      <c r="I36" s="132"/>
      <c r="J36" s="115"/>
      <c r="K36" s="115"/>
      <c r="L36" s="115"/>
      <c r="M36" s="115"/>
      <c r="O36" s="108"/>
      <c r="P36" s="108"/>
    </row>
    <row r="37" spans="3:16" s="109" customFormat="1" ht="14.25" x14ac:dyDescent="0.2">
      <c r="C37" s="130" t="s">
        <v>33</v>
      </c>
      <c r="D37" s="130"/>
      <c r="E37" s="131"/>
      <c r="F37" s="130"/>
      <c r="G37" s="130"/>
      <c r="H37" s="132"/>
      <c r="I37" s="132"/>
      <c r="J37" s="115"/>
      <c r="K37" s="115"/>
      <c r="L37" s="115"/>
      <c r="M37" s="115"/>
      <c r="O37" s="108"/>
      <c r="P37" s="108"/>
    </row>
    <row r="38" spans="3:16" s="109" customFormat="1" ht="14.25" x14ac:dyDescent="0.2">
      <c r="C38" s="130" t="s">
        <v>151</v>
      </c>
      <c r="D38" s="130"/>
      <c r="E38" s="131"/>
      <c r="F38" s="130"/>
      <c r="G38" s="130"/>
      <c r="H38" s="132"/>
      <c r="I38" s="132"/>
      <c r="J38" s="115"/>
      <c r="K38" s="115"/>
      <c r="L38" s="115"/>
      <c r="M38" s="115"/>
      <c r="O38" s="108"/>
      <c r="P38" s="108"/>
    </row>
    <row r="39" spans="3:16" ht="24.75" customHeight="1" x14ac:dyDescent="0.2">
      <c r="C39" s="8" t="s">
        <v>135</v>
      </c>
    </row>
  </sheetData>
  <mergeCells count="44">
    <mergeCell ref="E24:H24"/>
    <mergeCell ref="K24:M24"/>
    <mergeCell ref="F26:H26"/>
    <mergeCell ref="F27:H27"/>
    <mergeCell ref="F28:H28"/>
    <mergeCell ref="I25:M25"/>
    <mergeCell ref="F25:H25"/>
    <mergeCell ref="C25:E28"/>
    <mergeCell ref="I27:M27"/>
    <mergeCell ref="I28:M28"/>
    <mergeCell ref="C24:D24"/>
    <mergeCell ref="I24:J24"/>
    <mergeCell ref="L30:M30"/>
    <mergeCell ref="C31:D31"/>
    <mergeCell ref="E31:F31"/>
    <mergeCell ref="G31:H31"/>
    <mergeCell ref="I31:J31"/>
    <mergeCell ref="L31:M31"/>
    <mergeCell ref="C29:D29"/>
    <mergeCell ref="F29:J29"/>
    <mergeCell ref="C30:D30"/>
    <mergeCell ref="E30:F30"/>
    <mergeCell ref="G30:H30"/>
    <mergeCell ref="I30:J30"/>
    <mergeCell ref="L10:M10"/>
    <mergeCell ref="L11:M11"/>
    <mergeCell ref="L21:M21"/>
    <mergeCell ref="I26:M26"/>
    <mergeCell ref="I6:I7"/>
    <mergeCell ref="J6:J7"/>
    <mergeCell ref="K6:K7"/>
    <mergeCell ref="L6:M7"/>
    <mergeCell ref="L8:M8"/>
    <mergeCell ref="L9:M9"/>
    <mergeCell ref="A1:N1"/>
    <mergeCell ref="C2:M2"/>
    <mergeCell ref="C3:G3"/>
    <mergeCell ref="C4:M4"/>
    <mergeCell ref="C5:M5"/>
    <mergeCell ref="C6:D6"/>
    <mergeCell ref="E6:E7"/>
    <mergeCell ref="F6:F7"/>
    <mergeCell ref="G6:G7"/>
    <mergeCell ref="H6:H7"/>
  </mergeCells>
  <phoneticPr fontId="38"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0B166-239C-4828-9746-9759BA51FD77}">
  <dimension ref="A1:N27"/>
  <sheetViews>
    <sheetView topLeftCell="A4" zoomScale="60" zoomScaleNormal="60" workbookViewId="0">
      <selection activeCell="C27" sqref="C27"/>
    </sheetView>
  </sheetViews>
  <sheetFormatPr defaultColWidth="9" defaultRowHeight="24.75" customHeight="1" x14ac:dyDescent="0.2"/>
  <cols>
    <col min="1" max="1" width="4.875" style="1" customWidth="1"/>
    <col min="2" max="2" width="10.125" style="1" customWidth="1"/>
    <col min="3" max="3" width="12.625" style="1" customWidth="1"/>
    <col min="4" max="4" width="12.125" style="1" customWidth="1"/>
    <col min="5" max="5" width="24.5" style="1" customWidth="1"/>
    <col min="6" max="7" width="14.25" style="1" customWidth="1"/>
    <col min="8" max="8" width="15" style="2" customWidth="1"/>
    <col min="9" max="9" width="17" style="2" customWidth="1"/>
    <col min="10" max="10" width="21.375" style="2" bestFit="1" customWidth="1"/>
    <col min="11" max="11" width="20.625" style="1" customWidth="1"/>
    <col min="13" max="13" width="17.125" customWidth="1"/>
    <col min="14" max="15" width="22.375" customWidth="1"/>
  </cols>
  <sheetData>
    <row r="1" spans="1:14" ht="25.5" x14ac:dyDescent="0.2">
      <c r="A1" s="547" t="s">
        <v>0</v>
      </c>
      <c r="B1" s="547"/>
      <c r="C1" s="547"/>
      <c r="D1" s="547"/>
      <c r="E1" s="547"/>
      <c r="F1" s="547"/>
      <c r="G1" s="547"/>
      <c r="H1" s="547"/>
      <c r="I1" s="547"/>
      <c r="J1" s="547"/>
      <c r="K1" s="547"/>
    </row>
    <row r="2" spans="1:14" ht="31.5" x14ac:dyDescent="0.2">
      <c r="C2" s="376" t="s">
        <v>153</v>
      </c>
      <c r="D2" s="376"/>
      <c r="E2" s="376"/>
      <c r="F2" s="376"/>
      <c r="G2" s="376"/>
      <c r="H2" s="376"/>
      <c r="I2" s="376"/>
      <c r="J2" s="376"/>
      <c r="K2" s="10"/>
    </row>
    <row r="3" spans="1:14" ht="21" thickBot="1" x14ac:dyDescent="0.25">
      <c r="C3" s="548" t="s">
        <v>157</v>
      </c>
      <c r="D3" s="548"/>
      <c r="E3" s="548"/>
      <c r="F3" s="548"/>
      <c r="G3" s="133" t="s">
        <v>61</v>
      </c>
      <c r="H3" s="134"/>
      <c r="I3" s="134" t="s">
        <v>87</v>
      </c>
      <c r="J3" s="134"/>
    </row>
    <row r="4" spans="1:14" ht="36" thickTop="1" x14ac:dyDescent="0.2">
      <c r="C4" s="439" t="s">
        <v>154</v>
      </c>
      <c r="D4" s="440"/>
      <c r="E4" s="440"/>
      <c r="F4" s="440"/>
      <c r="G4" s="440"/>
      <c r="H4" s="440"/>
      <c r="I4" s="440"/>
      <c r="J4" s="441"/>
      <c r="K4" s="24"/>
      <c r="M4" s="114" t="s">
        <v>17</v>
      </c>
      <c r="N4" s="114" t="s">
        <v>18</v>
      </c>
    </row>
    <row r="5" spans="1:14" ht="20.25" x14ac:dyDescent="0.2">
      <c r="C5" s="442" t="s">
        <v>155</v>
      </c>
      <c r="D5" s="443"/>
      <c r="E5" s="443"/>
      <c r="F5" s="443"/>
      <c r="G5" s="443"/>
      <c r="H5" s="443"/>
      <c r="I5" s="443"/>
      <c r="J5" s="444"/>
      <c r="K5" s="24"/>
    </row>
    <row r="6" spans="1:14" ht="20.25" x14ac:dyDescent="0.2">
      <c r="C6" s="420" t="s">
        <v>4</v>
      </c>
      <c r="D6" s="421"/>
      <c r="E6" s="398" t="s">
        <v>129</v>
      </c>
      <c r="F6" s="399"/>
      <c r="G6" s="399"/>
      <c r="H6" s="400"/>
      <c r="I6" s="414" t="s">
        <v>10</v>
      </c>
      <c r="J6" s="545" t="s">
        <v>78</v>
      </c>
      <c r="K6" s="2"/>
    </row>
    <row r="7" spans="1:14" ht="20.25" x14ac:dyDescent="0.2">
      <c r="C7" s="101" t="s">
        <v>11</v>
      </c>
      <c r="D7" s="102" t="s">
        <v>12</v>
      </c>
      <c r="E7" s="401"/>
      <c r="F7" s="402"/>
      <c r="G7" s="402"/>
      <c r="H7" s="403"/>
      <c r="I7" s="415"/>
      <c r="J7" s="546"/>
      <c r="K7" s="2"/>
    </row>
    <row r="8" spans="1:14" ht="20.25" x14ac:dyDescent="0.2">
      <c r="C8" s="20">
        <v>8</v>
      </c>
      <c r="D8" s="99">
        <v>15</v>
      </c>
      <c r="E8" s="408">
        <v>200</v>
      </c>
      <c r="F8" s="406"/>
      <c r="G8" s="406"/>
      <c r="H8" s="409"/>
      <c r="I8" s="78" t="s">
        <v>68</v>
      </c>
      <c r="J8" s="135" t="s">
        <v>156</v>
      </c>
    </row>
    <row r="9" spans="1:14" ht="20.25" x14ac:dyDescent="0.2">
      <c r="C9" s="20"/>
      <c r="D9" s="99"/>
      <c r="E9" s="408"/>
      <c r="F9" s="406"/>
      <c r="G9" s="406"/>
      <c r="H9" s="409"/>
      <c r="I9" s="136"/>
      <c r="J9" s="137"/>
    </row>
    <row r="10" spans="1:14" ht="20.25" x14ac:dyDescent="0.2">
      <c r="C10" s="20"/>
      <c r="D10" s="99"/>
      <c r="E10" s="408"/>
      <c r="F10" s="406"/>
      <c r="G10" s="406"/>
      <c r="H10" s="409"/>
      <c r="I10" s="136"/>
      <c r="J10" s="137"/>
    </row>
    <row r="11" spans="1:14" ht="20.25" x14ac:dyDescent="0.2">
      <c r="C11" s="20"/>
      <c r="D11" s="99"/>
      <c r="E11" s="408"/>
      <c r="F11" s="406"/>
      <c r="G11" s="406"/>
      <c r="H11" s="409"/>
      <c r="I11" s="136"/>
      <c r="J11" s="137"/>
    </row>
    <row r="12" spans="1:14" ht="20.25" x14ac:dyDescent="0.2">
      <c r="C12" s="420" t="s">
        <v>21</v>
      </c>
      <c r="D12" s="421"/>
      <c r="E12" s="550">
        <v>0</v>
      </c>
      <c r="F12" s="428"/>
      <c r="G12" s="429"/>
      <c r="H12" s="417" t="s">
        <v>22</v>
      </c>
      <c r="I12" s="417"/>
      <c r="J12" s="100"/>
    </row>
    <row r="13" spans="1:14" ht="20.25" x14ac:dyDescent="0.2">
      <c r="C13" s="433" t="s">
        <v>125</v>
      </c>
      <c r="D13" s="434"/>
      <c r="E13" s="436" t="s">
        <v>145</v>
      </c>
      <c r="F13" s="436"/>
      <c r="G13" s="437"/>
      <c r="H13" s="551">
        <f>E9+F9+G9+H9</f>
        <v>0</v>
      </c>
      <c r="I13" s="551"/>
      <c r="J13" s="431"/>
    </row>
    <row r="14" spans="1:14" ht="20.25" x14ac:dyDescent="0.2">
      <c r="C14" s="537"/>
      <c r="D14" s="552"/>
      <c r="E14" s="436" t="s">
        <v>146</v>
      </c>
      <c r="F14" s="436"/>
      <c r="G14" s="437"/>
      <c r="H14" s="551">
        <v>6.48</v>
      </c>
      <c r="I14" s="551"/>
      <c r="J14" s="431"/>
    </row>
    <row r="15" spans="1:14" ht="20.25" x14ac:dyDescent="0.2">
      <c r="C15" s="537"/>
      <c r="D15" s="552"/>
      <c r="E15" s="436" t="s">
        <v>84</v>
      </c>
      <c r="F15" s="436"/>
      <c r="G15" s="437"/>
      <c r="H15" s="418">
        <f>SUM(E8:H11)</f>
        <v>200</v>
      </c>
      <c r="I15" s="418"/>
      <c r="J15" s="419"/>
    </row>
    <row r="16" spans="1:14" ht="20.25" x14ac:dyDescent="0.2">
      <c r="C16" s="425"/>
      <c r="D16" s="426"/>
      <c r="E16" s="436" t="s">
        <v>85</v>
      </c>
      <c r="F16" s="436"/>
      <c r="G16" s="437"/>
      <c r="H16" s="418" t="str">
        <f>SUBSTITUTE(SUBSTITUTE(IF(ROUND(H15,2),TEXT(H15,";负")&amp;TEXT(INT(ABS(H15)+0.5%),"[dbnum2]G/通用格式圆;;")&amp;TEXT(RIGHT(TEXT(H15,".00"),2),"[dbnum2]0角0分;;整"),),"零角",IF(H15^2&lt;1,,"零")),"零分","整")</f>
        <v>贰佰圆整</v>
      </c>
      <c r="I16" s="418"/>
      <c r="J16" s="419"/>
    </row>
    <row r="17" spans="3:10" ht="20.25" x14ac:dyDescent="0.2">
      <c r="C17" s="549" t="s">
        <v>116</v>
      </c>
      <c r="D17" s="437"/>
      <c r="E17" s="550"/>
      <c r="F17" s="428"/>
      <c r="G17" s="429"/>
      <c r="H17" s="102" t="s">
        <v>118</v>
      </c>
      <c r="I17" s="430"/>
      <c r="J17" s="431"/>
    </row>
    <row r="18" spans="3:10" ht="20.25" x14ac:dyDescent="0.2">
      <c r="C18" s="420" t="s">
        <v>23</v>
      </c>
      <c r="D18" s="421"/>
      <c r="E18" s="103" t="s">
        <v>110</v>
      </c>
      <c r="F18" s="421" t="s">
        <v>24</v>
      </c>
      <c r="G18" s="421"/>
      <c r="H18" s="102" t="s">
        <v>25</v>
      </c>
      <c r="I18" s="423" t="s">
        <v>111</v>
      </c>
      <c r="J18" s="424"/>
    </row>
    <row r="19" spans="3:10" ht="21" thickBot="1" x14ac:dyDescent="0.25">
      <c r="C19" s="410" t="s">
        <v>26</v>
      </c>
      <c r="D19" s="411"/>
      <c r="E19" s="98"/>
      <c r="F19" s="411" t="s">
        <v>49</v>
      </c>
      <c r="G19" s="411"/>
      <c r="H19" s="98" t="s">
        <v>28</v>
      </c>
      <c r="I19" s="412"/>
      <c r="J19" s="413"/>
    </row>
    <row r="21" spans="3:10" ht="24.75" customHeight="1" x14ac:dyDescent="0.2">
      <c r="C21" s="7"/>
      <c r="D21" s="7"/>
      <c r="E21" s="7"/>
      <c r="F21" s="7"/>
      <c r="G21" s="7"/>
      <c r="H21" s="14"/>
      <c r="I21" s="14"/>
      <c r="J21" s="14"/>
    </row>
    <row r="22" spans="3:10" ht="14.25" x14ac:dyDescent="0.2">
      <c r="C22" s="130" t="s">
        <v>29</v>
      </c>
      <c r="D22" s="130"/>
      <c r="E22" s="131"/>
      <c r="F22" s="130"/>
      <c r="G22" s="130"/>
    </row>
    <row r="23" spans="3:10" ht="14.25" x14ac:dyDescent="0.2">
      <c r="C23" s="130" t="s">
        <v>30</v>
      </c>
      <c r="D23" s="130"/>
      <c r="E23" s="131"/>
      <c r="F23" s="130"/>
      <c r="G23" s="130"/>
    </row>
    <row r="24" spans="3:10" ht="14.25" x14ac:dyDescent="0.2">
      <c r="C24" s="130" t="s">
        <v>31</v>
      </c>
      <c r="D24" s="130"/>
      <c r="E24" s="131"/>
      <c r="F24" s="130"/>
      <c r="G24" s="130"/>
    </row>
    <row r="25" spans="3:10" ht="14.25" x14ac:dyDescent="0.2">
      <c r="C25" s="130" t="s">
        <v>33</v>
      </c>
      <c r="D25" s="130"/>
      <c r="E25" s="131"/>
      <c r="F25" s="130"/>
      <c r="G25" s="130"/>
    </row>
    <row r="26" spans="3:10" ht="14.25" x14ac:dyDescent="0.2">
      <c r="C26" s="130" t="s">
        <v>34</v>
      </c>
      <c r="D26" s="132"/>
      <c r="E26" s="138"/>
      <c r="F26" s="132"/>
      <c r="G26" s="132"/>
    </row>
    <row r="27" spans="3:10" ht="24.75" customHeight="1" x14ac:dyDescent="0.2">
      <c r="C27" s="8" t="s">
        <v>135</v>
      </c>
    </row>
  </sheetData>
  <mergeCells count="34">
    <mergeCell ref="C19:D19"/>
    <mergeCell ref="F19:G19"/>
    <mergeCell ref="I19:J19"/>
    <mergeCell ref="H14:J14"/>
    <mergeCell ref="H15:J15"/>
    <mergeCell ref="E16:G16"/>
    <mergeCell ref="H16:J16"/>
    <mergeCell ref="C18:D18"/>
    <mergeCell ref="F18:G18"/>
    <mergeCell ref="I18:J18"/>
    <mergeCell ref="E8:H8"/>
    <mergeCell ref="C17:D17"/>
    <mergeCell ref="E17:G17"/>
    <mergeCell ref="I17:J17"/>
    <mergeCell ref="H13:J13"/>
    <mergeCell ref="E13:G13"/>
    <mergeCell ref="C13:D16"/>
    <mergeCell ref="E9:H9"/>
    <mergeCell ref="E10:H10"/>
    <mergeCell ref="E11:H11"/>
    <mergeCell ref="E12:G12"/>
    <mergeCell ref="E14:G14"/>
    <mergeCell ref="E15:G15"/>
    <mergeCell ref="C12:D12"/>
    <mergeCell ref="H12:I12"/>
    <mergeCell ref="J6:J7"/>
    <mergeCell ref="A1:K1"/>
    <mergeCell ref="C2:J2"/>
    <mergeCell ref="C3:F3"/>
    <mergeCell ref="C4:J4"/>
    <mergeCell ref="C5:J5"/>
    <mergeCell ref="E6:H7"/>
    <mergeCell ref="C6:D6"/>
    <mergeCell ref="I6:I7"/>
  </mergeCells>
  <phoneticPr fontId="3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6</vt:i4>
      </vt:variant>
    </vt:vector>
  </HeadingPairs>
  <TitlesOfParts>
    <vt:vector size="16" baseType="lpstr">
      <vt:lpstr>物资采购</vt:lpstr>
      <vt:lpstr>付款申请单</vt:lpstr>
      <vt:lpstr>借款单</vt:lpstr>
      <vt:lpstr>市内交通费</vt:lpstr>
      <vt:lpstr>差旅费</vt:lpstr>
      <vt:lpstr>招待费</vt:lpstr>
      <vt:lpstr>其他费用</vt:lpstr>
      <vt:lpstr>海外差旅费</vt:lpstr>
      <vt:lpstr>海外招待费</vt:lpstr>
      <vt:lpstr>海外其他费用</vt:lpstr>
      <vt:lpstr>付款申请单!Print_Area</vt:lpstr>
      <vt:lpstr>借款单!Print_Area</vt:lpstr>
      <vt:lpstr>其他费用!Print_Area</vt:lpstr>
      <vt:lpstr>市内交通费!Print_Area</vt:lpstr>
      <vt:lpstr>物资采购!Print_Area</vt:lpstr>
      <vt:lpstr>招待费!Print_Area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puduhr</dc:creator>
  <cp:lastModifiedBy>李丽梅</cp:lastModifiedBy>
  <cp:lastPrinted>2021-11-16T07:36:22Z</cp:lastPrinted>
  <dcterms:created xsi:type="dcterms:W3CDTF">2018-06-27T12:45:00Z</dcterms:created>
  <dcterms:modified xsi:type="dcterms:W3CDTF">2021-12-13T10:27:56Z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y fmtid="{D5CDD505-2E9C-101B-9397-08002B2CF9AE}" pid="3" name="KSORubyTemplateID" linkTarget="0">
    <vt:lpwstr>14</vt:lpwstr>
  </property>
  <property fmtid="{D5CDD505-2E9C-101B-9397-08002B2CF9AE}" pid="8193" name="_IPGFID">
    <vt:lpwstr>[DocID]=3CD1FB3C-E626-4A59-B15C-037059F2078B</vt:lpwstr>
  </property>
  <property fmtid="{D5CDD505-2E9C-101B-9397-08002B2CF9AE}" pid="8194" name="DOCPROPERTY_INTERNAL_DELFLAGS2">
    <vt:lpwstr>1</vt:lpwstr>
  </property>
  <property fmtid="{D5CDD505-2E9C-101B-9397-08002B2CF9AE}" pid="8195" name="_IPGFLOW_P-B29C_E-0_CV-88520CEC_CN-751A64D4">
    <vt:lpwstr>DPFPMK|3|50|1|0</vt:lpwstr>
  </property>
  <property fmtid="{D5CDD505-2E9C-101B-9397-08002B2CF9AE}" pid="8196" name="_IPGFLOW_P-B29C_E-1_FP-1_SP-1_CV-6F814B31_CN-CD33D89C">
    <vt:lpwstr>FaluQJ+td598laxNEWgGHlYURtUXo9FKLGz6R0h0uyPrnbOXICOZwECGI0KjHA2Pmo2OhfxRxJQ1wfFS5OTWI8pqzAgIt4t7wWfwwmxy3OC7pjzlFJvzYy017Yj338YLl92haSxSyL7n7OtkE7ZT2wf8rEdAQNSx6WWuEvIiX2NuPP/tJaGCukWidxVioCt1/rXhYCD+emyS6Maea1IcaoFMLHW3No8qtMlZvou8jf0yOTIz/u16qZEGnF0crH3</vt:lpwstr>
  </property>
  <property fmtid="{D5CDD505-2E9C-101B-9397-08002B2CF9AE}" pid="8197" name="_IPGFLOW_P-B29C_E-1_FP-1_SP-2_CV-E8B96820_CN-E9CBC8EB">
    <vt:lpwstr>pHIGUr4+dFDIyZ7K9AL8BCaIEXypYKl6esNEGF2fAkWzi5ZBRE7qfwyWs4UZp36XYEO2d9fVsyJ8nNhG0wHCizr4fINION073k9Fswv0FtvrJrPjHlg3hYmzQslw4IKGiloSiw27YfFHg16Sx45K/at+DZAO+dsK1Q8GDn6mnAxdwAfuLqDNh0c9wkKgIwJ0g</vt:lpwstr>
  </property>
  <property fmtid="{D5CDD505-2E9C-101B-9397-08002B2CF9AE}" pid="8198" name="_IPGFLOW_P-B29C_E-0_FP-1_CV-60DDE677_CN-1302608D">
    <vt:lpwstr>DPSPMK|3|448|2|0</vt:lpwstr>
  </property>
</Properties>
</file>