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\Desktop\"/>
    </mc:Choice>
  </mc:AlternateContent>
  <xr:revisionPtr revIDLastSave="0" documentId="13_ncr:1_{8E1DBBC7-1078-4C7E-8A8B-DA38F49EAACE}" xr6:coauthVersionLast="47" xr6:coauthVersionMax="47" xr10:uidLastSave="{00000000-0000-0000-0000-000000000000}"/>
  <bookViews>
    <workbookView xWindow="-108" yWindow="-108" windowWidth="23256" windowHeight="12576" activeTab="4" xr2:uid="{1687784E-6529-4CDC-AA6C-E8318765FDFF}"/>
  </bookViews>
  <sheets>
    <sheet name="Вариант 1" sheetId="1" r:id="rId1"/>
    <sheet name="Вариант 2" sheetId="2" r:id="rId2"/>
    <sheet name="Вариант 3" sheetId="3" r:id="rId3"/>
    <sheet name="Вариант 4" sheetId="4" r:id="rId4"/>
    <sheet name="Вариант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33" i="4" l="1"/>
  <c r="BK33" i="4"/>
  <c r="BK34" i="4" s="1"/>
  <c r="BK35" i="4" s="1"/>
  <c r="BK36" i="4" s="1"/>
  <c r="BK37" i="4" s="1"/>
  <c r="BK38" i="4" s="1"/>
  <c r="BK39" i="4" s="1"/>
  <c r="BK40" i="4" s="1"/>
  <c r="BK41" i="4" s="1"/>
  <c r="BK42" i="4" s="1"/>
  <c r="BK43" i="4" s="1"/>
  <c r="BK44" i="4" s="1"/>
  <c r="BK45" i="4" s="1"/>
  <c r="BK46" i="4" s="1"/>
  <c r="BK47" i="4" s="1"/>
  <c r="BK48" i="4" s="1"/>
  <c r="BK49" i="4" s="1"/>
  <c r="BK50" i="4" s="1"/>
  <c r="BK51" i="4" s="1"/>
  <c r="BK52" i="4" s="1"/>
  <c r="BK53" i="4" s="1"/>
  <c r="BK54" i="4" s="1"/>
  <c r="BK55" i="4" s="1"/>
  <c r="BK56" i="4" s="1"/>
  <c r="BK57" i="4" s="1"/>
  <c r="BK58" i="4" s="1"/>
  <c r="BK59" i="4" s="1"/>
  <c r="BK60" i="4" s="1"/>
  <c r="BK61" i="4" s="1"/>
  <c r="BK62" i="4" s="1"/>
  <c r="BK63" i="4" s="1"/>
  <c r="BK64" i="4" s="1"/>
  <c r="BK65" i="4" s="1"/>
  <c r="BK66" i="4" s="1"/>
  <c r="BK67" i="4" s="1"/>
  <c r="BK68" i="4" s="1"/>
  <c r="BK69" i="4" s="1"/>
  <c r="BK70" i="4" s="1"/>
  <c r="BK71" i="4" s="1"/>
  <c r="BK72" i="4" s="1"/>
  <c r="BK73" i="4" s="1"/>
  <c r="BK74" i="4" s="1"/>
  <c r="BK75" i="4" s="1"/>
  <c r="BK76" i="4" s="1"/>
  <c r="BK77" i="4" s="1"/>
  <c r="BK78" i="4" s="1"/>
  <c r="BK79" i="4" s="1"/>
  <c r="BK80" i="4" s="1"/>
  <c r="BK81" i="4" s="1"/>
  <c r="BK82" i="4" s="1"/>
  <c r="BK83" i="4" s="1"/>
  <c r="BK84" i="4" s="1"/>
  <c r="BK85" i="4" s="1"/>
  <c r="BK86" i="4" s="1"/>
  <c r="BK87" i="4" s="1"/>
  <c r="BK88" i="4" s="1"/>
  <c r="BK89" i="4" s="1"/>
  <c r="BK90" i="4" s="1"/>
  <c r="BK91" i="4" s="1"/>
  <c r="BK92" i="4" s="1"/>
  <c r="BK93" i="4" s="1"/>
  <c r="BK94" i="4" s="1"/>
  <c r="BK95" i="4" s="1"/>
  <c r="BK96" i="4" s="1"/>
  <c r="BK97" i="4" s="1"/>
  <c r="BK98" i="4" s="1"/>
  <c r="BK99" i="4" s="1"/>
  <c r="BK100" i="4" s="1"/>
  <c r="AU34" i="4"/>
  <c r="AU35" i="4" s="1"/>
  <c r="AU36" i="4" s="1"/>
  <c r="AU37" i="4" s="1"/>
  <c r="AU38" i="4" s="1"/>
  <c r="AU39" i="4" s="1"/>
  <c r="AU40" i="4" s="1"/>
  <c r="AU41" i="4" s="1"/>
  <c r="AU42" i="4" s="1"/>
  <c r="AU43" i="4" s="1"/>
  <c r="AU44" i="4" s="1"/>
  <c r="AU45" i="4" s="1"/>
  <c r="AU46" i="4" s="1"/>
  <c r="AU47" i="4" s="1"/>
  <c r="AU48" i="4" s="1"/>
  <c r="AU49" i="4" s="1"/>
  <c r="AU50" i="4"/>
  <c r="AU51" i="4" s="1"/>
  <c r="AU52" i="4" s="1"/>
  <c r="AU53" i="4" s="1"/>
  <c r="AU54" i="4" s="1"/>
  <c r="AU55" i="4" s="1"/>
  <c r="AU56" i="4" s="1"/>
  <c r="AU57" i="4" s="1"/>
  <c r="AU58" i="4" s="1"/>
  <c r="AU59" i="4" s="1"/>
  <c r="AU60" i="4" s="1"/>
  <c r="AU61" i="4" s="1"/>
  <c r="AU62" i="4" s="1"/>
  <c r="AU63" i="4" s="1"/>
  <c r="AU64" i="4" s="1"/>
  <c r="AU65" i="4" s="1"/>
  <c r="AU66" i="4" s="1"/>
  <c r="AU67" i="4" s="1"/>
  <c r="AU68" i="4" s="1"/>
  <c r="AU69" i="4" s="1"/>
  <c r="AU70" i="4" s="1"/>
  <c r="AU71" i="4" s="1"/>
  <c r="AU72" i="4" s="1"/>
  <c r="AU73" i="4" s="1"/>
  <c r="AU74" i="4" s="1"/>
  <c r="AU75" i="4" s="1"/>
  <c r="AU76" i="4" s="1"/>
  <c r="AU77" i="4" s="1"/>
  <c r="AU78" i="4" s="1"/>
  <c r="AU79" i="4" s="1"/>
  <c r="AU80" i="4" s="1"/>
  <c r="AU81" i="4" s="1"/>
  <c r="AU82" i="4" s="1"/>
  <c r="AU83" i="4" s="1"/>
  <c r="AU84" i="4" s="1"/>
  <c r="AU85" i="4" s="1"/>
  <c r="AU86" i="4" s="1"/>
  <c r="AU87" i="4" s="1"/>
  <c r="AU88" i="4" s="1"/>
  <c r="AU89" i="4" s="1"/>
  <c r="AU90" i="4" s="1"/>
  <c r="AU91" i="4" s="1"/>
  <c r="AU92" i="4" s="1"/>
  <c r="AU93" i="4" s="1"/>
  <c r="AU94" i="4" s="1"/>
  <c r="AU95" i="4" s="1"/>
  <c r="AU96" i="4" s="1"/>
  <c r="AU97" i="4" s="1"/>
  <c r="AU98" i="4" s="1"/>
  <c r="AU99" i="4" s="1"/>
  <c r="AU100" i="4" s="1"/>
  <c r="AZ7" i="4"/>
  <c r="BA7" i="4"/>
  <c r="BB7" i="4"/>
  <c r="BC7" i="4"/>
  <c r="BK7" i="4"/>
  <c r="BK8" i="4" s="1"/>
  <c r="BK9" i="4" s="1"/>
  <c r="BK10" i="4" s="1"/>
  <c r="BK11" i="4" s="1"/>
  <c r="BK12" i="4" s="1"/>
  <c r="BK13" i="4" s="1"/>
  <c r="BK14" i="4" s="1"/>
  <c r="BK15" i="4" s="1"/>
  <c r="BK16" i="4" s="1"/>
  <c r="BK17" i="4" s="1"/>
  <c r="BK18" i="4" s="1"/>
  <c r="BK19" i="4" s="1"/>
  <c r="BK20" i="4" s="1"/>
  <c r="BK21" i="4" s="1"/>
  <c r="BK22" i="4" s="1"/>
  <c r="BK23" i="4" s="1"/>
  <c r="BK24" i="4" s="1"/>
  <c r="BK25" i="4" s="1"/>
  <c r="BK26" i="4" s="1"/>
  <c r="BK27" i="4" s="1"/>
  <c r="BK28" i="4" s="1"/>
  <c r="BK29" i="4" s="1"/>
  <c r="BK30" i="4" s="1"/>
  <c r="BK31" i="4" s="1"/>
  <c r="BK32" i="4" s="1"/>
  <c r="AV7" i="4"/>
  <c r="AU25" i="4"/>
  <c r="AU26" i="4"/>
  <c r="AU27" i="4"/>
  <c r="AU28" i="4"/>
  <c r="AU29" i="4"/>
  <c r="AU30" i="4"/>
  <c r="AU31" i="4"/>
  <c r="AU32" i="4"/>
  <c r="AU21" i="4"/>
  <c r="AU22" i="4"/>
  <c r="AU23" i="4" s="1"/>
  <c r="AU24" i="4"/>
  <c r="AU8" i="4"/>
  <c r="AU9" i="4" s="1"/>
  <c r="AU10" i="4" s="1"/>
  <c r="AU11" i="4" s="1"/>
  <c r="AU12" i="4" s="1"/>
  <c r="AU13" i="4" s="1"/>
  <c r="AU14" i="4" s="1"/>
  <c r="AU15" i="4" s="1"/>
  <c r="AU16" i="4" s="1"/>
  <c r="AU17" i="4" s="1"/>
  <c r="AU18" i="4" s="1"/>
  <c r="AU19" i="4" s="1"/>
  <c r="AU20" i="4" s="1"/>
  <c r="AU7" i="4"/>
  <c r="AT7" i="4"/>
  <c r="BD7" i="4" s="1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C6" i="5"/>
  <c r="AA7" i="5"/>
  <c r="AA8" i="5" s="1"/>
  <c r="AA9" i="5" s="1"/>
  <c r="AA10" i="5" s="1"/>
  <c r="AA11" i="5" s="1"/>
  <c r="AA12" i="5" s="1"/>
  <c r="AA13" i="5" s="1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D6" i="4"/>
  <c r="E6" i="4"/>
  <c r="F6" i="4"/>
  <c r="G6" i="4"/>
  <c r="H6" i="4"/>
  <c r="I6" i="4"/>
  <c r="J6" i="4"/>
  <c r="K6" i="4"/>
  <c r="L6" i="4"/>
  <c r="L7" i="4" s="1"/>
  <c r="M6" i="4"/>
  <c r="N6" i="4"/>
  <c r="O6" i="4"/>
  <c r="P6" i="4"/>
  <c r="Q6" i="4"/>
  <c r="C6" i="4"/>
  <c r="J7" i="4"/>
  <c r="K7" i="4"/>
  <c r="R8" i="4"/>
  <c r="R9" i="4"/>
  <c r="R10" i="4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7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A7" i="4"/>
  <c r="G7" i="4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D6" i="3"/>
  <c r="E6" i="3"/>
  <c r="F6" i="3"/>
  <c r="G6" i="3"/>
  <c r="H6" i="3"/>
  <c r="I6" i="3"/>
  <c r="C6" i="3"/>
  <c r="J8" i="3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7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D6" i="2"/>
  <c r="E6" i="2"/>
  <c r="F6" i="2"/>
  <c r="G6" i="2"/>
  <c r="H6" i="2"/>
  <c r="I6" i="2"/>
  <c r="J6" i="2"/>
  <c r="K6" i="2"/>
  <c r="C6" i="2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C6" i="1"/>
  <c r="D6" i="1"/>
  <c r="E6" i="1"/>
  <c r="Q7" i="5" l="1"/>
  <c r="AT8" i="4"/>
  <c r="AT9" i="4" s="1"/>
  <c r="AT10" i="4" s="1"/>
  <c r="AT11" i="4" s="1"/>
  <c r="AT12" i="4" s="1"/>
  <c r="AT13" i="4" s="1"/>
  <c r="AT14" i="4" s="1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AT47" i="4" s="1"/>
  <c r="AT48" i="4" s="1"/>
  <c r="AT49" i="4" s="1"/>
  <c r="AT50" i="4" s="1"/>
  <c r="AT51" i="4" s="1"/>
  <c r="AT52" i="4" s="1"/>
  <c r="AT53" i="4" s="1"/>
  <c r="AT54" i="4" s="1"/>
  <c r="AT55" i="4" s="1"/>
  <c r="AT56" i="4" s="1"/>
  <c r="AT57" i="4" s="1"/>
  <c r="AT58" i="4" s="1"/>
  <c r="AT59" i="4" s="1"/>
  <c r="AT60" i="4" s="1"/>
  <c r="AT61" i="4" s="1"/>
  <c r="AT62" i="4" s="1"/>
  <c r="AT63" i="4" s="1"/>
  <c r="AT64" i="4" s="1"/>
  <c r="AT65" i="4" s="1"/>
  <c r="AT66" i="4" s="1"/>
  <c r="AT67" i="4" s="1"/>
  <c r="AT68" i="4" s="1"/>
  <c r="AT69" i="4" s="1"/>
  <c r="AT70" i="4" s="1"/>
  <c r="AT71" i="4" s="1"/>
  <c r="AT72" i="4" s="1"/>
  <c r="AT73" i="4" s="1"/>
  <c r="AT74" i="4" s="1"/>
  <c r="AT75" i="4" s="1"/>
  <c r="AT76" i="4" s="1"/>
  <c r="AT77" i="4" s="1"/>
  <c r="AT78" i="4" s="1"/>
  <c r="AT79" i="4" s="1"/>
  <c r="AT80" i="4" s="1"/>
  <c r="AT81" i="4" s="1"/>
  <c r="AT82" i="4" s="1"/>
  <c r="AT83" i="4" s="1"/>
  <c r="AT84" i="4" s="1"/>
  <c r="AT85" i="4" s="1"/>
  <c r="AT86" i="4" s="1"/>
  <c r="AT87" i="4" s="1"/>
  <c r="AT88" i="4" s="1"/>
  <c r="AT89" i="4" s="1"/>
  <c r="AT90" i="4" s="1"/>
  <c r="AT91" i="4" s="1"/>
  <c r="AT92" i="4" s="1"/>
  <c r="AT93" i="4" s="1"/>
  <c r="AT94" i="4" s="1"/>
  <c r="AT95" i="4" s="1"/>
  <c r="AT96" i="4" s="1"/>
  <c r="AT97" i="4" s="1"/>
  <c r="AT98" i="4" s="1"/>
  <c r="AT99" i="4" s="1"/>
  <c r="AT100" i="4" s="1"/>
  <c r="BI7" i="4"/>
  <c r="AW7" i="4"/>
  <c r="BH7" i="4"/>
  <c r="BH8" i="4" s="1"/>
  <c r="AX7" i="4"/>
  <c r="AX8" i="4" s="1"/>
  <c r="Q7" i="4"/>
  <c r="BG7" i="4"/>
  <c r="AY7" i="4"/>
  <c r="BJ7" i="4"/>
  <c r="O7" i="4"/>
  <c r="BF7" i="4"/>
  <c r="N7" i="4"/>
  <c r="BE7" i="4"/>
  <c r="BE8" i="4" s="1"/>
  <c r="M7" i="4"/>
  <c r="Z7" i="5"/>
  <c r="Y7" i="5"/>
  <c r="X7" i="5"/>
  <c r="W7" i="5"/>
  <c r="V7" i="5"/>
  <c r="U7" i="5"/>
  <c r="T7" i="5"/>
  <c r="S7" i="5"/>
  <c r="R7" i="5"/>
  <c r="R8" i="5" s="1"/>
  <c r="D7" i="1"/>
  <c r="E7" i="1"/>
  <c r="C7" i="1"/>
  <c r="M7" i="5"/>
  <c r="P7" i="5"/>
  <c r="J7" i="5"/>
  <c r="O7" i="5"/>
  <c r="K7" i="5"/>
  <c r="G7" i="5"/>
  <c r="C7" i="5"/>
  <c r="E7" i="5"/>
  <c r="F7" i="5"/>
  <c r="H7" i="5"/>
  <c r="I7" i="5"/>
  <c r="N7" i="5"/>
  <c r="L7" i="5"/>
  <c r="D7" i="5"/>
  <c r="L8" i="4"/>
  <c r="M8" i="4"/>
  <c r="P7" i="4"/>
  <c r="D7" i="4"/>
  <c r="F7" i="4"/>
  <c r="H7" i="4"/>
  <c r="C7" i="4"/>
  <c r="I7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E7" i="4"/>
  <c r="E8" i="4" s="1"/>
  <c r="H7" i="2"/>
  <c r="C7" i="3"/>
  <c r="I7" i="3"/>
  <c r="H7" i="3"/>
  <c r="F7" i="3"/>
  <c r="E7" i="3"/>
  <c r="D7" i="3"/>
  <c r="G7" i="3"/>
  <c r="E7" i="2"/>
  <c r="K7" i="2"/>
  <c r="C7" i="2"/>
  <c r="I7" i="2"/>
  <c r="G7" i="2"/>
  <c r="F7" i="2"/>
  <c r="D7" i="2"/>
  <c r="J7" i="2"/>
  <c r="BF8" i="4" l="1"/>
  <c r="BF9" i="4" s="1"/>
  <c r="BA8" i="4"/>
  <c r="J8" i="4"/>
  <c r="AV8" i="4"/>
  <c r="AV9" i="4" s="1"/>
  <c r="BJ8" i="4"/>
  <c r="BB8" i="4"/>
  <c r="BB9" i="4" s="1"/>
  <c r="BI8" i="4"/>
  <c r="BI9" i="4" s="1"/>
  <c r="N8" i="4"/>
  <c r="M9" i="4" s="1"/>
  <c r="AY8" i="4"/>
  <c r="AY9" i="4" s="1"/>
  <c r="AZ8" i="4"/>
  <c r="BG8" i="4"/>
  <c r="BC8" i="4"/>
  <c r="AW8" i="4"/>
  <c r="K8" i="4"/>
  <c r="O8" i="4"/>
  <c r="O9" i="4" s="1"/>
  <c r="BD8" i="4"/>
  <c r="BD9" i="4" s="1"/>
  <c r="I8" i="2"/>
  <c r="U8" i="5"/>
  <c r="T8" i="5"/>
  <c r="T9" i="5" s="1"/>
  <c r="X8" i="5"/>
  <c r="Q8" i="5"/>
  <c r="W8" i="5"/>
  <c r="V8" i="5"/>
  <c r="U9" i="5" s="1"/>
  <c r="S8" i="5"/>
  <c r="S9" i="5" s="1"/>
  <c r="Y8" i="5"/>
  <c r="Z8" i="5"/>
  <c r="Z9" i="5" s="1"/>
  <c r="F8" i="5"/>
  <c r="O8" i="5"/>
  <c r="N8" i="5"/>
  <c r="D8" i="5"/>
  <c r="L8" i="5"/>
  <c r="I8" i="5"/>
  <c r="P8" i="5"/>
  <c r="Q9" i="5" s="1"/>
  <c r="J8" i="5"/>
  <c r="G8" i="5"/>
  <c r="H8" i="5"/>
  <c r="K8" i="5"/>
  <c r="C8" i="5"/>
  <c r="M8" i="5"/>
  <c r="E8" i="5"/>
  <c r="P8" i="4"/>
  <c r="P9" i="4" s="1"/>
  <c r="Q8" i="4"/>
  <c r="Q9" i="4" s="1"/>
  <c r="Q10" i="4" s="1"/>
  <c r="L9" i="4"/>
  <c r="C8" i="4"/>
  <c r="H8" i="4"/>
  <c r="G8" i="4"/>
  <c r="I8" i="4"/>
  <c r="D8" i="4"/>
  <c r="F8" i="4"/>
  <c r="D8" i="1"/>
  <c r="G8" i="3"/>
  <c r="D8" i="3"/>
  <c r="I8" i="3"/>
  <c r="C8" i="3"/>
  <c r="E8" i="3"/>
  <c r="H8" i="3"/>
  <c r="F8" i="3"/>
  <c r="C8" i="1"/>
  <c r="E8" i="1"/>
  <c r="J8" i="2"/>
  <c r="D8" i="2"/>
  <c r="E8" i="2"/>
  <c r="G8" i="2"/>
  <c r="K8" i="2"/>
  <c r="C8" i="2"/>
  <c r="F8" i="2"/>
  <c r="H8" i="2"/>
  <c r="H9" i="2" s="1"/>
  <c r="V9" i="5" l="1"/>
  <c r="BJ9" i="4"/>
  <c r="BJ10" i="4" s="1"/>
  <c r="AW9" i="4"/>
  <c r="K9" i="4"/>
  <c r="L10" i="4" s="1"/>
  <c r="AX9" i="4"/>
  <c r="BA9" i="4"/>
  <c r="BA10" i="4" s="1"/>
  <c r="AY10" i="4"/>
  <c r="AV10" i="4"/>
  <c r="BC9" i="4"/>
  <c r="BC10" i="4" s="1"/>
  <c r="N9" i="4"/>
  <c r="O10" i="4" s="1"/>
  <c r="BG9" i="4"/>
  <c r="BH9" i="4"/>
  <c r="AZ9" i="4"/>
  <c r="BE9" i="4"/>
  <c r="BE10" i="4" s="1"/>
  <c r="C9" i="2"/>
  <c r="U10" i="5"/>
  <c r="W9" i="5"/>
  <c r="W10" i="5" s="1"/>
  <c r="W11" i="5" s="1"/>
  <c r="T10" i="5"/>
  <c r="V10" i="5"/>
  <c r="Y9" i="5"/>
  <c r="Z10" i="5" s="1"/>
  <c r="E9" i="5"/>
  <c r="R9" i="5"/>
  <c r="S10" i="5" s="1"/>
  <c r="X9" i="5"/>
  <c r="X10" i="5" s="1"/>
  <c r="D9" i="1"/>
  <c r="C9" i="1"/>
  <c r="K9" i="5"/>
  <c r="P9" i="5"/>
  <c r="H9" i="5"/>
  <c r="O9" i="5"/>
  <c r="G9" i="5"/>
  <c r="C9" i="5"/>
  <c r="L9" i="5"/>
  <c r="I9" i="5"/>
  <c r="J9" i="5"/>
  <c r="F9" i="5"/>
  <c r="D9" i="5"/>
  <c r="M9" i="5"/>
  <c r="N9" i="5"/>
  <c r="F9" i="4"/>
  <c r="D9" i="4"/>
  <c r="I9" i="4"/>
  <c r="J9" i="4"/>
  <c r="P10" i="4"/>
  <c r="H9" i="4"/>
  <c r="G9" i="4"/>
  <c r="E9" i="4"/>
  <c r="C9" i="4"/>
  <c r="E9" i="1"/>
  <c r="K9" i="2"/>
  <c r="C9" i="3"/>
  <c r="H9" i="3"/>
  <c r="D9" i="3"/>
  <c r="F9" i="3"/>
  <c r="I9" i="3"/>
  <c r="G9" i="3"/>
  <c r="E9" i="3"/>
  <c r="I9" i="2"/>
  <c r="I10" i="2" s="1"/>
  <c r="D9" i="2"/>
  <c r="D10" i="2" s="1"/>
  <c r="J9" i="2"/>
  <c r="K10" i="2" s="1"/>
  <c r="G9" i="2"/>
  <c r="F9" i="2"/>
  <c r="E9" i="2"/>
  <c r="R10" i="5" l="1"/>
  <c r="M10" i="4"/>
  <c r="AW10" i="4"/>
  <c r="AW11" i="4" s="1"/>
  <c r="AX10" i="4"/>
  <c r="AX11" i="4" s="1"/>
  <c r="N10" i="4"/>
  <c r="O11" i="4" s="1"/>
  <c r="AZ10" i="4"/>
  <c r="AZ11" i="4" s="1"/>
  <c r="AV11" i="4"/>
  <c r="AV12" i="4" s="1"/>
  <c r="C10" i="4"/>
  <c r="BA11" i="4"/>
  <c r="BA12" i="4" s="1"/>
  <c r="E10" i="4"/>
  <c r="BH10" i="4"/>
  <c r="BH11" i="4" s="1"/>
  <c r="BI10" i="4"/>
  <c r="BF10" i="4"/>
  <c r="P11" i="4"/>
  <c r="BG10" i="4"/>
  <c r="BB10" i="4"/>
  <c r="BB11" i="4" s="1"/>
  <c r="BD10" i="4"/>
  <c r="BD11" i="4" s="1"/>
  <c r="C10" i="2"/>
  <c r="C11" i="2" s="1"/>
  <c r="U11" i="5"/>
  <c r="U12" i="5" s="1"/>
  <c r="Q10" i="5"/>
  <c r="R11" i="5" s="1"/>
  <c r="L10" i="5"/>
  <c r="Y10" i="5"/>
  <c r="Y11" i="5" s="1"/>
  <c r="V11" i="5"/>
  <c r="V12" i="5" s="1"/>
  <c r="T11" i="5"/>
  <c r="C10" i="1"/>
  <c r="E10" i="1"/>
  <c r="S11" i="5"/>
  <c r="H10" i="5"/>
  <c r="P10" i="5"/>
  <c r="Q11" i="5" s="1"/>
  <c r="F10" i="5"/>
  <c r="G10" i="5"/>
  <c r="K10" i="5"/>
  <c r="N10" i="5"/>
  <c r="D10" i="5"/>
  <c r="J10" i="5"/>
  <c r="I10" i="5"/>
  <c r="E10" i="5"/>
  <c r="O10" i="5"/>
  <c r="M10" i="5"/>
  <c r="C10" i="5"/>
  <c r="I10" i="4"/>
  <c r="Q11" i="4"/>
  <c r="Q12" i="4" s="1"/>
  <c r="J10" i="4"/>
  <c r="K10" i="4"/>
  <c r="D10" i="4"/>
  <c r="G10" i="4"/>
  <c r="H10" i="4"/>
  <c r="F10" i="4"/>
  <c r="D10" i="1"/>
  <c r="J10" i="2"/>
  <c r="K11" i="2" s="1"/>
  <c r="E10" i="2"/>
  <c r="D11" i="2" s="1"/>
  <c r="H10" i="2"/>
  <c r="I11" i="2" s="1"/>
  <c r="I10" i="3"/>
  <c r="C10" i="3"/>
  <c r="G10" i="3"/>
  <c r="F10" i="3"/>
  <c r="H10" i="3"/>
  <c r="E10" i="3"/>
  <c r="D10" i="3"/>
  <c r="F10" i="2"/>
  <c r="G10" i="2"/>
  <c r="S12" i="5" l="1"/>
  <c r="X11" i="5"/>
  <c r="X12" i="5" s="1"/>
  <c r="D11" i="4"/>
  <c r="BG11" i="4"/>
  <c r="AX12" i="4"/>
  <c r="AZ12" i="4"/>
  <c r="AZ13" i="4" s="1"/>
  <c r="AW12" i="4"/>
  <c r="AW13" i="4" s="1"/>
  <c r="AV13" i="4"/>
  <c r="AV14" i="4" s="1"/>
  <c r="M11" i="4"/>
  <c r="N11" i="4"/>
  <c r="N12" i="4" s="1"/>
  <c r="BF11" i="4"/>
  <c r="BF12" i="4" s="1"/>
  <c r="BE11" i="4"/>
  <c r="AY11" i="4"/>
  <c r="AY12" i="4" s="1"/>
  <c r="BI11" i="4"/>
  <c r="BJ11" i="4"/>
  <c r="BJ12" i="4" s="1"/>
  <c r="BC11" i="4"/>
  <c r="C12" i="2"/>
  <c r="J11" i="2"/>
  <c r="Z11" i="5"/>
  <c r="Z12" i="5" s="1"/>
  <c r="W12" i="5"/>
  <c r="W13" i="5" s="1"/>
  <c r="G11" i="5"/>
  <c r="E11" i="1"/>
  <c r="P11" i="5"/>
  <c r="Q12" i="5" s="1"/>
  <c r="Y12" i="5"/>
  <c r="Y13" i="5" s="1"/>
  <c r="R12" i="5"/>
  <c r="T12" i="5"/>
  <c r="T13" i="5" s="1"/>
  <c r="K11" i="5"/>
  <c r="F11" i="5"/>
  <c r="O11" i="5"/>
  <c r="E11" i="5"/>
  <c r="M11" i="5"/>
  <c r="I11" i="5"/>
  <c r="C11" i="5"/>
  <c r="J11" i="5"/>
  <c r="H11" i="5"/>
  <c r="D11" i="5"/>
  <c r="N11" i="5"/>
  <c r="L11" i="5"/>
  <c r="F11" i="4"/>
  <c r="K11" i="4"/>
  <c r="L11" i="4"/>
  <c r="P12" i="4"/>
  <c r="J11" i="4"/>
  <c r="E11" i="4"/>
  <c r="E12" i="4" s="1"/>
  <c r="H11" i="4"/>
  <c r="I11" i="4"/>
  <c r="I12" i="4" s="1"/>
  <c r="G11" i="4"/>
  <c r="G12" i="4" s="1"/>
  <c r="C11" i="4"/>
  <c r="C12" i="4" s="1"/>
  <c r="C11" i="1"/>
  <c r="D11" i="1"/>
  <c r="G11" i="2"/>
  <c r="H11" i="3"/>
  <c r="E11" i="3"/>
  <c r="G11" i="3"/>
  <c r="I11" i="3"/>
  <c r="I12" i="3" s="1"/>
  <c r="D11" i="3"/>
  <c r="C11" i="3"/>
  <c r="F11" i="3"/>
  <c r="K12" i="2"/>
  <c r="H11" i="2"/>
  <c r="F11" i="2"/>
  <c r="E11" i="2"/>
  <c r="D12" i="2" s="1"/>
  <c r="J12" i="2"/>
  <c r="V13" i="5" l="1"/>
  <c r="BC12" i="4"/>
  <c r="BB12" i="4"/>
  <c r="BB13" i="4" s="1"/>
  <c r="BG12" i="4"/>
  <c r="BG13" i="4" s="1"/>
  <c r="BI12" i="4"/>
  <c r="BI13" i="4" s="1"/>
  <c r="O12" i="4"/>
  <c r="O13" i="4" s="1"/>
  <c r="AX13" i="4"/>
  <c r="AY13" i="4"/>
  <c r="AY14" i="4" s="1"/>
  <c r="BD12" i="4"/>
  <c r="BE12" i="4"/>
  <c r="BE13" i="4" s="1"/>
  <c r="BH12" i="4"/>
  <c r="H12" i="2"/>
  <c r="P12" i="5"/>
  <c r="Q13" i="5" s="1"/>
  <c r="F12" i="5"/>
  <c r="L12" i="5"/>
  <c r="H12" i="5"/>
  <c r="J12" i="5"/>
  <c r="E12" i="1"/>
  <c r="U13" i="5"/>
  <c r="U14" i="5" s="1"/>
  <c r="R13" i="5"/>
  <c r="V14" i="5"/>
  <c r="Z13" i="5"/>
  <c r="Z14" i="5" s="1"/>
  <c r="X13" i="5"/>
  <c r="X14" i="5" s="1"/>
  <c r="S13" i="5"/>
  <c r="D12" i="5"/>
  <c r="N12" i="5"/>
  <c r="I12" i="5"/>
  <c r="G12" i="5"/>
  <c r="C12" i="5"/>
  <c r="E12" i="5"/>
  <c r="M12" i="5"/>
  <c r="K12" i="5"/>
  <c r="O12" i="5"/>
  <c r="J12" i="4"/>
  <c r="L12" i="4"/>
  <c r="M12" i="4"/>
  <c r="Q13" i="4"/>
  <c r="K12" i="4"/>
  <c r="K13" i="4" s="1"/>
  <c r="H12" i="4"/>
  <c r="H13" i="4" s="1"/>
  <c r="F12" i="4"/>
  <c r="F13" i="4" s="1"/>
  <c r="D12" i="4"/>
  <c r="D13" i="4" s="1"/>
  <c r="C12" i="1"/>
  <c r="D12" i="1"/>
  <c r="C12" i="3"/>
  <c r="D12" i="3"/>
  <c r="F12" i="3"/>
  <c r="H12" i="3"/>
  <c r="I13" i="3" s="1"/>
  <c r="G12" i="3"/>
  <c r="E12" i="3"/>
  <c r="I12" i="2"/>
  <c r="J13" i="2" s="1"/>
  <c r="C13" i="2"/>
  <c r="E12" i="2"/>
  <c r="D13" i="2" s="1"/>
  <c r="F12" i="2"/>
  <c r="G12" i="2"/>
  <c r="K13" i="2"/>
  <c r="AW14" i="4" l="1"/>
  <c r="AX14" i="4"/>
  <c r="AX15" i="4" s="1"/>
  <c r="P13" i="4"/>
  <c r="BJ13" i="4"/>
  <c r="BJ14" i="4" s="1"/>
  <c r="BH13" i="4"/>
  <c r="BH14" i="4" s="1"/>
  <c r="BC13" i="4"/>
  <c r="BC14" i="4" s="1"/>
  <c r="AZ14" i="4"/>
  <c r="AZ15" i="4" s="1"/>
  <c r="Q14" i="4"/>
  <c r="BA13" i="4"/>
  <c r="BA14" i="4" s="1"/>
  <c r="BD13" i="4"/>
  <c r="BF13" i="4"/>
  <c r="BF14" i="4" s="1"/>
  <c r="I13" i="2"/>
  <c r="S14" i="5"/>
  <c r="K13" i="5"/>
  <c r="H13" i="5"/>
  <c r="C13" i="5"/>
  <c r="W14" i="5"/>
  <c r="W15" i="5" s="1"/>
  <c r="I13" i="5"/>
  <c r="V15" i="5"/>
  <c r="R14" i="5"/>
  <c r="T14" i="5"/>
  <c r="T15" i="5" s="1"/>
  <c r="Y14" i="5"/>
  <c r="Y15" i="5" s="1"/>
  <c r="M13" i="5"/>
  <c r="E13" i="5"/>
  <c r="G13" i="5"/>
  <c r="D13" i="5"/>
  <c r="N13" i="5"/>
  <c r="F13" i="5"/>
  <c r="L13" i="5"/>
  <c r="O13" i="5"/>
  <c r="P13" i="5"/>
  <c r="Q14" i="5" s="1"/>
  <c r="J13" i="5"/>
  <c r="J13" i="4"/>
  <c r="P14" i="4"/>
  <c r="M13" i="4"/>
  <c r="N13" i="4"/>
  <c r="L13" i="4"/>
  <c r="I13" i="4"/>
  <c r="E13" i="4"/>
  <c r="E14" i="4" s="1"/>
  <c r="G13" i="4"/>
  <c r="G14" i="4" s="1"/>
  <c r="C13" i="4"/>
  <c r="C14" i="4" s="1"/>
  <c r="C13" i="1"/>
  <c r="D13" i="1"/>
  <c r="E13" i="1"/>
  <c r="C13" i="3"/>
  <c r="E13" i="3"/>
  <c r="G13" i="3"/>
  <c r="F13" i="3"/>
  <c r="D13" i="3"/>
  <c r="H13" i="3"/>
  <c r="K14" i="2"/>
  <c r="C14" i="2"/>
  <c r="G13" i="2"/>
  <c r="H13" i="2"/>
  <c r="E13" i="2"/>
  <c r="F13" i="2"/>
  <c r="J14" i="2"/>
  <c r="AV15" i="4" l="1"/>
  <c r="AV16" i="4" s="1"/>
  <c r="AV17" i="4" s="1"/>
  <c r="AW15" i="4"/>
  <c r="AW16" i="4" s="1"/>
  <c r="BB14" i="4"/>
  <c r="BA15" i="4"/>
  <c r="BD14" i="4"/>
  <c r="BD15" i="4" s="1"/>
  <c r="BG14" i="4"/>
  <c r="BG15" i="4" s="1"/>
  <c r="L14" i="4"/>
  <c r="BI14" i="4"/>
  <c r="BI15" i="4" s="1"/>
  <c r="AY15" i="4"/>
  <c r="AY16" i="4" s="1"/>
  <c r="BE14" i="4"/>
  <c r="H14" i="5"/>
  <c r="D14" i="5"/>
  <c r="F14" i="5"/>
  <c r="J14" i="5"/>
  <c r="R15" i="5"/>
  <c r="L14" i="5"/>
  <c r="Z15" i="5"/>
  <c r="Z16" i="5" s="1"/>
  <c r="S15" i="5"/>
  <c r="S16" i="5" s="1"/>
  <c r="X15" i="5"/>
  <c r="X16" i="5" s="1"/>
  <c r="U15" i="5"/>
  <c r="U16" i="5" s="1"/>
  <c r="C14" i="5"/>
  <c r="G14" i="5"/>
  <c r="E14" i="5"/>
  <c r="M14" i="5"/>
  <c r="O14" i="5"/>
  <c r="I14" i="5"/>
  <c r="K14" i="5"/>
  <c r="N14" i="5"/>
  <c r="P14" i="5"/>
  <c r="Q15" i="5" s="1"/>
  <c r="I14" i="4"/>
  <c r="N14" i="4"/>
  <c r="O14" i="4"/>
  <c r="O15" i="4" s="1"/>
  <c r="J14" i="4"/>
  <c r="M14" i="4"/>
  <c r="P15" i="4"/>
  <c r="K14" i="4"/>
  <c r="K15" i="4" s="1"/>
  <c r="Q15" i="4"/>
  <c r="Q16" i="4" s="1"/>
  <c r="H14" i="4"/>
  <c r="H15" i="4" s="1"/>
  <c r="D14" i="4"/>
  <c r="D15" i="4" s="1"/>
  <c r="F14" i="4"/>
  <c r="F15" i="4" s="1"/>
  <c r="E14" i="1"/>
  <c r="D14" i="1"/>
  <c r="C14" i="1"/>
  <c r="K15" i="2"/>
  <c r="D14" i="3"/>
  <c r="H14" i="3"/>
  <c r="F14" i="3"/>
  <c r="G14" i="3"/>
  <c r="C14" i="3"/>
  <c r="I14" i="3"/>
  <c r="E14" i="3"/>
  <c r="E14" i="2"/>
  <c r="H14" i="2"/>
  <c r="I14" i="2"/>
  <c r="J15" i="2" s="1"/>
  <c r="K16" i="2" s="1"/>
  <c r="F14" i="2"/>
  <c r="G14" i="2"/>
  <c r="D14" i="2"/>
  <c r="C15" i="5" l="1"/>
  <c r="W16" i="5"/>
  <c r="M15" i="4"/>
  <c r="BJ15" i="4"/>
  <c r="BJ16" i="4" s="1"/>
  <c r="BB15" i="4"/>
  <c r="BC15" i="4"/>
  <c r="AX16" i="4"/>
  <c r="AZ16" i="4"/>
  <c r="BE15" i="4"/>
  <c r="BF15" i="4"/>
  <c r="BF16" i="4" s="1"/>
  <c r="BH15" i="4"/>
  <c r="BH16" i="4" s="1"/>
  <c r="AY17" i="4"/>
  <c r="G15" i="5"/>
  <c r="E15" i="5"/>
  <c r="K15" i="5"/>
  <c r="I15" i="5"/>
  <c r="D15" i="5"/>
  <c r="D16" i="5" s="1"/>
  <c r="C15" i="1"/>
  <c r="E15" i="1"/>
  <c r="R16" i="5"/>
  <c r="V16" i="5"/>
  <c r="V17" i="5" s="1"/>
  <c r="Y16" i="5"/>
  <c r="Y17" i="5" s="1"/>
  <c r="T16" i="5"/>
  <c r="T17" i="5" s="1"/>
  <c r="N15" i="5"/>
  <c r="H15" i="5"/>
  <c r="F15" i="5"/>
  <c r="F16" i="5" s="1"/>
  <c r="J15" i="5"/>
  <c r="L15" i="5"/>
  <c r="O15" i="5"/>
  <c r="M15" i="5"/>
  <c r="P15" i="5"/>
  <c r="Q16" i="5" s="1"/>
  <c r="C16" i="5"/>
  <c r="C17" i="5" s="1"/>
  <c r="C15" i="4"/>
  <c r="C16" i="4" s="1"/>
  <c r="P16" i="4"/>
  <c r="Q17" i="4" s="1"/>
  <c r="L15" i="4"/>
  <c r="L16" i="4" s="1"/>
  <c r="J15" i="4"/>
  <c r="N15" i="4"/>
  <c r="N16" i="4" s="1"/>
  <c r="I15" i="4"/>
  <c r="E15" i="4"/>
  <c r="E16" i="4" s="1"/>
  <c r="G15" i="4"/>
  <c r="D15" i="1"/>
  <c r="I15" i="2"/>
  <c r="J16" i="2" s="1"/>
  <c r="K17" i="2" s="1"/>
  <c r="D15" i="2"/>
  <c r="G15" i="2"/>
  <c r="E15" i="3"/>
  <c r="C15" i="3"/>
  <c r="I15" i="3"/>
  <c r="G15" i="3"/>
  <c r="D15" i="3"/>
  <c r="F15" i="3"/>
  <c r="H15" i="3"/>
  <c r="C15" i="2"/>
  <c r="C16" i="2" s="1"/>
  <c r="F15" i="2"/>
  <c r="H15" i="2"/>
  <c r="E15" i="2"/>
  <c r="AX17" i="4" l="1"/>
  <c r="AW17" i="4"/>
  <c r="BE16" i="4"/>
  <c r="BE17" i="4" s="1"/>
  <c r="BA16" i="4"/>
  <c r="BB16" i="4"/>
  <c r="BG16" i="4"/>
  <c r="BG17" i="4" s="1"/>
  <c r="BC16" i="4"/>
  <c r="BD16" i="4"/>
  <c r="BD17" i="4" s="1"/>
  <c r="BI16" i="4"/>
  <c r="AX18" i="4"/>
  <c r="H16" i="5"/>
  <c r="G16" i="5"/>
  <c r="G17" i="5" s="1"/>
  <c r="J16" i="5"/>
  <c r="I16" i="5"/>
  <c r="C16" i="1"/>
  <c r="Z17" i="5"/>
  <c r="Z18" i="5" s="1"/>
  <c r="U17" i="5"/>
  <c r="U18" i="5" s="1"/>
  <c r="S17" i="5"/>
  <c r="X17" i="5"/>
  <c r="R17" i="5"/>
  <c r="W17" i="5"/>
  <c r="W18" i="5" s="1"/>
  <c r="E16" i="5"/>
  <c r="E17" i="5" s="1"/>
  <c r="M16" i="5"/>
  <c r="O16" i="5"/>
  <c r="L16" i="5"/>
  <c r="K16" i="5"/>
  <c r="P16" i="5"/>
  <c r="Q17" i="5" s="1"/>
  <c r="N16" i="5"/>
  <c r="I16" i="4"/>
  <c r="M16" i="4"/>
  <c r="M17" i="4" s="1"/>
  <c r="O16" i="4"/>
  <c r="O17" i="4" s="1"/>
  <c r="J16" i="4"/>
  <c r="K16" i="4"/>
  <c r="D16" i="4"/>
  <c r="D17" i="4" s="1"/>
  <c r="G16" i="4"/>
  <c r="H16" i="4"/>
  <c r="F16" i="4"/>
  <c r="D16" i="1"/>
  <c r="E16" i="1"/>
  <c r="F16" i="3"/>
  <c r="D16" i="3"/>
  <c r="H16" i="3"/>
  <c r="C16" i="3"/>
  <c r="E16" i="3"/>
  <c r="G16" i="3"/>
  <c r="I16" i="3"/>
  <c r="F16" i="2"/>
  <c r="G16" i="2"/>
  <c r="H16" i="2"/>
  <c r="I16" i="2"/>
  <c r="D16" i="2"/>
  <c r="E16" i="2"/>
  <c r="H17" i="5" l="1"/>
  <c r="BI17" i="4"/>
  <c r="BJ17" i="4"/>
  <c r="BJ18" i="4" s="1"/>
  <c r="BC17" i="4"/>
  <c r="BC18" i="4" s="1"/>
  <c r="BH17" i="4"/>
  <c r="BH18" i="4" s="1"/>
  <c r="BB17" i="4"/>
  <c r="K17" i="4"/>
  <c r="P17" i="4"/>
  <c r="P18" i="4" s="1"/>
  <c r="AZ17" i="4"/>
  <c r="BA17" i="4"/>
  <c r="BA18" i="4" s="1"/>
  <c r="AW18" i="4"/>
  <c r="AV18" i="4"/>
  <c r="BF17" i="4"/>
  <c r="I17" i="5"/>
  <c r="H18" i="5" s="1"/>
  <c r="K17" i="5"/>
  <c r="C17" i="1"/>
  <c r="D17" i="1"/>
  <c r="E17" i="1"/>
  <c r="R18" i="5"/>
  <c r="X18" i="5"/>
  <c r="Y18" i="5"/>
  <c r="Y19" i="5" s="1"/>
  <c r="S18" i="5"/>
  <c r="T18" i="5"/>
  <c r="T19" i="5" s="1"/>
  <c r="V18" i="5"/>
  <c r="V19" i="5" s="1"/>
  <c r="F17" i="5"/>
  <c r="G18" i="5" s="1"/>
  <c r="D17" i="5"/>
  <c r="D18" i="5" s="1"/>
  <c r="N17" i="5"/>
  <c r="P17" i="5"/>
  <c r="Q18" i="5" s="1"/>
  <c r="J17" i="5"/>
  <c r="J18" i="5" s="1"/>
  <c r="M17" i="5"/>
  <c r="L17" i="5"/>
  <c r="O17" i="5"/>
  <c r="J17" i="4"/>
  <c r="N17" i="4"/>
  <c r="N18" i="4" s="1"/>
  <c r="L17" i="4"/>
  <c r="L18" i="4" s="1"/>
  <c r="F17" i="4"/>
  <c r="C17" i="4"/>
  <c r="C18" i="4" s="1"/>
  <c r="E17" i="4"/>
  <c r="H17" i="4"/>
  <c r="I17" i="4"/>
  <c r="G17" i="4"/>
  <c r="E17" i="3"/>
  <c r="G17" i="3"/>
  <c r="C17" i="3"/>
  <c r="F17" i="3"/>
  <c r="I17" i="3"/>
  <c r="D17" i="3"/>
  <c r="H17" i="3"/>
  <c r="D17" i="2"/>
  <c r="G17" i="2"/>
  <c r="H17" i="2"/>
  <c r="C17" i="2"/>
  <c r="C18" i="2" s="1"/>
  <c r="E17" i="2"/>
  <c r="J17" i="2"/>
  <c r="I17" i="2"/>
  <c r="F17" i="2"/>
  <c r="AZ18" i="4" l="1"/>
  <c r="AZ19" i="4" s="1"/>
  <c r="AY18" i="4"/>
  <c r="Q18" i="4"/>
  <c r="Q19" i="4" s="1"/>
  <c r="BB18" i="4"/>
  <c r="BI18" i="4"/>
  <c r="J18" i="4"/>
  <c r="AW19" i="4"/>
  <c r="AV20" i="4" s="1"/>
  <c r="BF18" i="4"/>
  <c r="BG18" i="4"/>
  <c r="BG19" i="4" s="1"/>
  <c r="BE18" i="4"/>
  <c r="AV19" i="4"/>
  <c r="BD18" i="4"/>
  <c r="BD19" i="4" s="1"/>
  <c r="Z19" i="5"/>
  <c r="Z20" i="5" s="1"/>
  <c r="E18" i="5"/>
  <c r="F18" i="5"/>
  <c r="F19" i="5" s="1"/>
  <c r="U19" i="5"/>
  <c r="U20" i="5" s="1"/>
  <c r="D18" i="1"/>
  <c r="C18" i="1"/>
  <c r="C19" i="1" s="1"/>
  <c r="E18" i="1"/>
  <c r="W19" i="5"/>
  <c r="S19" i="5"/>
  <c r="R19" i="5"/>
  <c r="X19" i="5"/>
  <c r="X20" i="5" s="1"/>
  <c r="M18" i="5"/>
  <c r="C18" i="5"/>
  <c r="C19" i="5" s="1"/>
  <c r="O18" i="5"/>
  <c r="I18" i="5"/>
  <c r="I19" i="5" s="1"/>
  <c r="L18" i="5"/>
  <c r="K18" i="5"/>
  <c r="N18" i="5"/>
  <c r="G19" i="5"/>
  <c r="P18" i="5"/>
  <c r="Q19" i="5" s="1"/>
  <c r="E19" i="5"/>
  <c r="O18" i="4"/>
  <c r="O19" i="4" s="1"/>
  <c r="K18" i="4"/>
  <c r="M18" i="4"/>
  <c r="G18" i="4"/>
  <c r="L19" i="4"/>
  <c r="D18" i="4"/>
  <c r="C19" i="4" s="1"/>
  <c r="P19" i="4"/>
  <c r="P20" i="4" s="1"/>
  <c r="E18" i="4"/>
  <c r="D19" i="4" s="1"/>
  <c r="I18" i="4"/>
  <c r="H18" i="4"/>
  <c r="F18" i="4"/>
  <c r="F18" i="3"/>
  <c r="D18" i="3"/>
  <c r="H18" i="3"/>
  <c r="C18" i="3"/>
  <c r="E18" i="3"/>
  <c r="I18" i="3"/>
  <c r="G18" i="3"/>
  <c r="F18" i="2"/>
  <c r="H18" i="2"/>
  <c r="I18" i="2"/>
  <c r="E18" i="2"/>
  <c r="K18" i="2"/>
  <c r="J18" i="2"/>
  <c r="D18" i="2"/>
  <c r="G18" i="2"/>
  <c r="K19" i="4" l="1"/>
  <c r="AY19" i="4"/>
  <c r="BF19" i="4"/>
  <c r="BF20" i="4" s="1"/>
  <c r="BI19" i="4"/>
  <c r="BI20" i="4" s="1"/>
  <c r="BJ19" i="4"/>
  <c r="BD20" i="4"/>
  <c r="BH19" i="4"/>
  <c r="AX19" i="4"/>
  <c r="AX20" i="4" s="1"/>
  <c r="BB19" i="4"/>
  <c r="BB20" i="4" s="1"/>
  <c r="BC19" i="4"/>
  <c r="J19" i="4"/>
  <c r="BE19" i="4"/>
  <c r="BA19" i="4"/>
  <c r="E19" i="1"/>
  <c r="D19" i="1"/>
  <c r="C20" i="1" s="1"/>
  <c r="S20" i="5"/>
  <c r="R20" i="5"/>
  <c r="Y20" i="5"/>
  <c r="W20" i="5"/>
  <c r="X21" i="5" s="1"/>
  <c r="V20" i="5"/>
  <c r="T20" i="5"/>
  <c r="L19" i="5"/>
  <c r="P19" i="5"/>
  <c r="Q20" i="5" s="1"/>
  <c r="K19" i="5"/>
  <c r="D19" i="5"/>
  <c r="C20" i="5" s="1"/>
  <c r="J19" i="5"/>
  <c r="H19" i="5"/>
  <c r="H20" i="5" s="1"/>
  <c r="N19" i="5"/>
  <c r="F20" i="5"/>
  <c r="M19" i="5"/>
  <c r="O19" i="5"/>
  <c r="H19" i="4"/>
  <c r="K20" i="4"/>
  <c r="Q20" i="4"/>
  <c r="Q21" i="4" s="1"/>
  <c r="M19" i="4"/>
  <c r="L20" i="4" s="1"/>
  <c r="N19" i="4"/>
  <c r="F19" i="4"/>
  <c r="C20" i="4"/>
  <c r="E19" i="4"/>
  <c r="E20" i="4" s="1"/>
  <c r="G19" i="4"/>
  <c r="I19" i="4"/>
  <c r="G19" i="2"/>
  <c r="D19" i="2"/>
  <c r="C19" i="3"/>
  <c r="E19" i="3"/>
  <c r="D19" i="3"/>
  <c r="G19" i="3"/>
  <c r="I19" i="3"/>
  <c r="F19" i="3"/>
  <c r="E20" i="3" s="1"/>
  <c r="C20" i="3"/>
  <c r="H19" i="3"/>
  <c r="K19" i="2"/>
  <c r="E19" i="2"/>
  <c r="F19" i="2"/>
  <c r="J19" i="2"/>
  <c r="I19" i="2"/>
  <c r="H19" i="2"/>
  <c r="C19" i="2"/>
  <c r="AY20" i="4" l="1"/>
  <c r="AZ20" i="4"/>
  <c r="BA20" i="4"/>
  <c r="BA21" i="4" s="1"/>
  <c r="AW20" i="4"/>
  <c r="BB21" i="4"/>
  <c r="BB22" i="4" s="1"/>
  <c r="I20" i="4"/>
  <c r="BG20" i="4"/>
  <c r="BG21" i="4" s="1"/>
  <c r="BH20" i="4"/>
  <c r="BH21" i="4" s="1"/>
  <c r="BD21" i="4"/>
  <c r="BD22" i="4" s="1"/>
  <c r="BJ20" i="4"/>
  <c r="BJ21" i="4" s="1"/>
  <c r="BE20" i="4"/>
  <c r="BE21" i="4" s="1"/>
  <c r="G20" i="4"/>
  <c r="BC20" i="4"/>
  <c r="BC21" i="4" s="1"/>
  <c r="F20" i="2"/>
  <c r="C20" i="2"/>
  <c r="V21" i="5"/>
  <c r="D20" i="1"/>
  <c r="C21" i="1" s="1"/>
  <c r="E20" i="1"/>
  <c r="E21" i="1" s="1"/>
  <c r="T21" i="5"/>
  <c r="U21" i="5"/>
  <c r="R21" i="5"/>
  <c r="S21" i="5"/>
  <c r="S22" i="5" s="1"/>
  <c r="W21" i="5"/>
  <c r="Y21" i="5"/>
  <c r="Z21" i="5"/>
  <c r="J20" i="5"/>
  <c r="E20" i="5"/>
  <c r="D20" i="5"/>
  <c r="C21" i="5" s="1"/>
  <c r="K20" i="5"/>
  <c r="G20" i="5"/>
  <c r="M20" i="5"/>
  <c r="O20" i="5"/>
  <c r="I20" i="5"/>
  <c r="L20" i="5"/>
  <c r="N20" i="5"/>
  <c r="P20" i="5"/>
  <c r="Q21" i="5" s="1"/>
  <c r="N20" i="4"/>
  <c r="O20" i="4"/>
  <c r="M20" i="4"/>
  <c r="J20" i="4"/>
  <c r="D20" i="4"/>
  <c r="D21" i="4" s="1"/>
  <c r="F20" i="4"/>
  <c r="F21" i="4" s="1"/>
  <c r="H20" i="4"/>
  <c r="D20" i="3"/>
  <c r="H20" i="3"/>
  <c r="F20" i="3"/>
  <c r="E21" i="3" s="1"/>
  <c r="C21" i="3"/>
  <c r="I20" i="3"/>
  <c r="G20" i="3"/>
  <c r="D21" i="3"/>
  <c r="J20" i="2"/>
  <c r="H20" i="2"/>
  <c r="I20" i="2"/>
  <c r="E20" i="2"/>
  <c r="D20" i="2"/>
  <c r="K20" i="2"/>
  <c r="G20" i="2"/>
  <c r="D21" i="5" l="1"/>
  <c r="Z22" i="5"/>
  <c r="BI21" i="4"/>
  <c r="BI22" i="4" s="1"/>
  <c r="H21" i="4"/>
  <c r="AV21" i="4"/>
  <c r="AW21" i="4"/>
  <c r="AW22" i="4" s="1"/>
  <c r="AZ21" i="4"/>
  <c r="BA22" i="4" s="1"/>
  <c r="BC22" i="4"/>
  <c r="J21" i="4"/>
  <c r="AY21" i="4"/>
  <c r="AY22" i="4" s="1"/>
  <c r="BF21" i="4"/>
  <c r="BF22" i="4" s="1"/>
  <c r="M21" i="4"/>
  <c r="BJ22" i="4"/>
  <c r="BJ23" i="4" s="1"/>
  <c r="AX21" i="4"/>
  <c r="BC23" i="4"/>
  <c r="W22" i="5"/>
  <c r="U22" i="5"/>
  <c r="D21" i="1"/>
  <c r="E22" i="1" s="1"/>
  <c r="I21" i="5"/>
  <c r="E21" i="5"/>
  <c r="D22" i="5" s="1"/>
  <c r="Y22" i="5"/>
  <c r="R22" i="5"/>
  <c r="F21" i="5"/>
  <c r="E22" i="5" s="1"/>
  <c r="X22" i="5"/>
  <c r="X23" i="5" s="1"/>
  <c r="T22" i="5"/>
  <c r="T23" i="5" s="1"/>
  <c r="V22" i="5"/>
  <c r="G21" i="5"/>
  <c r="C22" i="5"/>
  <c r="K21" i="5"/>
  <c r="H21" i="5"/>
  <c r="N21" i="5"/>
  <c r="J21" i="5"/>
  <c r="P21" i="5"/>
  <c r="Q22" i="5" s="1"/>
  <c r="L21" i="5"/>
  <c r="O21" i="5"/>
  <c r="M21" i="5"/>
  <c r="K21" i="4"/>
  <c r="O21" i="4"/>
  <c r="P21" i="4"/>
  <c r="N21" i="4"/>
  <c r="N22" i="4" s="1"/>
  <c r="L21" i="4"/>
  <c r="L22" i="4" s="1"/>
  <c r="E21" i="4"/>
  <c r="E22" i="4" s="1"/>
  <c r="C21" i="4"/>
  <c r="C22" i="4" s="1"/>
  <c r="G21" i="4"/>
  <c r="G22" i="4" s="1"/>
  <c r="I21" i="4"/>
  <c r="I22" i="4" s="1"/>
  <c r="D21" i="2"/>
  <c r="I21" i="2"/>
  <c r="G21" i="2"/>
  <c r="K21" i="2"/>
  <c r="G21" i="3"/>
  <c r="F21" i="3"/>
  <c r="D22" i="3"/>
  <c r="I21" i="3"/>
  <c r="C22" i="3"/>
  <c r="H21" i="3"/>
  <c r="E21" i="2"/>
  <c r="C21" i="2"/>
  <c r="J21" i="2"/>
  <c r="F21" i="2"/>
  <c r="H21" i="2"/>
  <c r="H22" i="2" s="1"/>
  <c r="V23" i="5" l="1"/>
  <c r="BA23" i="4"/>
  <c r="BB23" i="4"/>
  <c r="BA24" i="4" s="1"/>
  <c r="AV22" i="4"/>
  <c r="AV23" i="4" s="1"/>
  <c r="BH22" i="4"/>
  <c r="BH23" i="4" s="1"/>
  <c r="BE22" i="4"/>
  <c r="BE23" i="4" s="1"/>
  <c r="AZ22" i="4"/>
  <c r="AZ23" i="4" s="1"/>
  <c r="AX22" i="4"/>
  <c r="AX23" i="4" s="1"/>
  <c r="BG22" i="4"/>
  <c r="C23" i="3"/>
  <c r="C22" i="2"/>
  <c r="D22" i="1"/>
  <c r="C22" i="1"/>
  <c r="D23" i="1" s="1"/>
  <c r="BB24" i="4"/>
  <c r="G22" i="5"/>
  <c r="F22" i="5"/>
  <c r="H22" i="5"/>
  <c r="S23" i="5"/>
  <c r="R23" i="5"/>
  <c r="W23" i="5"/>
  <c r="W24" i="5" s="1"/>
  <c r="Y23" i="5"/>
  <c r="Z23" i="5"/>
  <c r="Z24" i="5" s="1"/>
  <c r="U23" i="5"/>
  <c r="U24" i="5" s="1"/>
  <c r="K22" i="5"/>
  <c r="M22" i="5"/>
  <c r="J22" i="5"/>
  <c r="I22" i="5"/>
  <c r="O22" i="5"/>
  <c r="L22" i="5"/>
  <c r="F23" i="5"/>
  <c r="E23" i="5"/>
  <c r="N22" i="5"/>
  <c r="D23" i="5"/>
  <c r="C23" i="5"/>
  <c r="C24" i="5" s="1"/>
  <c r="P22" i="5"/>
  <c r="Q23" i="5" s="1"/>
  <c r="D22" i="4"/>
  <c r="D23" i="4"/>
  <c r="P22" i="4"/>
  <c r="Q22" i="4"/>
  <c r="Q23" i="4" s="1"/>
  <c r="K22" i="4"/>
  <c r="F22" i="4"/>
  <c r="F23" i="4" s="1"/>
  <c r="O22" i="4"/>
  <c r="O23" i="4" s="1"/>
  <c r="M22" i="4"/>
  <c r="M23" i="4" s="1"/>
  <c r="J22" i="4"/>
  <c r="J23" i="4" s="1"/>
  <c r="E23" i="4"/>
  <c r="E24" i="4" s="1"/>
  <c r="C23" i="4"/>
  <c r="C24" i="4" s="1"/>
  <c r="H22" i="4"/>
  <c r="H23" i="4" s="1"/>
  <c r="F22" i="2"/>
  <c r="J22" i="2"/>
  <c r="F22" i="3"/>
  <c r="H22" i="3"/>
  <c r="E22" i="3"/>
  <c r="D23" i="3" s="1"/>
  <c r="C24" i="3" s="1"/>
  <c r="G22" i="3"/>
  <c r="I22" i="3"/>
  <c r="C23" i="1"/>
  <c r="E23" i="1"/>
  <c r="I22" i="2"/>
  <c r="E22" i="2"/>
  <c r="D22" i="2"/>
  <c r="G22" i="2"/>
  <c r="G23" i="2" s="1"/>
  <c r="K22" i="2"/>
  <c r="K23" i="2" s="1"/>
  <c r="G23" i="5" l="1"/>
  <c r="AW23" i="4"/>
  <c r="AW24" i="4" s="1"/>
  <c r="BF23" i="4"/>
  <c r="AV24" i="4"/>
  <c r="AV25" i="4" s="1"/>
  <c r="BG23" i="4"/>
  <c r="BG24" i="4" s="1"/>
  <c r="AY23" i="4"/>
  <c r="BI23" i="4"/>
  <c r="AX24" i="4"/>
  <c r="BD23" i="4"/>
  <c r="BE24" i="4" s="1"/>
  <c r="I23" i="2"/>
  <c r="T24" i="5"/>
  <c r="E24" i="1"/>
  <c r="C24" i="1"/>
  <c r="Y24" i="5"/>
  <c r="X24" i="5"/>
  <c r="R24" i="5"/>
  <c r="S24" i="5"/>
  <c r="V24" i="5"/>
  <c r="V25" i="5" s="1"/>
  <c r="L23" i="5"/>
  <c r="N23" i="5"/>
  <c r="P23" i="5"/>
  <c r="Q24" i="5" s="1"/>
  <c r="I23" i="5"/>
  <c r="K23" i="5"/>
  <c r="H23" i="5"/>
  <c r="J23" i="5"/>
  <c r="E24" i="5"/>
  <c r="M23" i="5"/>
  <c r="F24" i="5"/>
  <c r="O23" i="5"/>
  <c r="D24" i="5"/>
  <c r="K23" i="4"/>
  <c r="P23" i="4"/>
  <c r="P24" i="4" s="1"/>
  <c r="N23" i="4"/>
  <c r="N24" i="4" s="1"/>
  <c r="L23" i="4"/>
  <c r="G23" i="4"/>
  <c r="G24" i="4" s="1"/>
  <c r="I23" i="4"/>
  <c r="I24" i="4" s="1"/>
  <c r="F24" i="4"/>
  <c r="F25" i="4" s="1"/>
  <c r="D24" i="4"/>
  <c r="D25" i="4" s="1"/>
  <c r="G23" i="3"/>
  <c r="E23" i="3"/>
  <c r="D24" i="3" s="1"/>
  <c r="C25" i="3" s="1"/>
  <c r="F23" i="3"/>
  <c r="H23" i="3"/>
  <c r="I23" i="3"/>
  <c r="D24" i="1"/>
  <c r="D23" i="2"/>
  <c r="H23" i="2"/>
  <c r="H24" i="2" s="1"/>
  <c r="C23" i="2"/>
  <c r="E23" i="2"/>
  <c r="J23" i="2"/>
  <c r="J24" i="2" s="1"/>
  <c r="F23" i="2"/>
  <c r="F24" i="2" s="1"/>
  <c r="BF24" i="4" l="1"/>
  <c r="L24" i="4"/>
  <c r="BH24" i="4"/>
  <c r="BD24" i="4"/>
  <c r="BC24" i="4"/>
  <c r="BJ24" i="4"/>
  <c r="BI24" i="4"/>
  <c r="BI25" i="4" s="1"/>
  <c r="Q24" i="4"/>
  <c r="Q25" i="4" s="1"/>
  <c r="AW25" i="4"/>
  <c r="AZ24" i="4"/>
  <c r="AY24" i="4"/>
  <c r="AY25" i="4" s="1"/>
  <c r="C24" i="2"/>
  <c r="X25" i="5"/>
  <c r="S25" i="5"/>
  <c r="J24" i="5"/>
  <c r="D25" i="1"/>
  <c r="U25" i="5"/>
  <c r="O24" i="5"/>
  <c r="R25" i="5"/>
  <c r="M24" i="5"/>
  <c r="T25" i="5"/>
  <c r="W25" i="5"/>
  <c r="Y25" i="5"/>
  <c r="Z25" i="5"/>
  <c r="K24" i="5"/>
  <c r="H24" i="5"/>
  <c r="I24" i="5"/>
  <c r="G24" i="5"/>
  <c r="D25" i="5"/>
  <c r="C25" i="5"/>
  <c r="E25" i="5"/>
  <c r="L24" i="5"/>
  <c r="N24" i="5"/>
  <c r="N25" i="5" s="1"/>
  <c r="P24" i="5"/>
  <c r="Q25" i="5" s="1"/>
  <c r="O24" i="4"/>
  <c r="O25" i="4" s="1"/>
  <c r="K24" i="4"/>
  <c r="J24" i="4"/>
  <c r="M24" i="4"/>
  <c r="M25" i="4" s="1"/>
  <c r="E25" i="4"/>
  <c r="H24" i="4"/>
  <c r="H25" i="4" s="1"/>
  <c r="C25" i="4"/>
  <c r="F24" i="3"/>
  <c r="G24" i="3"/>
  <c r="I24" i="3"/>
  <c r="E24" i="3"/>
  <c r="H24" i="3"/>
  <c r="E25" i="1"/>
  <c r="C25" i="1"/>
  <c r="I24" i="2"/>
  <c r="I25" i="2" s="1"/>
  <c r="E24" i="2"/>
  <c r="D24" i="2"/>
  <c r="D25" i="2" s="1"/>
  <c r="G24" i="2"/>
  <c r="G25" i="2" s="1"/>
  <c r="K24" i="2"/>
  <c r="K25" i="2" s="1"/>
  <c r="P25" i="4" l="1"/>
  <c r="BH25" i="4"/>
  <c r="AV26" i="4"/>
  <c r="BF25" i="4"/>
  <c r="BG25" i="4"/>
  <c r="BG26" i="4" s="1"/>
  <c r="BC25" i="4"/>
  <c r="BB25" i="4"/>
  <c r="BB26" i="4" s="1"/>
  <c r="AX25" i="4"/>
  <c r="AX26" i="4" s="1"/>
  <c r="BJ25" i="4"/>
  <c r="BJ26" i="4" s="1"/>
  <c r="BD25" i="4"/>
  <c r="BA25" i="4"/>
  <c r="AZ25" i="4"/>
  <c r="AZ26" i="4" s="1"/>
  <c r="BE25" i="4"/>
  <c r="C25" i="2"/>
  <c r="J25" i="5"/>
  <c r="I25" i="5"/>
  <c r="G25" i="5"/>
  <c r="H25" i="5"/>
  <c r="F25" i="5"/>
  <c r="L25" i="5"/>
  <c r="P25" i="5"/>
  <c r="M25" i="5"/>
  <c r="O25" i="5"/>
  <c r="K25" i="5"/>
  <c r="K25" i="4"/>
  <c r="J25" i="4"/>
  <c r="L25" i="4"/>
  <c r="N25" i="4"/>
  <c r="G25" i="4"/>
  <c r="I25" i="4"/>
  <c r="H25" i="3"/>
  <c r="E25" i="3"/>
  <c r="F25" i="3"/>
  <c r="D25" i="3"/>
  <c r="I25" i="3"/>
  <c r="G25" i="3"/>
  <c r="J25" i="2"/>
  <c r="H25" i="2"/>
  <c r="E25" i="2"/>
  <c r="F25" i="2"/>
  <c r="AW26" i="4" l="1"/>
  <c r="AW27" i="4" s="1"/>
  <c r="BC26" i="4"/>
  <c r="BH26" i="4"/>
  <c r="AX27" i="4"/>
  <c r="AV27" i="4"/>
  <c r="AV28" i="4" s="1"/>
  <c r="BF26" i="4"/>
  <c r="BA26" i="4"/>
  <c r="BA27" i="4" s="1"/>
  <c r="BI26" i="4"/>
  <c r="BI27" i="4" s="1"/>
  <c r="BE26" i="4"/>
  <c r="BE27" i="4" s="1"/>
  <c r="BD26" i="4"/>
  <c r="BD27" i="4" s="1"/>
  <c r="AY26" i="4"/>
  <c r="BF27" i="4" l="1"/>
  <c r="BG27" i="4"/>
  <c r="BH27" i="4"/>
  <c r="BH28" i="4" s="1"/>
  <c r="BC27" i="4"/>
  <c r="BC28" i="4" s="1"/>
  <c r="BB27" i="4"/>
  <c r="BB28" i="4" s="1"/>
  <c r="AW28" i="4"/>
  <c r="AY27" i="4"/>
  <c r="AY28" i="4" s="1"/>
  <c r="AZ27" i="4"/>
  <c r="BJ27" i="4"/>
  <c r="BJ28" i="4" s="1"/>
  <c r="AV29" i="4" l="1"/>
  <c r="AX28" i="4"/>
  <c r="AX29" i="4" s="1"/>
  <c r="BD28" i="4"/>
  <c r="BD29" i="4" s="1"/>
  <c r="BC29" i="4"/>
  <c r="BF28" i="4"/>
  <c r="BG28" i="4"/>
  <c r="BG29" i="4" s="1"/>
  <c r="BJ29" i="4"/>
  <c r="BJ30" i="4" s="1"/>
  <c r="BA28" i="4"/>
  <c r="BA29" i="4" s="1"/>
  <c r="AY29" i="4"/>
  <c r="BH29" i="4"/>
  <c r="BH30" i="4" s="1"/>
  <c r="BI28" i="4"/>
  <c r="BI29" i="4" s="1"/>
  <c r="AZ28" i="4"/>
  <c r="BE28" i="4"/>
  <c r="BC30" i="4" l="1"/>
  <c r="BF29" i="4"/>
  <c r="AV30" i="4"/>
  <c r="AV31" i="4" s="1"/>
  <c r="AX30" i="4"/>
  <c r="AZ29" i="4"/>
  <c r="AZ30" i="4" s="1"/>
  <c r="AW29" i="4"/>
  <c r="AW30" i="4" s="1"/>
  <c r="BA30" i="4"/>
  <c r="BB31" i="4" s="1"/>
  <c r="BE29" i="4"/>
  <c r="BE30" i="4" s="1"/>
  <c r="BI30" i="4"/>
  <c r="BI31" i="4" s="1"/>
  <c r="BB29" i="4"/>
  <c r="BB30" i="4" s="1"/>
  <c r="BD30" i="4" l="1"/>
  <c r="BD31" i="4" s="1"/>
  <c r="AW31" i="4"/>
  <c r="BF30" i="4"/>
  <c r="BG30" i="4"/>
  <c r="BC31" i="4"/>
  <c r="AV32" i="4"/>
  <c r="BJ31" i="4"/>
  <c r="BJ32" i="4" s="1"/>
  <c r="BA31" i="4"/>
  <c r="BB32" i="4" s="1"/>
  <c r="AY30" i="4"/>
  <c r="BC32" i="4"/>
  <c r="BG31" i="4" l="1"/>
  <c r="BH31" i="4"/>
  <c r="AY31" i="4"/>
  <c r="AZ31" i="4"/>
  <c r="AZ32" i="4" s="1"/>
  <c r="BF31" i="4"/>
  <c r="BF32" i="4" s="1"/>
  <c r="AX31" i="4"/>
  <c r="AX32" i="4" s="1"/>
  <c r="BA32" i="4"/>
  <c r="BA33" i="4" s="1"/>
  <c r="BE31" i="4"/>
  <c r="BG32" i="4" l="1"/>
  <c r="AY32" i="4"/>
  <c r="AY33" i="4" s="1"/>
  <c r="AW32" i="4"/>
  <c r="BH32" i="4"/>
  <c r="BI32" i="4"/>
  <c r="BD32" i="4"/>
  <c r="BE32" i="4"/>
  <c r="BE33" i="4" s="1"/>
  <c r="BB33" i="4"/>
  <c r="BI33" i="4" l="1"/>
  <c r="BJ33" i="4"/>
  <c r="BJ34" i="4" s="1"/>
  <c r="AZ33" i="4"/>
  <c r="BD33" i="4"/>
  <c r="BD34" i="4" s="1"/>
  <c r="BC33" i="4"/>
  <c r="BC34" i="4" s="1"/>
  <c r="AW33" i="4"/>
  <c r="AV33" i="4"/>
  <c r="AV34" i="4" s="1"/>
  <c r="AX33" i="4"/>
  <c r="AX34" i="4" s="1"/>
  <c r="BB34" i="4"/>
  <c r="BH33" i="4"/>
  <c r="BH34" i="4" s="1"/>
  <c r="BG33" i="4"/>
  <c r="BF33" i="4"/>
  <c r="BF34" i="4" s="1"/>
  <c r="AZ34" i="4" l="1"/>
  <c r="BA34" i="4"/>
  <c r="BA35" i="4" s="1"/>
  <c r="AW34" i="4"/>
  <c r="AW35" i="4" s="1"/>
  <c r="AY34" i="4"/>
  <c r="AY35" i="4" s="1"/>
  <c r="BI34" i="4"/>
  <c r="BI35" i="4" s="1"/>
  <c r="BH35" i="4"/>
  <c r="BH36" i="4" s="1"/>
  <c r="BC35" i="4"/>
  <c r="BG34" i="4"/>
  <c r="BG35" i="4" s="1"/>
  <c r="BE34" i="4"/>
  <c r="BE35" i="4" s="1"/>
  <c r="AX35" i="4" l="1"/>
  <c r="AX36" i="4" s="1"/>
  <c r="AZ35" i="4"/>
  <c r="AZ36" i="4" s="1"/>
  <c r="AY36" i="4"/>
  <c r="AY37" i="4" s="1"/>
  <c r="BD35" i="4"/>
  <c r="BD36" i="4" s="1"/>
  <c r="BC36" i="4"/>
  <c r="BC37" i="4" s="1"/>
  <c r="BJ35" i="4"/>
  <c r="BJ36" i="4" s="1"/>
  <c r="AV35" i="4"/>
  <c r="AV36" i="4" s="1"/>
  <c r="BF35" i="4"/>
  <c r="BF36" i="4" s="1"/>
  <c r="BB35" i="4"/>
  <c r="BB36" i="4" s="1"/>
  <c r="BE36" i="4" l="1"/>
  <c r="BE37" i="4" s="1"/>
  <c r="BJ37" i="4"/>
  <c r="BJ38" i="4" s="1"/>
  <c r="AW36" i="4"/>
  <c r="AW37" i="4" s="1"/>
  <c r="BA36" i="4"/>
  <c r="BA37" i="4" s="1"/>
  <c r="BD37" i="4"/>
  <c r="BD38" i="4" s="1"/>
  <c r="AZ37" i="4"/>
  <c r="AZ38" i="4" s="1"/>
  <c r="BF37" i="4"/>
  <c r="BG36" i="4"/>
  <c r="BI36" i="4"/>
  <c r="BI37" i="4" s="1"/>
  <c r="AV37" i="4" l="1"/>
  <c r="AV38" i="4" s="1"/>
  <c r="AX37" i="4"/>
  <c r="BB37" i="4"/>
  <c r="BE38" i="4"/>
  <c r="BE39" i="4" s="1"/>
  <c r="BF38" i="4"/>
  <c r="AW38" i="4"/>
  <c r="BI38" i="4"/>
  <c r="BI39" i="4" s="1"/>
  <c r="BG37" i="4"/>
  <c r="BH37" i="4"/>
  <c r="BH38" i="4" s="1"/>
  <c r="BF39" i="4" l="1"/>
  <c r="BF40" i="4" s="1"/>
  <c r="BB38" i="4"/>
  <c r="BB39" i="4" s="1"/>
  <c r="BC38" i="4"/>
  <c r="AV39" i="4"/>
  <c r="BA38" i="4"/>
  <c r="BJ39" i="4"/>
  <c r="BJ40" i="4" s="1"/>
  <c r="AX38" i="4"/>
  <c r="AX39" i="4" s="1"/>
  <c r="AY38" i="4"/>
  <c r="BH39" i="4"/>
  <c r="BH40" i="4" s="1"/>
  <c r="BG38" i="4"/>
  <c r="BG39" i="4" s="1"/>
  <c r="BI40" i="4" l="1"/>
  <c r="BI41" i="4" s="1"/>
  <c r="AY39" i="4"/>
  <c r="AZ39" i="4"/>
  <c r="AZ40" i="4" s="1"/>
  <c r="BA39" i="4"/>
  <c r="BA40" i="4" s="1"/>
  <c r="BH41" i="4"/>
  <c r="BH42" i="4" s="1"/>
  <c r="AW39" i="4"/>
  <c r="AW40" i="4" s="1"/>
  <c r="BC39" i="4"/>
  <c r="BC40" i="4" s="1"/>
  <c r="BD39" i="4"/>
  <c r="BG40" i="4"/>
  <c r="BG41" i="4" s="1"/>
  <c r="BI42" i="4" l="1"/>
  <c r="BI43" i="4" s="1"/>
  <c r="AX40" i="4"/>
  <c r="BB40" i="4"/>
  <c r="BB41" i="4" s="1"/>
  <c r="AY40" i="4"/>
  <c r="AY41" i="4" s="1"/>
  <c r="AV40" i="4"/>
  <c r="AV41" i="4" s="1"/>
  <c r="BD40" i="4"/>
  <c r="BD41" i="4" s="1"/>
  <c r="BE40" i="4"/>
  <c r="BJ41" i="4"/>
  <c r="BJ42" i="4" s="1"/>
  <c r="AW41" i="4" l="1"/>
  <c r="BA41" i="4"/>
  <c r="BA42" i="4" s="1"/>
  <c r="BC41" i="4"/>
  <c r="BC42" i="4" s="1"/>
  <c r="AV42" i="4"/>
  <c r="AX41" i="4"/>
  <c r="AX42" i="4" s="1"/>
  <c r="BJ43" i="4"/>
  <c r="BJ44" i="4" s="1"/>
  <c r="BE41" i="4"/>
  <c r="BE42" i="4" s="1"/>
  <c r="BF41" i="4"/>
  <c r="AZ41" i="4"/>
  <c r="BD42" i="4" l="1"/>
  <c r="BD43" i="4" s="1"/>
  <c r="AW42" i="4"/>
  <c r="AV43" i="4" s="1"/>
  <c r="BB42" i="4"/>
  <c r="BB43" i="4" s="1"/>
  <c r="BF42" i="4"/>
  <c r="BF43" i="4" s="1"/>
  <c r="BG42" i="4"/>
  <c r="BC43" i="4"/>
  <c r="BC44" i="4" s="1"/>
  <c r="AZ42" i="4"/>
  <c r="AZ43" i="4" s="1"/>
  <c r="AY42" i="4"/>
  <c r="BA43" i="4" l="1"/>
  <c r="BA44" i="4" s="1"/>
  <c r="AW43" i="4"/>
  <c r="BE43" i="4"/>
  <c r="BE44" i="4" s="1"/>
  <c r="BG43" i="4"/>
  <c r="BG44" i="4" s="1"/>
  <c r="BH43" i="4"/>
  <c r="BD44" i="4"/>
  <c r="AX43" i="4"/>
  <c r="AX44" i="4" s="1"/>
  <c r="AY43" i="4"/>
  <c r="AY44" i="4" s="1"/>
  <c r="BH44" i="4" l="1"/>
  <c r="BI44" i="4"/>
  <c r="AW44" i="4"/>
  <c r="AW45" i="4" s="1"/>
  <c r="BF44" i="4"/>
  <c r="BF45" i="4" s="1"/>
  <c r="BC45" i="4"/>
  <c r="BD45" i="4"/>
  <c r="AZ44" i="4"/>
  <c r="AZ45" i="4" s="1"/>
  <c r="BB44" i="4"/>
  <c r="BB45" i="4" s="1"/>
  <c r="AV44" i="4"/>
  <c r="BA45" i="4" l="1"/>
  <c r="BA46" i="4" s="1"/>
  <c r="BI45" i="4"/>
  <c r="BJ45" i="4"/>
  <c r="BJ46" i="4" s="1"/>
  <c r="AY45" i="4"/>
  <c r="AY46" i="4" s="1"/>
  <c r="AX45" i="4"/>
  <c r="AX46" i="4" s="1"/>
  <c r="AX47" i="4" s="1"/>
  <c r="AW46" i="4"/>
  <c r="AW47" i="4" s="1"/>
  <c r="BH45" i="4"/>
  <c r="BG45" i="4"/>
  <c r="BG46" i="4" s="1"/>
  <c r="AZ46" i="4"/>
  <c r="AZ47" i="4" s="1"/>
  <c r="BC46" i="4"/>
  <c r="AV45" i="4"/>
  <c r="AV46" i="4" s="1"/>
  <c r="BB46" i="4"/>
  <c r="BE45" i="4"/>
  <c r="BE46" i="4" s="1"/>
  <c r="BD46" i="4" l="1"/>
  <c r="BD47" i="4" s="1"/>
  <c r="AY47" i="4"/>
  <c r="AY48" i="4" s="1"/>
  <c r="BF46" i="4"/>
  <c r="BF47" i="4" s="1"/>
  <c r="BH46" i="4"/>
  <c r="BG47" i="4"/>
  <c r="BE47" i="4"/>
  <c r="BE48" i="4" s="1"/>
  <c r="BB47" i="4"/>
  <c r="BB48" i="4" s="1"/>
  <c r="BI46" i="4"/>
  <c r="BI47" i="4" s="1"/>
  <c r="BC47" i="4"/>
  <c r="BC48" i="4" s="1"/>
  <c r="AV47" i="4"/>
  <c r="AV48" i="4" s="1"/>
  <c r="BA47" i="4"/>
  <c r="BF48" i="4" l="1"/>
  <c r="BA48" i="4"/>
  <c r="BB49" i="4" s="1"/>
  <c r="AZ48" i="4"/>
  <c r="AZ49" i="4" s="1"/>
  <c r="BJ47" i="4"/>
  <c r="BJ48" i="4" s="1"/>
  <c r="BD48" i="4"/>
  <c r="BD49" i="4" s="1"/>
  <c r="BE49" i="4"/>
  <c r="BH47" i="4"/>
  <c r="BH48" i="4" s="1"/>
  <c r="AW48" i="4"/>
  <c r="AX48" i="4"/>
  <c r="AX49" i="4" s="1"/>
  <c r="BG48" i="4" l="1"/>
  <c r="BG49" i="4" s="1"/>
  <c r="AY49" i="4"/>
  <c r="AY50" i="4" s="1"/>
  <c r="BI48" i="4"/>
  <c r="BI49" i="4" s="1"/>
  <c r="BD50" i="4"/>
  <c r="AX50" i="4"/>
  <c r="BF49" i="4"/>
  <c r="BF50" i="4" s="1"/>
  <c r="BH49" i="4"/>
  <c r="BH50" i="4" s="1"/>
  <c r="BA49" i="4"/>
  <c r="BA50" i="4" s="1"/>
  <c r="AW49" i="4"/>
  <c r="AV49" i="4"/>
  <c r="AV50" i="4" s="1"/>
  <c r="BC49" i="4"/>
  <c r="BC50" i="4" s="1"/>
  <c r="AX51" i="4" l="1"/>
  <c r="AZ50" i="4"/>
  <c r="AZ51" i="4" s="1"/>
  <c r="BJ49" i="4"/>
  <c r="BJ50" i="4" s="1"/>
  <c r="BG50" i="4"/>
  <c r="BG51" i="4" s="1"/>
  <c r="BA51" i="4"/>
  <c r="BA52" i="4" s="1"/>
  <c r="AY51" i="4"/>
  <c r="AY52" i="4" s="1"/>
  <c r="AV51" i="4"/>
  <c r="AV52" i="4" s="1"/>
  <c r="BE50" i="4"/>
  <c r="BE51" i="4" s="1"/>
  <c r="AW50" i="4"/>
  <c r="AW51" i="4" s="1"/>
  <c r="BB50" i="4"/>
  <c r="BB51" i="4" s="1"/>
  <c r="BD51" i="4" l="1"/>
  <c r="AV53" i="4"/>
  <c r="AZ52" i="4"/>
  <c r="AZ53" i="4" s="1"/>
  <c r="AX52" i="4"/>
  <c r="AX53" i="4" s="1"/>
  <c r="BE52" i="4"/>
  <c r="BB52" i="4"/>
  <c r="BB53" i="4" s="1"/>
  <c r="BI50" i="4"/>
  <c r="BI51" i="4" s="1"/>
  <c r="AY53" i="4"/>
  <c r="AY54" i="4" s="1"/>
  <c r="BH51" i="4"/>
  <c r="BH52" i="4" s="1"/>
  <c r="AW52" i="4"/>
  <c r="BC51" i="4"/>
  <c r="BC52" i="4" s="1"/>
  <c r="BF51" i="4"/>
  <c r="BF52" i="4" s="1"/>
  <c r="BA53" i="4" l="1"/>
  <c r="BA54" i="4" s="1"/>
  <c r="AZ54" i="4"/>
  <c r="AZ55" i="4" s="1"/>
  <c r="BG52" i="4"/>
  <c r="BG53" i="4" s="1"/>
  <c r="AV54" i="4"/>
  <c r="AV55" i="4" s="1"/>
  <c r="AX54" i="4"/>
  <c r="AX55" i="4" s="1"/>
  <c r="BC53" i="4"/>
  <c r="BJ51" i="4"/>
  <c r="BJ52" i="4" s="1"/>
  <c r="BJ53" i="4" s="1"/>
  <c r="BI52" i="4"/>
  <c r="BF53" i="4"/>
  <c r="AW53" i="4"/>
  <c r="AW54" i="4" s="1"/>
  <c r="BD52" i="4"/>
  <c r="BI53" i="4" l="1"/>
  <c r="BC54" i="4"/>
  <c r="AY55" i="4"/>
  <c r="AY56" i="4" s="1"/>
  <c r="BB54" i="4"/>
  <c r="BB55" i="4" s="1"/>
  <c r="BJ54" i="4"/>
  <c r="BG54" i="4"/>
  <c r="BA55" i="4"/>
  <c r="BA56" i="4" s="1"/>
  <c r="AX56" i="4"/>
  <c r="AX57" i="4" s="1"/>
  <c r="BE53" i="4"/>
  <c r="BE54" i="4" s="1"/>
  <c r="BD53" i="4"/>
  <c r="AW55" i="4"/>
  <c r="AW56" i="4" s="1"/>
  <c r="BH53" i="4"/>
  <c r="BH54" i="4" s="1"/>
  <c r="BF54" i="4" l="1"/>
  <c r="BF55" i="4" s="1"/>
  <c r="BC55" i="4"/>
  <c r="BC56" i="4" s="1"/>
  <c r="AZ56" i="4"/>
  <c r="AZ57" i="4" s="1"/>
  <c r="BE55" i="4"/>
  <c r="BE56" i="4" s="1"/>
  <c r="BB56" i="4"/>
  <c r="BB57" i="4" s="1"/>
  <c r="AV56" i="4"/>
  <c r="AV57" i="4" s="1"/>
  <c r="BA57" i="4"/>
  <c r="BA58" i="4" s="1"/>
  <c r="BD54" i="4"/>
  <c r="BD55" i="4" s="1"/>
  <c r="BI54" i="4"/>
  <c r="BI55" i="4" s="1"/>
  <c r="AY57" i="4" l="1"/>
  <c r="AY58" i="4" s="1"/>
  <c r="AZ58" i="4"/>
  <c r="AZ59" i="4" s="1"/>
  <c r="BF56" i="4"/>
  <c r="BF57" i="4" s="1"/>
  <c r="BJ55" i="4"/>
  <c r="BJ56" i="4" s="1"/>
  <c r="AW57" i="4"/>
  <c r="AV58" i="4" s="1"/>
  <c r="BD56" i="4"/>
  <c r="BD57" i="4" s="1"/>
  <c r="BH55" i="4"/>
  <c r="BG55" i="4"/>
  <c r="BG56" i="4" s="1"/>
  <c r="BI56" i="4" l="1"/>
  <c r="BJ57" i="4"/>
  <c r="AW58" i="4"/>
  <c r="AW59" i="4" s="1"/>
  <c r="AX58" i="4"/>
  <c r="AX59" i="4" s="1"/>
  <c r="AX60" i="4" s="1"/>
  <c r="AY59" i="4"/>
  <c r="BC57" i="4"/>
  <c r="BD58" i="4" s="1"/>
  <c r="BH56" i="4"/>
  <c r="BH57" i="4" s="1"/>
  <c r="BE57" i="4"/>
  <c r="BE58" i="4" s="1"/>
  <c r="AW60" i="4" l="1"/>
  <c r="AW61" i="4" s="1"/>
  <c r="AY60" i="4"/>
  <c r="BG57" i="4"/>
  <c r="BI57" i="4"/>
  <c r="BI58" i="4" s="1"/>
  <c r="AX61" i="4"/>
  <c r="BH58" i="4"/>
  <c r="BC58" i="4"/>
  <c r="BC59" i="4" s="1"/>
  <c r="BB58" i="4"/>
  <c r="BJ58" i="4"/>
  <c r="BJ59" i="4" s="1"/>
  <c r="AV59" i="4"/>
  <c r="AV60" i="4" s="1"/>
  <c r="AV61" i="4" s="1"/>
  <c r="AV62" i="4" s="1"/>
  <c r="BI59" i="4" l="1"/>
  <c r="BJ60" i="4"/>
  <c r="BG58" i="4"/>
  <c r="BG59" i="4" s="1"/>
  <c r="BF58" i="4"/>
  <c r="BB59" i="4"/>
  <c r="BB60" i="4" s="1"/>
  <c r="BA59" i="4"/>
  <c r="AW62" i="4"/>
  <c r="BH59" i="4"/>
  <c r="BH60" i="4" s="1"/>
  <c r="AV63" i="4"/>
  <c r="BD59" i="4"/>
  <c r="BA60" i="4" l="1"/>
  <c r="BA61" i="4" s="1"/>
  <c r="AZ60" i="4"/>
  <c r="BF59" i="4"/>
  <c r="BE59" i="4"/>
  <c r="BE60" i="4" s="1"/>
  <c r="BC60" i="4"/>
  <c r="BB61" i="4" s="1"/>
  <c r="BJ61" i="4"/>
  <c r="BJ62" i="4" s="1"/>
  <c r="BG60" i="4"/>
  <c r="BD60" i="4"/>
  <c r="BD61" i="4" s="1"/>
  <c r="BI60" i="4"/>
  <c r="BI61" i="4" s="1"/>
  <c r="BF60" i="4" l="1"/>
  <c r="BF61" i="4" s="1"/>
  <c r="BC61" i="4"/>
  <c r="BC62" i="4" s="1"/>
  <c r="AZ61" i="4"/>
  <c r="BA62" i="4" s="1"/>
  <c r="AY61" i="4"/>
  <c r="BH61" i="4"/>
  <c r="BI62" i="4" s="1"/>
  <c r="BJ63" i="4" l="1"/>
  <c r="AY62" i="4"/>
  <c r="AX62" i="4"/>
  <c r="BG61" i="4"/>
  <c r="BG62" i="4" s="1"/>
  <c r="AZ62" i="4"/>
  <c r="AZ63" i="4" s="1"/>
  <c r="BE61" i="4"/>
  <c r="BE62" i="4" s="1"/>
  <c r="BB62" i="4"/>
  <c r="BB63" i="4" s="1"/>
  <c r="BD62" i="4" l="1"/>
  <c r="AX63" i="4"/>
  <c r="AW63" i="4"/>
  <c r="BA63" i="4"/>
  <c r="BA64" i="4" s="1"/>
  <c r="BF62" i="4"/>
  <c r="BF63" i="4" s="1"/>
  <c r="BH62" i="4"/>
  <c r="AY63" i="4"/>
  <c r="AY64" i="4" s="1"/>
  <c r="BH63" i="4" l="1"/>
  <c r="BI63" i="4"/>
  <c r="BE63" i="4"/>
  <c r="BG63" i="4"/>
  <c r="BG64" i="4" s="1"/>
  <c r="AX64" i="4"/>
  <c r="AZ64" i="4"/>
  <c r="AZ65" i="4" s="1"/>
  <c r="AW64" i="4"/>
  <c r="AV64" i="4"/>
  <c r="AV65" i="4" s="1"/>
  <c r="BD63" i="4"/>
  <c r="BD64" i="4" s="1"/>
  <c r="BC63" i="4"/>
  <c r="AW65" i="4" l="1"/>
  <c r="AX65" i="4"/>
  <c r="AX66" i="4" s="1"/>
  <c r="BF64" i="4"/>
  <c r="BI64" i="4"/>
  <c r="BJ64" i="4"/>
  <c r="BJ65" i="4" s="1"/>
  <c r="BH64" i="4"/>
  <c r="BH65" i="4" s="1"/>
  <c r="BA65" i="4"/>
  <c r="BA66" i="4" s="1"/>
  <c r="BE64" i="4"/>
  <c r="BE65" i="4" s="1"/>
  <c r="BC64" i="4"/>
  <c r="BB64" i="4"/>
  <c r="BB65" i="4" s="1"/>
  <c r="AY65" i="4"/>
  <c r="BF65" i="4" l="1"/>
  <c r="AW66" i="4"/>
  <c r="AX67" i="4" s="1"/>
  <c r="BI65" i="4"/>
  <c r="BI66" i="4" s="1"/>
  <c r="BB66" i="4"/>
  <c r="AV66" i="4"/>
  <c r="AV67" i="4" s="1"/>
  <c r="AZ66" i="4"/>
  <c r="AZ67" i="4" s="1"/>
  <c r="BG65" i="4"/>
  <c r="BG66" i="4" s="1"/>
  <c r="AY66" i="4"/>
  <c r="BC65" i="4"/>
  <c r="BD65" i="4"/>
  <c r="BD66" i="4" s="1"/>
  <c r="BA67" i="4" l="1"/>
  <c r="BF66" i="4"/>
  <c r="BF67" i="4" s="1"/>
  <c r="AZ68" i="4"/>
  <c r="AV68" i="4"/>
  <c r="AV69" i="4" s="1"/>
  <c r="BH66" i="4"/>
  <c r="BH67" i="4" s="1"/>
  <c r="BC66" i="4"/>
  <c r="BC67" i="4" s="1"/>
  <c r="BJ66" i="4"/>
  <c r="BJ67" i="4" s="1"/>
  <c r="BG67" i="4"/>
  <c r="BG68" i="4" s="1"/>
  <c r="AW67" i="4"/>
  <c r="AW68" i="4" s="1"/>
  <c r="AY67" i="4"/>
  <c r="AY68" i="4" s="1"/>
  <c r="BE66" i="4"/>
  <c r="BD67" i="4" l="1"/>
  <c r="BD68" i="4" s="1"/>
  <c r="BF68" i="4"/>
  <c r="BB67" i="4"/>
  <c r="BB68" i="4" s="1"/>
  <c r="BB69" i="4" s="1"/>
  <c r="BA68" i="4"/>
  <c r="BA69" i="4" s="1"/>
  <c r="BC68" i="4"/>
  <c r="BC69" i="4" s="1"/>
  <c r="AY69" i="4"/>
  <c r="BI67" i="4"/>
  <c r="BI68" i="4" s="1"/>
  <c r="BH68" i="4"/>
  <c r="BH69" i="4" s="1"/>
  <c r="BE67" i="4"/>
  <c r="AX68" i="4"/>
  <c r="AX69" i="4" s="1"/>
  <c r="BB70" i="4" l="1"/>
  <c r="BF69" i="4"/>
  <c r="BG69" i="4"/>
  <c r="BG70" i="4" s="1"/>
  <c r="AZ69" i="4"/>
  <c r="AZ70" i="4" s="1"/>
  <c r="BJ68" i="4"/>
  <c r="BJ69" i="4" s="1"/>
  <c r="BD69" i="4"/>
  <c r="BD70" i="4" s="1"/>
  <c r="AY70" i="4"/>
  <c r="AX70" i="4"/>
  <c r="AW69" i="4"/>
  <c r="BE68" i="4"/>
  <c r="BE69" i="4" s="1"/>
  <c r="BI69" i="4" l="1"/>
  <c r="BI70" i="4" s="1"/>
  <c r="BF70" i="4"/>
  <c r="AY71" i="4"/>
  <c r="BC70" i="4"/>
  <c r="BC71" i="4" s="1"/>
  <c r="BA70" i="4"/>
  <c r="BA71" i="4" s="1"/>
  <c r="BB71" i="4"/>
  <c r="BB72" i="4" s="1"/>
  <c r="AX71" i="4"/>
  <c r="AZ71" i="4"/>
  <c r="AZ72" i="4" s="1"/>
  <c r="BE70" i="4"/>
  <c r="BE71" i="4" s="1"/>
  <c r="AW70" i="4"/>
  <c r="AV70" i="4"/>
  <c r="AV71" i="4" s="1"/>
  <c r="BH70" i="4"/>
  <c r="BH71" i="4" s="1"/>
  <c r="BA72" i="4" l="1"/>
  <c r="BA73" i="4" s="1"/>
  <c r="BG71" i="4"/>
  <c r="BF71" i="4"/>
  <c r="BF72" i="4" s="1"/>
  <c r="BD71" i="4"/>
  <c r="BD72" i="4" s="1"/>
  <c r="AX72" i="4"/>
  <c r="AX73" i="4" s="1"/>
  <c r="AY72" i="4"/>
  <c r="AY73" i="4" s="1"/>
  <c r="BI71" i="4"/>
  <c r="BI72" i="4" s="1"/>
  <c r="BE72" i="4"/>
  <c r="BE73" i="4" s="1"/>
  <c r="BC72" i="4"/>
  <c r="BC73" i="4" s="1"/>
  <c r="AW71" i="4"/>
  <c r="AW72" i="4" s="1"/>
  <c r="BJ70" i="4"/>
  <c r="BJ71" i="4" s="1"/>
  <c r="BD73" i="4" l="1"/>
  <c r="BD74" i="4" s="1"/>
  <c r="BH72" i="4"/>
  <c r="BI73" i="4" s="1"/>
  <c r="BJ72" i="4"/>
  <c r="BJ73" i="4" s="1"/>
  <c r="BB73" i="4"/>
  <c r="BB74" i="4" s="1"/>
  <c r="BC74" i="4"/>
  <c r="BC75" i="4" s="1"/>
  <c r="AW73" i="4"/>
  <c r="AW74" i="4" s="1"/>
  <c r="BG72" i="4"/>
  <c r="BF73" i="4" s="1"/>
  <c r="AY74" i="4"/>
  <c r="AZ73" i="4"/>
  <c r="AZ74" i="4" s="1"/>
  <c r="AV72" i="4"/>
  <c r="AV73" i="4" s="1"/>
  <c r="AX74" i="4" l="1"/>
  <c r="AX75" i="4" s="1"/>
  <c r="BJ74" i="4"/>
  <c r="BA74" i="4"/>
  <c r="BA75" i="4" s="1"/>
  <c r="AW75" i="4"/>
  <c r="AW76" i="4" s="1"/>
  <c r="BG73" i="4"/>
  <c r="BH73" i="4"/>
  <c r="BH74" i="4" s="1"/>
  <c r="BD75" i="4"/>
  <c r="AV74" i="4"/>
  <c r="AV75" i="4" s="1"/>
  <c r="BE74" i="4"/>
  <c r="BG74" i="4" l="1"/>
  <c r="AY75" i="4"/>
  <c r="AX76" i="4"/>
  <c r="AW77" i="4" s="1"/>
  <c r="BB75" i="4"/>
  <c r="AZ75" i="4"/>
  <c r="AZ76" i="4" s="1"/>
  <c r="BI74" i="4"/>
  <c r="BI75" i="4" s="1"/>
  <c r="BA76" i="4"/>
  <c r="AV76" i="4"/>
  <c r="AV77" i="4" s="1"/>
  <c r="BF74" i="4"/>
  <c r="BF75" i="4" s="1"/>
  <c r="BB76" i="4" l="1"/>
  <c r="BA77" i="4" s="1"/>
  <c r="BC76" i="4"/>
  <c r="AZ77" i="4"/>
  <c r="BJ75" i="4"/>
  <c r="BJ76" i="4" s="1"/>
  <c r="AX77" i="4"/>
  <c r="AX78" i="4" s="1"/>
  <c r="BH75" i="4"/>
  <c r="BH76" i="4" s="1"/>
  <c r="BG75" i="4"/>
  <c r="BG76" i="4" s="1"/>
  <c r="AY76" i="4"/>
  <c r="AY77" i="4" s="1"/>
  <c r="AV78" i="4"/>
  <c r="BE75" i="4"/>
  <c r="BI76" i="4" l="1"/>
  <c r="BI77" i="4" s="1"/>
  <c r="BF76" i="4"/>
  <c r="BH77" i="4"/>
  <c r="BB77" i="4"/>
  <c r="BE76" i="4"/>
  <c r="BD76" i="4"/>
  <c r="BC77" i="4" s="1"/>
  <c r="AW78" i="4"/>
  <c r="AW79" i="4" s="1"/>
  <c r="BG77" i="4"/>
  <c r="AZ78" i="4"/>
  <c r="AY78" i="4"/>
  <c r="AY79" i="4" s="1"/>
  <c r="BF77" i="4" l="1"/>
  <c r="BH78" i="4"/>
  <c r="BB78" i="4"/>
  <c r="BJ77" i="4"/>
  <c r="BJ78" i="4" s="1"/>
  <c r="BA78" i="4"/>
  <c r="BA79" i="4" s="1"/>
  <c r="BG78" i="4"/>
  <c r="BE77" i="4"/>
  <c r="BD77" i="4"/>
  <c r="BD78" i="4" s="1"/>
  <c r="BI78" i="4"/>
  <c r="BI79" i="4" s="1"/>
  <c r="AV79" i="4"/>
  <c r="AV80" i="4" s="1"/>
  <c r="AX79" i="4"/>
  <c r="AX80" i="4" s="1"/>
  <c r="BJ79" i="4" l="1"/>
  <c r="BJ80" i="4" s="1"/>
  <c r="BH79" i="4"/>
  <c r="BI80" i="4" s="1"/>
  <c r="BB79" i="4"/>
  <c r="BB80" i="4" s="1"/>
  <c r="AW80" i="4"/>
  <c r="AW81" i="4" s="1"/>
  <c r="BE78" i="4"/>
  <c r="BE79" i="4" s="1"/>
  <c r="BF78" i="4"/>
  <c r="BF79" i="4" s="1"/>
  <c r="AZ79" i="4"/>
  <c r="AV81" i="4"/>
  <c r="AV82" i="4" s="1"/>
  <c r="BC78" i="4"/>
  <c r="BC79" i="4" s="1"/>
  <c r="BA80" i="4" l="1"/>
  <c r="AZ80" i="4"/>
  <c r="AZ81" i="4" s="1"/>
  <c r="AY80" i="4"/>
  <c r="AY81" i="4" s="1"/>
  <c r="BD79" i="4"/>
  <c r="BD80" i="4" s="1"/>
  <c r="BE80" i="4"/>
  <c r="BG79" i="4"/>
  <c r="BF80" i="4"/>
  <c r="AX81" i="4"/>
  <c r="AX82" i="4" s="1"/>
  <c r="BJ81" i="4"/>
  <c r="BE81" i="4" l="1"/>
  <c r="AY82" i="4"/>
  <c r="AW82" i="4"/>
  <c r="BH80" i="4"/>
  <c r="BG80" i="4"/>
  <c r="BG81" i="4" s="1"/>
  <c r="BA81" i="4"/>
  <c r="BC80" i="4"/>
  <c r="BC81" i="4" s="1"/>
  <c r="AW83" i="4" l="1"/>
  <c r="AV83" i="4"/>
  <c r="AV84" i="4" s="1"/>
  <c r="BA82" i="4"/>
  <c r="AZ82" i="4"/>
  <c r="AZ83" i="4" s="1"/>
  <c r="BH81" i="4"/>
  <c r="BH82" i="4" s="1"/>
  <c r="BI81" i="4"/>
  <c r="AY83" i="4"/>
  <c r="AX83" i="4"/>
  <c r="AX84" i="4" s="1"/>
  <c r="BF81" i="4"/>
  <c r="BF82" i="4" s="1"/>
  <c r="BD81" i="4"/>
  <c r="BD82" i="4" s="1"/>
  <c r="BB81" i="4"/>
  <c r="BB82" i="4" s="1"/>
  <c r="BC82" i="4" l="1"/>
  <c r="BC83" i="4" s="1"/>
  <c r="BI82" i="4"/>
  <c r="BI83" i="4" s="1"/>
  <c r="BJ82" i="4"/>
  <c r="BJ83" i="4" s="1"/>
  <c r="BJ84" i="4" s="1"/>
  <c r="BD83" i="4"/>
  <c r="BD84" i="4" s="1"/>
  <c r="BH83" i="4"/>
  <c r="BH84" i="4" s="1"/>
  <c r="BF83" i="4"/>
  <c r="BF84" i="4" s="1"/>
  <c r="AY84" i="4"/>
  <c r="BA83" i="4"/>
  <c r="BA84" i="4" s="1"/>
  <c r="AW84" i="4"/>
  <c r="AW85" i="4" s="1"/>
  <c r="AZ84" i="4"/>
  <c r="AZ85" i="4" s="1"/>
  <c r="BE82" i="4"/>
  <c r="BE83" i="4" s="1"/>
  <c r="BB83" i="4"/>
  <c r="BG82" i="4"/>
  <c r="BG83" i="4" s="1"/>
  <c r="AY85" i="4" l="1"/>
  <c r="AV85" i="4"/>
  <c r="AV86" i="4" s="1"/>
  <c r="BI84" i="4"/>
  <c r="BI85" i="4" s="1"/>
  <c r="BG84" i="4"/>
  <c r="BG85" i="4" s="1"/>
  <c r="BC84" i="4"/>
  <c r="BC85" i="4" s="1"/>
  <c r="BA85" i="4"/>
  <c r="AZ86" i="4" s="1"/>
  <c r="BB84" i="4"/>
  <c r="BE84" i="4"/>
  <c r="BE85" i="4" s="1"/>
  <c r="AX85" i="4"/>
  <c r="AX86" i="4" s="1"/>
  <c r="BF85" i="4" l="1"/>
  <c r="BF86" i="4" s="1"/>
  <c r="BA86" i="4"/>
  <c r="BA87" i="4" s="1"/>
  <c r="BG86" i="4"/>
  <c r="BG87" i="4" s="1"/>
  <c r="AW86" i="4"/>
  <c r="AW87" i="4" s="1"/>
  <c r="BD85" i="4"/>
  <c r="BD86" i="4" s="1"/>
  <c r="AV87" i="4"/>
  <c r="AV88" i="4" s="1"/>
  <c r="BJ85" i="4"/>
  <c r="BJ86" i="4" s="1"/>
  <c r="BB85" i="4"/>
  <c r="BB86" i="4" s="1"/>
  <c r="BH85" i="4"/>
  <c r="BH86" i="4" s="1"/>
  <c r="AY86" i="4"/>
  <c r="AY87" i="4" s="1"/>
  <c r="AX87" i="4" l="1"/>
  <c r="AX88" i="4" s="1"/>
  <c r="BE86" i="4"/>
  <c r="BE87" i="4" s="1"/>
  <c r="BF87" i="4"/>
  <c r="BF88" i="4" s="1"/>
  <c r="BC86" i="4"/>
  <c r="BC87" i="4" s="1"/>
  <c r="BI86" i="4"/>
  <c r="BI87" i="4" s="1"/>
  <c r="AZ87" i="4"/>
  <c r="AZ88" i="4" s="1"/>
  <c r="BD87" i="4" l="1"/>
  <c r="BD88" i="4" s="1"/>
  <c r="BE88" i="4"/>
  <c r="BE89" i="4" s="1"/>
  <c r="BH87" i="4"/>
  <c r="BI88" i="4" s="1"/>
  <c r="BJ87" i="4"/>
  <c r="BJ88" i="4" s="1"/>
  <c r="BB87" i="4"/>
  <c r="AY88" i="4"/>
  <c r="AY89" i="4" s="1"/>
  <c r="AW88" i="4"/>
  <c r="BJ89" i="4" l="1"/>
  <c r="AW89" i="4"/>
  <c r="AV89" i="4"/>
  <c r="AV90" i="4" s="1"/>
  <c r="BB88" i="4"/>
  <c r="BB89" i="4" s="1"/>
  <c r="BA88" i="4"/>
  <c r="BA89" i="4" s="1"/>
  <c r="AZ89" i="4"/>
  <c r="AZ90" i="4" s="1"/>
  <c r="BH88" i="4"/>
  <c r="BH89" i="4" s="1"/>
  <c r="BG88" i="4"/>
  <c r="AX89" i="4"/>
  <c r="AX90" i="4" s="1"/>
  <c r="BC88" i="4"/>
  <c r="AY90" i="4" l="1"/>
  <c r="BG89" i="4"/>
  <c r="BF89" i="4"/>
  <c r="BF90" i="4" s="1"/>
  <c r="AW90" i="4"/>
  <c r="AW91" i="4" s="1"/>
  <c r="BA90" i="4"/>
  <c r="BJ90" i="4"/>
  <c r="BJ91" i="4" s="1"/>
  <c r="BH90" i="4"/>
  <c r="AV91" i="4"/>
  <c r="AV92" i="4" s="1"/>
  <c r="BC89" i="4"/>
  <c r="BD89" i="4"/>
  <c r="BI89" i="4"/>
  <c r="BI90" i="4" s="1"/>
  <c r="BD90" i="4" l="1"/>
  <c r="BE90" i="4"/>
  <c r="BE91" i="4" s="1"/>
  <c r="BJ92" i="4"/>
  <c r="AX91" i="4"/>
  <c r="AX92" i="4" s="1"/>
  <c r="BC90" i="4"/>
  <c r="BG90" i="4"/>
  <c r="BG91" i="4" s="1"/>
  <c r="BB90" i="4"/>
  <c r="BB91" i="4" s="1"/>
  <c r="BI91" i="4"/>
  <c r="AZ91" i="4"/>
  <c r="AY91" i="4"/>
  <c r="BA91" i="4" l="1"/>
  <c r="BA92" i="4" s="1"/>
  <c r="AW92" i="4"/>
  <c r="BD91" i="4"/>
  <c r="BC91" i="4"/>
  <c r="BC92" i="4" s="1"/>
  <c r="BH91" i="4"/>
  <c r="BH92" i="4" s="1"/>
  <c r="BF91" i="4"/>
  <c r="BF92" i="4" s="1"/>
  <c r="BG92" i="4"/>
  <c r="BG93" i="4" s="1"/>
  <c r="AY92" i="4"/>
  <c r="AY93" i="4" s="1"/>
  <c r="AZ92" i="4"/>
  <c r="BE92" i="4" l="1"/>
  <c r="AX93" i="4"/>
  <c r="AY94" i="4" s="1"/>
  <c r="BB92" i="4"/>
  <c r="BB93" i="4" s="1"/>
  <c r="BD92" i="4"/>
  <c r="BD93" i="4" s="1"/>
  <c r="BI92" i="4"/>
  <c r="AW93" i="4"/>
  <c r="AV93" i="4"/>
  <c r="AV94" i="4" s="1"/>
  <c r="BH93" i="4"/>
  <c r="AZ93" i="4"/>
  <c r="BI93" i="4" l="1"/>
  <c r="BI94" i="4" s="1"/>
  <c r="BJ93" i="4"/>
  <c r="BJ94" i="4" s="1"/>
  <c r="BJ95" i="4" s="1"/>
  <c r="AW94" i="4"/>
  <c r="AW95" i="4" s="1"/>
  <c r="AX94" i="4"/>
  <c r="BA93" i="4"/>
  <c r="BA94" i="4" s="1"/>
  <c r="BC93" i="4"/>
  <c r="BC94" i="4" s="1"/>
  <c r="BE93" i="4"/>
  <c r="BE94" i="4" s="1"/>
  <c r="BF93" i="4"/>
  <c r="AX95" i="4" l="1"/>
  <c r="BB94" i="4"/>
  <c r="BB95" i="4" s="1"/>
  <c r="BH94" i="4"/>
  <c r="BH95" i="4" s="1"/>
  <c r="AV95" i="4"/>
  <c r="AV96" i="4" s="1"/>
  <c r="BD94" i="4"/>
  <c r="BD95" i="4" s="1"/>
  <c r="BF94" i="4"/>
  <c r="BF95" i="4" s="1"/>
  <c r="BG94" i="4"/>
  <c r="AZ94" i="4"/>
  <c r="AZ95" i="4" s="1"/>
  <c r="BC95" i="4" l="1"/>
  <c r="BC96" i="4" s="1"/>
  <c r="AY95" i="4"/>
  <c r="AY96" i="4" s="1"/>
  <c r="BD96" i="4"/>
  <c r="BD97" i="4" s="1"/>
  <c r="BI95" i="4"/>
  <c r="BJ96" i="4" s="1"/>
  <c r="AZ96" i="4"/>
  <c r="AZ97" i="4" s="1"/>
  <c r="AW96" i="4"/>
  <c r="AV97" i="4"/>
  <c r="AX96" i="4"/>
  <c r="AX97" i="4" s="1"/>
  <c r="BE95" i="4"/>
  <c r="BE96" i="4" s="1"/>
  <c r="BG95" i="4"/>
  <c r="BG96" i="4" s="1"/>
  <c r="BA95" i="4"/>
  <c r="BA96" i="4" s="1"/>
  <c r="BH96" i="4" l="1"/>
  <c r="AW97" i="4"/>
  <c r="AW98" i="4" s="1"/>
  <c r="BI96" i="4"/>
  <c r="BI97" i="4" s="1"/>
  <c r="AY97" i="4"/>
  <c r="AY98" i="4" s="1"/>
  <c r="BB96" i="4"/>
  <c r="BB97" i="4" s="1"/>
  <c r="BC97" i="4"/>
  <c r="BC98" i="4" s="1"/>
  <c r="BF96" i="4"/>
  <c r="BF97" i="4" s="1"/>
  <c r="AX98" i="4" l="1"/>
  <c r="AX99" i="4" s="1"/>
  <c r="BA97" i="4"/>
  <c r="AW99" i="4"/>
  <c r="AW100" i="4" s="1"/>
  <c r="BH97" i="4"/>
  <c r="BH98" i="4" s="1"/>
  <c r="BJ97" i="4"/>
  <c r="BJ98" i="4" s="1"/>
  <c r="BE97" i="4"/>
  <c r="BE98" i="4" s="1"/>
  <c r="BG97" i="4"/>
  <c r="AV98" i="4"/>
  <c r="AV99" i="4" s="1"/>
  <c r="BF98" i="4" l="1"/>
  <c r="BI98" i="4"/>
  <c r="BI99" i="4" s="1"/>
  <c r="BA98" i="4"/>
  <c r="AZ98" i="4"/>
  <c r="BB98" i="4"/>
  <c r="BJ99" i="4"/>
  <c r="BJ100" i="4" s="1"/>
  <c r="BD98" i="4"/>
  <c r="BD99" i="4" s="1"/>
  <c r="AV100" i="4"/>
  <c r="BG98" i="4"/>
  <c r="BG99" i="4" s="1"/>
  <c r="BE99" i="4" l="1"/>
  <c r="BH99" i="4"/>
  <c r="BH100" i="4" s="1"/>
  <c r="BI100" i="4"/>
  <c r="BB99" i="4"/>
  <c r="BC99" i="4"/>
  <c r="BC100" i="4" s="1"/>
  <c r="AZ99" i="4"/>
  <c r="AY99" i="4"/>
  <c r="BA99" i="4"/>
  <c r="BA100" i="4" s="1"/>
  <c r="BF99" i="4"/>
  <c r="BF100" i="4" s="1"/>
  <c r="AZ100" i="4" l="1"/>
  <c r="AY100" i="4"/>
  <c r="AX100" i="4"/>
  <c r="BG100" i="4"/>
  <c r="BB100" i="4"/>
  <c r="BE100" i="4"/>
  <c r="BD100" i="4"/>
</calcChain>
</file>

<file path=xl/sharedStrings.xml><?xml version="1.0" encoding="utf-8"?>
<sst xmlns="http://schemas.openxmlformats.org/spreadsheetml/2006/main" count="12" uniqueCount="6">
  <si>
    <t>a=</t>
  </si>
  <si>
    <t>Вариант 1</t>
  </si>
  <si>
    <t>Вариант 2</t>
  </si>
  <si>
    <t>Вариант 3</t>
  </si>
  <si>
    <t>Вариант 4</t>
  </si>
  <si>
    <t>Вариант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</si>
</sst>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Динамика изменения температуры,</a:t>
            </a:r>
            <a:r>
              <a:rPr lang="ru-RU" sz="1600" baseline="0"/>
              <a:t> вариант 1</a:t>
            </a:r>
            <a:endParaRPr lang="ru-RU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678258967629042E-2"/>
          <c:y val="0.10336384410939169"/>
          <c:w val="0.89676618547681552"/>
          <c:h val="0.73771372032754567"/>
        </c:manualLayout>
      </c:layout>
      <c:lineChart>
        <c:grouping val="standard"/>
        <c:varyColors val="0"/>
        <c:ser>
          <c:idx val="0"/>
          <c:order val="0"/>
          <c:tx>
            <c:strRef>
              <c:f>'Вариант 1'!$A$6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1'!$B$5:$F$5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'Вариант 1'!$B$6:$F$6</c:f>
              <c:numCache>
                <c:formatCode>General</c:formatCode>
                <c:ptCount val="5"/>
                <c:pt idx="0">
                  <c:v>-1</c:v>
                </c:pt>
                <c:pt idx="1">
                  <c:v>-0.75</c:v>
                </c:pt>
                <c:pt idx="2">
                  <c:v>0</c:v>
                </c:pt>
                <c:pt idx="3">
                  <c:v>1.25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B-45DE-8AAB-D86051E36854}"/>
            </c:ext>
          </c:extLst>
        </c:ser>
        <c:ser>
          <c:idx val="1"/>
          <c:order val="1"/>
          <c:tx>
            <c:strRef>
              <c:f>'Вариант 1'!$A$7</c:f>
              <c:strCache>
                <c:ptCount val="1"/>
                <c:pt idx="0">
                  <c:v>1,5625</c:v>
                </c:pt>
              </c:strCache>
            </c:strRef>
          </c:tx>
          <c:spPr>
            <a:ln w="28575" cap="rnd">
              <a:solidFill>
                <a:schemeClr val="accent1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1'!$B$5:$F$5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'Вариант 1'!$B$7:$F$7</c:f>
              <c:numCache>
                <c:formatCode>General</c:formatCode>
                <c:ptCount val="5"/>
                <c:pt idx="0">
                  <c:v>-1</c:v>
                </c:pt>
                <c:pt idx="1">
                  <c:v>-0.625</c:v>
                </c:pt>
                <c:pt idx="2">
                  <c:v>0.12500000000000003</c:v>
                </c:pt>
                <c:pt idx="3">
                  <c:v>1.375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B-45DE-8AAB-D86051E36854}"/>
            </c:ext>
          </c:extLst>
        </c:ser>
        <c:ser>
          <c:idx val="2"/>
          <c:order val="2"/>
          <c:tx>
            <c:strRef>
              <c:f>'Вариант 1'!$A$8</c:f>
              <c:strCache>
                <c:ptCount val="1"/>
                <c:pt idx="0">
                  <c:v>3,125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1'!$B$5:$F$5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'Вариант 1'!$B$8:$F$8</c:f>
              <c:numCache>
                <c:formatCode>General</c:formatCode>
                <c:ptCount val="5"/>
                <c:pt idx="0">
                  <c:v>-1</c:v>
                </c:pt>
                <c:pt idx="1">
                  <c:v>-0.53125</c:v>
                </c:pt>
                <c:pt idx="2">
                  <c:v>0.25</c:v>
                </c:pt>
                <c:pt idx="3">
                  <c:v>1.46875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B-45DE-8AAB-D86051E36854}"/>
            </c:ext>
          </c:extLst>
        </c:ser>
        <c:ser>
          <c:idx val="3"/>
          <c:order val="3"/>
          <c:tx>
            <c:strRef>
              <c:f>'Вариант 1'!$A$9</c:f>
              <c:strCache>
                <c:ptCount val="1"/>
                <c:pt idx="0">
                  <c:v>4,6875</c:v>
                </c:pt>
              </c:strCache>
            </c:strRef>
          </c:tx>
          <c:spPr>
            <a:ln w="28575" cap="rnd">
              <a:solidFill>
                <a:schemeClr val="accent1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1'!$B$5:$F$5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'Вариант 1'!$B$9:$F$9</c:f>
              <c:numCache>
                <c:formatCode>General</c:formatCode>
                <c:ptCount val="5"/>
                <c:pt idx="0">
                  <c:v>-1</c:v>
                </c:pt>
                <c:pt idx="1">
                  <c:v>-0.453125</c:v>
                </c:pt>
                <c:pt idx="2">
                  <c:v>0.359375</c:v>
                </c:pt>
                <c:pt idx="3">
                  <c:v>1.546875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0B-45DE-8AAB-D86051E36854}"/>
            </c:ext>
          </c:extLst>
        </c:ser>
        <c:ser>
          <c:idx val="4"/>
          <c:order val="4"/>
          <c:tx>
            <c:strRef>
              <c:f>'Вариант 1'!$A$10</c:f>
              <c:strCache>
                <c:ptCount val="1"/>
                <c:pt idx="0">
                  <c:v>6,25</c:v>
                </c:pt>
              </c:strCache>
            </c:strRef>
          </c:tx>
          <c:spPr>
            <a:ln w="28575" cap="rnd">
              <a:solidFill>
                <a:schemeClr val="accent1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1'!$B$5:$F$5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'Вариант 1'!$B$10:$F$10</c:f>
              <c:numCache>
                <c:formatCode>General</c:formatCode>
                <c:ptCount val="5"/>
                <c:pt idx="0">
                  <c:v>-1</c:v>
                </c:pt>
                <c:pt idx="1">
                  <c:v>-0.38671875</c:v>
                </c:pt>
                <c:pt idx="2">
                  <c:v>0.453125</c:v>
                </c:pt>
                <c:pt idx="3">
                  <c:v>1.61328125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0B-45DE-8AAB-D86051E36854}"/>
            </c:ext>
          </c:extLst>
        </c:ser>
        <c:ser>
          <c:idx val="5"/>
          <c:order val="5"/>
          <c:tx>
            <c:strRef>
              <c:f>'Вариант 1'!$A$11</c:f>
              <c:strCache>
                <c:ptCount val="1"/>
                <c:pt idx="0">
                  <c:v>7,8125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1'!$B$5:$F$5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'Вариант 1'!$B$11:$F$11</c:f>
              <c:numCache>
                <c:formatCode>General</c:formatCode>
                <c:ptCount val="5"/>
                <c:pt idx="0">
                  <c:v>-1</c:v>
                </c:pt>
                <c:pt idx="1">
                  <c:v>-0.330078125</c:v>
                </c:pt>
                <c:pt idx="2">
                  <c:v>0.533203125</c:v>
                </c:pt>
                <c:pt idx="3">
                  <c:v>1.669921875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0B-45DE-8AAB-D86051E36854}"/>
            </c:ext>
          </c:extLst>
        </c:ser>
        <c:ser>
          <c:idx val="6"/>
          <c:order val="6"/>
          <c:tx>
            <c:strRef>
              <c:f>'Вариант 1'!$A$12</c:f>
              <c:strCache>
                <c:ptCount val="1"/>
                <c:pt idx="0">
                  <c:v>9,375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1'!$B$5:$F$5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'Вариант 1'!$B$12:$F$12</c:f>
              <c:numCache>
                <c:formatCode>General</c:formatCode>
                <c:ptCount val="5"/>
                <c:pt idx="0">
                  <c:v>-1</c:v>
                </c:pt>
                <c:pt idx="1">
                  <c:v>-0.28173828125</c:v>
                </c:pt>
                <c:pt idx="2">
                  <c:v>0.6015625</c:v>
                </c:pt>
                <c:pt idx="3">
                  <c:v>1.71826171875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0B-45DE-8AAB-D86051E36854}"/>
            </c:ext>
          </c:extLst>
        </c:ser>
        <c:ser>
          <c:idx val="7"/>
          <c:order val="7"/>
          <c:tx>
            <c:strRef>
              <c:f>'Вариант 1'!$A$13</c:f>
              <c:strCache>
                <c:ptCount val="1"/>
                <c:pt idx="0">
                  <c:v>10,9375</c:v>
                </c:pt>
              </c:strCache>
            </c:strRef>
          </c:tx>
          <c:spPr>
            <a:ln w="28575" cap="rnd">
              <a:solidFill>
                <a:schemeClr val="accent1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1'!$B$5:$F$5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'Вариант 1'!$B$13:$F$13</c:f>
              <c:numCache>
                <c:formatCode>General</c:formatCode>
                <c:ptCount val="5"/>
                <c:pt idx="0">
                  <c:v>-1</c:v>
                </c:pt>
                <c:pt idx="1">
                  <c:v>-0.240478515625</c:v>
                </c:pt>
                <c:pt idx="2">
                  <c:v>0.659912109375</c:v>
                </c:pt>
                <c:pt idx="3">
                  <c:v>1.759521484375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0B-45DE-8AAB-D86051E36854}"/>
            </c:ext>
          </c:extLst>
        </c:ser>
        <c:ser>
          <c:idx val="8"/>
          <c:order val="8"/>
          <c:tx>
            <c:strRef>
              <c:f>'Вариант 1'!$A$14</c:f>
              <c:strCache>
                <c:ptCount val="1"/>
                <c:pt idx="0">
                  <c:v>12,5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1'!$B$5:$F$5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'Вариант 1'!$B$14:$F$14</c:f>
              <c:numCache>
                <c:formatCode>General</c:formatCode>
                <c:ptCount val="5"/>
                <c:pt idx="0">
                  <c:v>-1</c:v>
                </c:pt>
                <c:pt idx="1">
                  <c:v>-0.20526123046875</c:v>
                </c:pt>
                <c:pt idx="2">
                  <c:v>0.709716796875</c:v>
                </c:pt>
                <c:pt idx="3">
                  <c:v>1.79473876953125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0B-45DE-8AAB-D86051E36854}"/>
            </c:ext>
          </c:extLst>
        </c:ser>
        <c:ser>
          <c:idx val="9"/>
          <c:order val="9"/>
          <c:tx>
            <c:strRef>
              <c:f>'Вариант 1'!$A$15</c:f>
              <c:strCache>
                <c:ptCount val="1"/>
                <c:pt idx="0">
                  <c:v>14,0625</c:v>
                </c:pt>
              </c:strCache>
            </c:strRef>
          </c:tx>
          <c:spPr>
            <a:ln w="28575" cap="rnd">
              <a:solidFill>
                <a:schemeClr val="accent1">
                  <a:shade val="9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1'!$B$5:$F$5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'Вариант 1'!$B$15:$F$15</c:f>
              <c:numCache>
                <c:formatCode>General</c:formatCode>
                <c:ptCount val="5"/>
                <c:pt idx="0">
                  <c:v>-1</c:v>
                </c:pt>
                <c:pt idx="1">
                  <c:v>-0.175201416015625</c:v>
                </c:pt>
                <c:pt idx="2">
                  <c:v>0.752227783203125</c:v>
                </c:pt>
                <c:pt idx="3">
                  <c:v>1.824798583984375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0B-45DE-8AAB-D86051E36854}"/>
            </c:ext>
          </c:extLst>
        </c:ser>
        <c:ser>
          <c:idx val="10"/>
          <c:order val="10"/>
          <c:tx>
            <c:strRef>
              <c:f>'Вариант 1'!$A$16</c:f>
              <c:strCache>
                <c:ptCount val="1"/>
                <c:pt idx="0">
                  <c:v>15,625</c:v>
                </c:pt>
              </c:strCache>
            </c:strRef>
          </c:tx>
          <c:spPr>
            <a:ln w="28575" cap="rnd">
              <a:solidFill>
                <a:schemeClr val="accent1">
                  <a:tint val="9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1'!$B$5:$F$5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'Вариант 1'!$B$16:$F$16</c:f>
              <c:numCache>
                <c:formatCode>General</c:formatCode>
                <c:ptCount val="5"/>
                <c:pt idx="0">
                  <c:v>-1</c:v>
                </c:pt>
                <c:pt idx="1">
                  <c:v>-0.14954376220703125</c:v>
                </c:pt>
                <c:pt idx="2">
                  <c:v>0.78851318359375</c:v>
                </c:pt>
                <c:pt idx="3">
                  <c:v>1.8504562377929688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0B-45DE-8AAB-D86051E36854}"/>
            </c:ext>
          </c:extLst>
        </c:ser>
        <c:ser>
          <c:idx val="11"/>
          <c:order val="11"/>
          <c:tx>
            <c:strRef>
              <c:f>'Вариант 1'!$A$17</c:f>
              <c:strCache>
                <c:ptCount val="1"/>
                <c:pt idx="0">
                  <c:v>17,1875</c:v>
                </c:pt>
              </c:strCache>
            </c:strRef>
          </c:tx>
          <c:spPr>
            <a:ln w="28575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1'!$B$5:$F$5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'Вариант 1'!$B$17:$F$17</c:f>
              <c:numCache>
                <c:formatCode>General</c:formatCode>
                <c:ptCount val="5"/>
                <c:pt idx="0">
                  <c:v>-1</c:v>
                </c:pt>
                <c:pt idx="1">
                  <c:v>-0.12764358520507813</c:v>
                </c:pt>
                <c:pt idx="2">
                  <c:v>0.81948471069335938</c:v>
                </c:pt>
                <c:pt idx="3">
                  <c:v>1.8723564147949219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20B-45DE-8AAB-D86051E36854}"/>
            </c:ext>
          </c:extLst>
        </c:ser>
        <c:ser>
          <c:idx val="12"/>
          <c:order val="12"/>
          <c:tx>
            <c:strRef>
              <c:f>'Вариант 1'!$A$18</c:f>
              <c:strCache>
                <c:ptCount val="1"/>
                <c:pt idx="0">
                  <c:v>18,75</c:v>
                </c:pt>
              </c:strCache>
            </c:strRef>
          </c:tx>
          <c:spPr>
            <a:ln w="28575" cap="rnd">
              <a:solidFill>
                <a:schemeClr val="accent1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1'!$B$5:$F$5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'Вариант 1'!$B$18:$F$18</c:f>
              <c:numCache>
                <c:formatCode>General</c:formatCode>
                <c:ptCount val="5"/>
                <c:pt idx="0">
                  <c:v>-1</c:v>
                </c:pt>
                <c:pt idx="1">
                  <c:v>-0.10895061492919922</c:v>
                </c:pt>
                <c:pt idx="2">
                  <c:v>0.84592056274414063</c:v>
                </c:pt>
                <c:pt idx="3">
                  <c:v>1.8910493850708008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20B-45DE-8AAB-D86051E36854}"/>
            </c:ext>
          </c:extLst>
        </c:ser>
        <c:ser>
          <c:idx val="13"/>
          <c:order val="13"/>
          <c:tx>
            <c:strRef>
              <c:f>'Вариант 1'!$A$19</c:f>
              <c:strCache>
                <c:ptCount val="1"/>
                <c:pt idx="0">
                  <c:v>20,3125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1'!$B$5:$F$5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'Вариант 1'!$B$19:$F$19</c:f>
              <c:numCache>
                <c:formatCode>General</c:formatCode>
                <c:ptCount val="5"/>
                <c:pt idx="0">
                  <c:v>-1</c:v>
                </c:pt>
                <c:pt idx="1">
                  <c:v>-9.2995166778564453E-2</c:v>
                </c:pt>
                <c:pt idx="2">
                  <c:v>0.8684849739074707</c:v>
                </c:pt>
                <c:pt idx="3">
                  <c:v>1.9070048332214355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20B-45DE-8AAB-D86051E36854}"/>
            </c:ext>
          </c:extLst>
        </c:ser>
        <c:ser>
          <c:idx val="14"/>
          <c:order val="14"/>
          <c:tx>
            <c:strRef>
              <c:f>'Вариант 1'!$A$20</c:f>
              <c:strCache>
                <c:ptCount val="1"/>
                <c:pt idx="0">
                  <c:v>21,875</c:v>
                </c:pt>
              </c:strCache>
            </c:strRef>
          </c:tx>
          <c:spPr>
            <a:ln w="2857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1'!$B$5:$F$5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'Вариант 1'!$B$20:$F$20</c:f>
              <c:numCache>
                <c:formatCode>General</c:formatCode>
                <c:ptCount val="5"/>
                <c:pt idx="0">
                  <c:v>-1</c:v>
                </c:pt>
                <c:pt idx="1">
                  <c:v>-7.9376339912414551E-2</c:v>
                </c:pt>
                <c:pt idx="2">
                  <c:v>0.88774490356445313</c:v>
                </c:pt>
                <c:pt idx="3">
                  <c:v>1.9206236600875854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20B-45DE-8AAB-D86051E36854}"/>
            </c:ext>
          </c:extLst>
        </c:ser>
        <c:ser>
          <c:idx val="15"/>
          <c:order val="15"/>
          <c:tx>
            <c:strRef>
              <c:f>'Вариант 1'!$A$21</c:f>
              <c:strCache>
                <c:ptCount val="1"/>
                <c:pt idx="0">
                  <c:v>23,4375</c:v>
                </c:pt>
              </c:strCache>
            </c:strRef>
          </c:tx>
          <c:spPr>
            <a:ln w="28575" cap="rnd">
              <a:solidFill>
                <a:schemeClr val="accent1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1'!$B$5:$F$5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'Вариант 1'!$B$21:$F$21</c:f>
              <c:numCache>
                <c:formatCode>General</c:formatCode>
                <c:ptCount val="5"/>
                <c:pt idx="0">
                  <c:v>-1</c:v>
                </c:pt>
                <c:pt idx="1">
                  <c:v>-6.7751944065093994E-2</c:v>
                </c:pt>
                <c:pt idx="2">
                  <c:v>0.90418428182601929</c:v>
                </c:pt>
                <c:pt idx="3">
                  <c:v>1.932248055934906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20B-45DE-8AAB-D86051E36854}"/>
            </c:ext>
          </c:extLst>
        </c:ser>
        <c:ser>
          <c:idx val="16"/>
          <c:order val="16"/>
          <c:tx>
            <c:strRef>
              <c:f>'Вариант 1'!$A$22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1'!$B$5:$F$5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'Вариант 1'!$B$22:$F$22</c:f>
              <c:numCache>
                <c:formatCode>General</c:formatCode>
                <c:ptCount val="5"/>
                <c:pt idx="0">
                  <c:v>-1</c:v>
                </c:pt>
                <c:pt idx="1">
                  <c:v>-5.7829901576042175E-2</c:v>
                </c:pt>
                <c:pt idx="2">
                  <c:v>0.91821616888046265</c:v>
                </c:pt>
                <c:pt idx="3">
                  <c:v>1.9421700984239578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20B-45DE-8AAB-D86051E36854}"/>
            </c:ext>
          </c:extLst>
        </c:ser>
        <c:ser>
          <c:idx val="17"/>
          <c:order val="17"/>
          <c:tx>
            <c:strRef>
              <c:f>'Вариант 1'!$A$23</c:f>
              <c:strCache>
                <c:ptCount val="1"/>
                <c:pt idx="0">
                  <c:v>26,5625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1'!$B$5:$F$5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'Вариант 1'!$B$23:$F$23</c:f>
              <c:numCache>
                <c:formatCode>General</c:formatCode>
                <c:ptCount val="5"/>
                <c:pt idx="0">
                  <c:v>-1</c:v>
                </c:pt>
                <c:pt idx="1">
                  <c:v>-4.9360908567905426E-2</c:v>
                </c:pt>
                <c:pt idx="2">
                  <c:v>0.93019313365221024</c:v>
                </c:pt>
                <c:pt idx="3">
                  <c:v>1.9506390914320946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20B-45DE-8AAB-D86051E36854}"/>
            </c:ext>
          </c:extLst>
        </c:ser>
        <c:ser>
          <c:idx val="18"/>
          <c:order val="18"/>
          <c:tx>
            <c:strRef>
              <c:f>'Вариант 1'!$A$24</c:f>
              <c:strCache>
                <c:ptCount val="1"/>
                <c:pt idx="0">
                  <c:v>28,125</c:v>
                </c:pt>
              </c:strCache>
            </c:strRef>
          </c:tx>
          <c:spPr>
            <a:ln w="28575" cap="rnd">
              <a:solidFill>
                <a:schemeClr val="accent1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1'!$B$5:$F$5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'Вариант 1'!$B$24:$F$24</c:f>
              <c:numCache>
                <c:formatCode>General</c:formatCode>
                <c:ptCount val="5"/>
                <c:pt idx="0">
                  <c:v>-1</c:v>
                </c:pt>
                <c:pt idx="1">
                  <c:v>-4.2132170870900154E-2</c:v>
                </c:pt>
                <c:pt idx="2">
                  <c:v>0.9404161125421524</c:v>
                </c:pt>
                <c:pt idx="3">
                  <c:v>1.9578678291290998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20B-45DE-8AAB-D86051E36854}"/>
            </c:ext>
          </c:extLst>
        </c:ser>
        <c:ser>
          <c:idx val="19"/>
          <c:order val="19"/>
          <c:tx>
            <c:strRef>
              <c:f>'Вариант 1'!$A$25</c:f>
              <c:strCache>
                <c:ptCount val="1"/>
                <c:pt idx="0">
                  <c:v>29,6875</c:v>
                </c:pt>
              </c:strCache>
            </c:strRef>
          </c:tx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1'!$B$5:$F$5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'Вариант 1'!$B$25:$F$25</c:f>
              <c:numCache>
                <c:formatCode>General</c:formatCode>
                <c:ptCount val="5"/>
                <c:pt idx="0">
                  <c:v>-1</c:v>
                </c:pt>
                <c:pt idx="1">
                  <c:v>-3.5962057299911976E-2</c:v>
                </c:pt>
                <c:pt idx="2">
                  <c:v>0.94914197083562613</c:v>
                </c:pt>
                <c:pt idx="3">
                  <c:v>1.964037942700088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20B-45DE-8AAB-D86051E3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156864"/>
        <c:axId val="1849159360"/>
      </c:lineChart>
      <c:catAx>
        <c:axId val="18491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Точка на стержне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9159360"/>
        <c:crosses val="autoZero"/>
        <c:auto val="1"/>
        <c:lblAlgn val="ctr"/>
        <c:lblOffset val="100"/>
        <c:noMultiLvlLbl val="0"/>
      </c:catAx>
      <c:valAx>
        <c:axId val="18491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91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baseline="0">
                <a:effectLst/>
              </a:rPr>
              <a:t>Динамика изменения температуры, вариант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'Вариант 2'!$A$6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2'!$B$5:$L$5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'Вариант 2'!$B$6:$L$6</c:f>
              <c:numCache>
                <c:formatCode>General</c:formatCode>
                <c:ptCount val="11"/>
                <c:pt idx="0">
                  <c:v>1</c:v>
                </c:pt>
                <c:pt idx="1">
                  <c:v>0.87758256189037276</c:v>
                </c:pt>
                <c:pt idx="2">
                  <c:v>0.54030230586813977</c:v>
                </c:pt>
                <c:pt idx="3">
                  <c:v>7.0737201667702906E-2</c:v>
                </c:pt>
                <c:pt idx="4">
                  <c:v>-0.41614683654714241</c:v>
                </c:pt>
                <c:pt idx="5">
                  <c:v>-0.8011436155469337</c:v>
                </c:pt>
                <c:pt idx="6">
                  <c:v>-0.98999249660044542</c:v>
                </c:pt>
                <c:pt idx="7">
                  <c:v>-0.93645668729079634</c:v>
                </c:pt>
                <c:pt idx="8">
                  <c:v>-0.65364362086361194</c:v>
                </c:pt>
                <c:pt idx="9">
                  <c:v>-0.2107957994307797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1-49B3-B529-804AA9140E32}"/>
            </c:ext>
          </c:extLst>
        </c:ser>
        <c:ser>
          <c:idx val="1"/>
          <c:order val="1"/>
          <c:tx>
            <c:strRef>
              <c:f>'Вариант 2'!$A$7</c:f>
              <c:strCache>
                <c:ptCount val="1"/>
                <c:pt idx="0">
                  <c:v>0,694444444</c:v>
                </c:pt>
              </c:strCache>
            </c:strRef>
          </c:tx>
          <c:spPr>
            <a:ln w="28575" cap="rnd">
              <a:solidFill>
                <a:schemeClr val="accent1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2'!$B$5:$L$5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'Вариант 2'!$B$7:$L$7</c:f>
              <c:numCache>
                <c:formatCode>General</c:formatCode>
                <c:ptCount val="11"/>
                <c:pt idx="0">
                  <c:v>1</c:v>
                </c:pt>
                <c:pt idx="1">
                  <c:v>0.82386685741222132</c:v>
                </c:pt>
                <c:pt idx="2">
                  <c:v>0.50723109382358877</c:v>
                </c:pt>
                <c:pt idx="3">
                  <c:v>6.6407468164100786E-2</c:v>
                </c:pt>
                <c:pt idx="4">
                  <c:v>-0.39067502174337887</c:v>
                </c:pt>
                <c:pt idx="5">
                  <c:v>-0.75210664106036385</c:v>
                </c:pt>
                <c:pt idx="6">
                  <c:v>-0.92939632400965522</c:v>
                </c:pt>
                <c:pt idx="7">
                  <c:v>-0.87913737301141248</c:v>
                </c:pt>
                <c:pt idx="8">
                  <c:v>-0.61363493211219999</c:v>
                </c:pt>
                <c:pt idx="9">
                  <c:v>-0.26880880493129283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1-49B3-B529-804AA9140E32}"/>
            </c:ext>
          </c:extLst>
        </c:ser>
        <c:ser>
          <c:idx val="2"/>
          <c:order val="2"/>
          <c:tx>
            <c:strRef>
              <c:f>'Вариант 2'!$A$8</c:f>
              <c:strCache>
                <c:ptCount val="1"/>
                <c:pt idx="0">
                  <c:v>1,388888889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2'!$B$5:$L$5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'Вариант 2'!$B$8:$L$8</c:f>
              <c:numCache>
                <c:formatCode>General</c:formatCode>
                <c:ptCount val="11"/>
                <c:pt idx="0">
                  <c:v>1</c:v>
                </c:pt>
                <c:pt idx="1">
                  <c:v>0.78874120216200794</c:v>
                </c:pt>
                <c:pt idx="2">
                  <c:v>0.47618412830587492</c:v>
                </c:pt>
                <c:pt idx="3">
                  <c:v>6.2342752102102869E-2</c:v>
                </c:pt>
                <c:pt idx="4">
                  <c:v>-0.36676230409575517</c:v>
                </c:pt>
                <c:pt idx="5">
                  <c:v>-0.70607115696844047</c:v>
                </c:pt>
                <c:pt idx="6">
                  <c:v>-0.87250916552277169</c:v>
                </c:pt>
                <c:pt idx="7">
                  <c:v>-0.82532650053617007</c:v>
                </c:pt>
                <c:pt idx="8">
                  <c:v>-0.59380401054177634</c:v>
                </c:pt>
                <c:pt idx="9">
                  <c:v>-0.28781313549369641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1-49B3-B529-804AA9140E32}"/>
            </c:ext>
          </c:extLst>
        </c:ser>
        <c:ser>
          <c:idx val="3"/>
          <c:order val="3"/>
          <c:tx>
            <c:strRef>
              <c:f>'Вариант 2'!$A$9</c:f>
              <c:strCache>
                <c:ptCount val="1"/>
                <c:pt idx="0">
                  <c:v>2,083333333</c:v>
                </c:pt>
              </c:strCache>
            </c:strRef>
          </c:tx>
          <c:spPr>
            <a:ln w="28575" cap="rnd">
              <a:solidFill>
                <a:schemeClr val="accent1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2'!$B$5:$L$5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'Вариант 2'!$B$9:$L$9</c:f>
              <c:numCache>
                <c:formatCode>General</c:formatCode>
                <c:ptCount val="11"/>
                <c:pt idx="0">
                  <c:v>1</c:v>
                </c:pt>
                <c:pt idx="1">
                  <c:v>0.76341663315747277</c:v>
                </c:pt>
                <c:pt idx="2">
                  <c:v>0.45086305271896515</c:v>
                </c:pt>
                <c:pt idx="3">
                  <c:v>5.8526832103581374E-2</c:v>
                </c:pt>
                <c:pt idx="4">
                  <c:v>-0.34431325326446199</c:v>
                </c:pt>
                <c:pt idx="5">
                  <c:v>-0.66285344588885198</c:v>
                </c:pt>
                <c:pt idx="6">
                  <c:v>-0.81910399713753845</c:v>
                </c:pt>
                <c:pt idx="7">
                  <c:v>-0.7792415442842221</c:v>
                </c:pt>
                <c:pt idx="8">
                  <c:v>-0.57518691427835478</c:v>
                </c:pt>
                <c:pt idx="9">
                  <c:v>-0.29235757038229226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1-49B3-B529-804AA9140E32}"/>
            </c:ext>
          </c:extLst>
        </c:ser>
        <c:ser>
          <c:idx val="4"/>
          <c:order val="4"/>
          <c:tx>
            <c:strRef>
              <c:f>'Вариант 2'!$A$10</c:f>
              <c:strCache>
                <c:ptCount val="1"/>
                <c:pt idx="0">
                  <c:v>2,777777778</c:v>
                </c:pt>
              </c:strCache>
            </c:strRef>
          </c:tx>
          <c:spPr>
            <a:ln w="28575" cap="rnd">
              <a:solidFill>
                <a:schemeClr val="accent1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2'!$B$5:$L$5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'Вариант 2'!$B$10:$L$10</c:f>
              <c:numCache>
                <c:formatCode>General</c:formatCode>
                <c:ptCount val="11"/>
                <c:pt idx="0">
                  <c:v>1</c:v>
                </c:pt>
                <c:pt idx="1">
                  <c:v>0.74442407975847769</c:v>
                </c:pt>
                <c:pt idx="2">
                  <c:v>0.4309173926747461</c:v>
                </c:pt>
                <c:pt idx="3">
                  <c:v>5.5900865915416473E-2</c:v>
                </c:pt>
                <c:pt idx="4">
                  <c:v>-0.32323828007854866</c:v>
                </c:pt>
                <c:pt idx="5">
                  <c:v>-0.62228103554492609</c:v>
                </c:pt>
                <c:pt idx="6">
                  <c:v>-0.77007574611203777</c:v>
                </c:pt>
                <c:pt idx="7">
                  <c:v>-0.7381934999960843</c:v>
                </c:pt>
                <c:pt idx="8">
                  <c:v>-0.55549323580580601</c:v>
                </c:pt>
                <c:pt idx="9">
                  <c:v>-0.28997551376073483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D1-49B3-B529-804AA9140E32}"/>
            </c:ext>
          </c:extLst>
        </c:ser>
        <c:ser>
          <c:idx val="5"/>
          <c:order val="5"/>
          <c:tx>
            <c:strRef>
              <c:f>'Вариант 2'!$A$11</c:f>
              <c:strCache>
                <c:ptCount val="1"/>
                <c:pt idx="0">
                  <c:v>3,472222222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2'!$B$5:$L$5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'Вариант 2'!$B$11:$L$11</c:f>
              <c:numCache>
                <c:formatCode>General</c:formatCode>
                <c:ptCount val="11"/>
                <c:pt idx="0">
                  <c:v>1</c:v>
                </c:pt>
                <c:pt idx="1">
                  <c:v>0.7299413880479253</c:v>
                </c:pt>
                <c:pt idx="2">
                  <c:v>0.41553993275584655</c:v>
                </c:pt>
                <c:pt idx="3">
                  <c:v>5.4870211106757598E-2</c:v>
                </c:pt>
                <c:pt idx="4">
                  <c:v>-0.30321418244665171</c:v>
                </c:pt>
                <c:pt idx="5">
                  <c:v>-0.58446902432010961</c:v>
                </c:pt>
                <c:pt idx="6">
                  <c:v>-0.72515650694127143</c:v>
                </c:pt>
                <c:pt idx="7">
                  <c:v>-0.7004889954775031</c:v>
                </c:pt>
                <c:pt idx="8">
                  <c:v>-0.53478887134210773</c:v>
                </c:pt>
                <c:pt idx="9">
                  <c:v>-0.28386106583181892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D1-49B3-B529-804AA9140E32}"/>
            </c:ext>
          </c:extLst>
        </c:ser>
        <c:ser>
          <c:idx val="6"/>
          <c:order val="6"/>
          <c:tx>
            <c:strRef>
              <c:f>'Вариант 2'!$A$12</c:f>
              <c:strCache>
                <c:ptCount val="1"/>
                <c:pt idx="0">
                  <c:v>4,166666667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2'!$B$5:$L$5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'Вариант 2'!$B$12:$L$12</c:f>
              <c:numCache>
                <c:formatCode>General</c:formatCode>
                <c:ptCount val="11"/>
                <c:pt idx="0">
                  <c:v>1</c:v>
                </c:pt>
                <c:pt idx="1">
                  <c:v>0.71885567721292432</c:v>
                </c:pt>
                <c:pt idx="2">
                  <c:v>0.403972866166594</c:v>
                </c:pt>
                <c:pt idx="3">
                  <c:v>5.5516543130677505E-2</c:v>
                </c:pt>
                <c:pt idx="4">
                  <c:v>-0.28400679452666389</c:v>
                </c:pt>
                <c:pt idx="5">
                  <c:v>-0.54932718450703566</c:v>
                </c:pt>
                <c:pt idx="6">
                  <c:v>-0.68381775842003889</c:v>
                </c:pt>
                <c:pt idx="7">
                  <c:v>-0.66523084230959639</c:v>
                </c:pt>
                <c:pt idx="8">
                  <c:v>-0.51348195099838434</c:v>
                </c:pt>
                <c:pt idx="9">
                  <c:v>-0.27562775075143642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D1-49B3-B529-804AA9140E32}"/>
            </c:ext>
          </c:extLst>
        </c:ser>
        <c:ser>
          <c:idx val="7"/>
          <c:order val="7"/>
          <c:tx>
            <c:strRef>
              <c:f>'Вариант 2'!$A$13</c:f>
              <c:strCache>
                <c:ptCount val="1"/>
                <c:pt idx="0">
                  <c:v>4,861111111</c:v>
                </c:pt>
              </c:strCache>
            </c:strRef>
          </c:tx>
          <c:spPr>
            <a:ln w="28575" cap="rnd">
              <a:solidFill>
                <a:schemeClr val="accent1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2'!$B$5:$L$5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'Вариант 2'!$B$13:$L$13</c:f>
              <c:numCache>
                <c:formatCode>General</c:formatCode>
                <c:ptCount val="11"/>
                <c:pt idx="0">
                  <c:v>1</c:v>
                </c:pt>
                <c:pt idx="1">
                  <c:v>0.7104210551481106</c:v>
                </c:pt>
                <c:pt idx="2">
                  <c:v>0.39557948816919747</c:v>
                </c:pt>
                <c:pt idx="3">
                  <c:v>5.7749789475321285E-2</c:v>
                </c:pt>
                <c:pt idx="4">
                  <c:v>-0.26545605760742147</c:v>
                </c:pt>
                <c:pt idx="5">
                  <c:v>-0.5166197304901935</c:v>
                </c:pt>
                <c:pt idx="6">
                  <c:v>-0.6455483859141774</c:v>
                </c:pt>
                <c:pt idx="7">
                  <c:v>-0.63194034850940395</c:v>
                </c:pt>
                <c:pt idx="8">
                  <c:v>-0.49195562376445034</c:v>
                </c:pt>
                <c:pt idx="9">
                  <c:v>-0.26618436312531429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D1-49B3-B529-804AA9140E32}"/>
            </c:ext>
          </c:extLst>
        </c:ser>
        <c:ser>
          <c:idx val="8"/>
          <c:order val="8"/>
          <c:tx>
            <c:strRef>
              <c:f>'Вариант 2'!$A$14</c:f>
              <c:strCache>
                <c:ptCount val="1"/>
                <c:pt idx="0">
                  <c:v>5,555555556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2'!$B$5:$L$5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'Вариант 2'!$B$14:$L$14</c:f>
              <c:numCache>
                <c:formatCode>General</c:formatCode>
                <c:ptCount val="11"/>
                <c:pt idx="0">
                  <c:v>1</c:v>
                </c:pt>
                <c:pt idx="1">
                  <c:v>0.70410539961635465</c:v>
                </c:pt>
                <c:pt idx="2">
                  <c:v>0.38983245524045668</c:v>
                </c:pt>
                <c:pt idx="3">
                  <c:v>6.1405752378104646E-2</c:v>
                </c:pt>
                <c:pt idx="4">
                  <c:v>-0.24744551405742879</c:v>
                </c:pt>
                <c:pt idx="5">
                  <c:v>-0.48606097612549648</c:v>
                </c:pt>
                <c:pt idx="6">
                  <c:v>-0.60991421270698798</c:v>
                </c:pt>
                <c:pt idx="7">
                  <c:v>-0.60034617667435886</c:v>
                </c:pt>
                <c:pt idx="8">
                  <c:v>-0.47050898979090472</c:v>
                </c:pt>
                <c:pt idx="9">
                  <c:v>-0.25608108750376973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D1-49B3-B529-804AA9140E32}"/>
            </c:ext>
          </c:extLst>
        </c:ser>
        <c:ser>
          <c:idx val="9"/>
          <c:order val="9"/>
          <c:tx>
            <c:strRef>
              <c:f>'Вариант 2'!$A$15</c:f>
              <c:strCache>
                <c:ptCount val="1"/>
                <c:pt idx="0">
                  <c:v>6,25</c:v>
                </c:pt>
              </c:strCache>
            </c:strRef>
          </c:tx>
          <c:spPr>
            <a:ln w="28575" cap="rnd">
              <a:solidFill>
                <a:schemeClr val="accent1">
                  <a:shade val="9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2'!$B$5:$L$5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'Вариант 2'!$B$15:$L$15</c:f>
              <c:numCache>
                <c:formatCode>General</c:formatCode>
                <c:ptCount val="11"/>
                <c:pt idx="0">
                  <c:v>1</c:v>
                </c:pt>
                <c:pt idx="1">
                  <c:v>0.69951081361829148</c:v>
                </c:pt>
                <c:pt idx="2">
                  <c:v>0.38629401561884313</c:v>
                </c:pt>
                <c:pt idx="3">
                  <c:v>6.6299611484809298E-2</c:v>
                </c:pt>
                <c:pt idx="4">
                  <c:v>-0.22988656296556234</c:v>
                </c:pt>
                <c:pt idx="5">
                  <c:v>-0.4573704197538524</c:v>
                </c:pt>
                <c:pt idx="6">
                  <c:v>-0.57655889455345777</c:v>
                </c:pt>
                <c:pt idx="7">
                  <c:v>-0.57027888896165257</c:v>
                </c:pt>
                <c:pt idx="8">
                  <c:v>-0.44936131093998449</c:v>
                </c:pt>
                <c:pt idx="9">
                  <c:v>-0.24566779119961105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1D1-49B3-B529-804AA9140E32}"/>
            </c:ext>
          </c:extLst>
        </c:ser>
        <c:ser>
          <c:idx val="10"/>
          <c:order val="10"/>
          <c:tx>
            <c:strRef>
              <c:f>'Вариант 2'!$A$16</c:f>
              <c:strCache>
                <c:ptCount val="1"/>
                <c:pt idx="0">
                  <c:v>6,944444444</c:v>
                </c:pt>
              </c:strCache>
            </c:strRef>
          </c:tx>
          <c:spPr>
            <a:ln w="28575" cap="rnd">
              <a:solidFill>
                <a:schemeClr val="accent1">
                  <a:tint val="9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2'!$B$5:$L$5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'Вариант 2'!$B$16:$L$16</c:f>
              <c:numCache>
                <c:formatCode>General</c:formatCode>
                <c:ptCount val="11"/>
                <c:pt idx="0">
                  <c:v>1</c:v>
                </c:pt>
                <c:pt idx="1">
                  <c:v>0.6963289107138565</c:v>
                </c:pt>
                <c:pt idx="2">
                  <c:v>0.38459961408519677</c:v>
                </c:pt>
                <c:pt idx="3">
                  <c:v>7.2251668905724847E-2</c:v>
                </c:pt>
                <c:pt idx="4">
                  <c:v>-0.21271098355004195</c:v>
                </c:pt>
                <c:pt idx="5">
                  <c:v>-0.43029657425668122</c:v>
                </c:pt>
                <c:pt idx="6">
                  <c:v>-0.54519177445560507</c:v>
                </c:pt>
                <c:pt idx="7">
                  <c:v>-0.54161949585418678</c:v>
                </c:pt>
                <c:pt idx="8">
                  <c:v>-0.42866732551030812</c:v>
                </c:pt>
                <c:pt idx="9">
                  <c:v>-0.23517422333480165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1D1-49B3-B529-804AA9140E32}"/>
            </c:ext>
          </c:extLst>
        </c:ser>
        <c:ser>
          <c:idx val="11"/>
          <c:order val="11"/>
          <c:tx>
            <c:strRef>
              <c:f>'Вариант 2'!$A$17</c:f>
              <c:strCache>
                <c:ptCount val="1"/>
                <c:pt idx="0">
                  <c:v>7,638888889</c:v>
                </c:pt>
              </c:strCache>
            </c:strRef>
          </c:tx>
          <c:spPr>
            <a:ln w="28575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2'!$B$5:$L$5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'Вариант 2'!$B$17:$L$17</c:f>
              <c:numCache>
                <c:formatCode>General</c:formatCode>
                <c:ptCount val="11"/>
                <c:pt idx="0">
                  <c:v>1</c:v>
                </c:pt>
                <c:pt idx="1">
                  <c:v>0.69431435887822746</c:v>
                </c:pt>
                <c:pt idx="2">
                  <c:v>0.38444495194749373</c:v>
                </c:pt>
                <c:pt idx="3">
                  <c:v>7.9097992086651137E-2</c:v>
                </c:pt>
                <c:pt idx="4">
                  <c:v>-0.19586671811276005</c:v>
                </c:pt>
                <c:pt idx="5">
                  <c:v>-0.40462397662975236</c:v>
                </c:pt>
                <c:pt idx="6">
                  <c:v>-0.51557490475551948</c:v>
                </c:pt>
                <c:pt idx="7">
                  <c:v>-0.51427452291857167</c:v>
                </c:pt>
                <c:pt idx="8">
                  <c:v>-0.40853209255240114</c:v>
                </c:pt>
                <c:pt idx="9">
                  <c:v>-0.22475394304497784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1D1-49B3-B529-804AA9140E32}"/>
            </c:ext>
          </c:extLst>
        </c:ser>
        <c:ser>
          <c:idx val="12"/>
          <c:order val="12"/>
          <c:tx>
            <c:strRef>
              <c:f>'Вариант 2'!$A$18</c:f>
              <c:strCache>
                <c:ptCount val="1"/>
                <c:pt idx="0">
                  <c:v>8,333333333</c:v>
                </c:pt>
              </c:strCache>
            </c:strRef>
          </c:tx>
          <c:spPr>
            <a:ln w="28575" cap="rnd">
              <a:solidFill>
                <a:schemeClr val="accent1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2'!$B$5:$L$5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'Вариант 2'!$B$18:$L$18</c:f>
              <c:numCache>
                <c:formatCode>General</c:formatCode>
                <c:ptCount val="11"/>
                <c:pt idx="0">
                  <c:v>1</c:v>
                </c:pt>
                <c:pt idx="1">
                  <c:v>0.69326841742598722</c:v>
                </c:pt>
                <c:pt idx="2">
                  <c:v>0.38557556371496648</c:v>
                </c:pt>
                <c:pt idx="3">
                  <c:v>8.6693554502008982E-2</c:v>
                </c:pt>
                <c:pt idx="4">
                  <c:v>-0.17931485519215534</c:v>
                </c:pt>
                <c:pt idx="5">
                  <c:v>-0.38017239403194608</c:v>
                </c:pt>
                <c:pt idx="6">
                  <c:v>-0.4875120772648408</c:v>
                </c:pt>
                <c:pt idx="7">
                  <c:v>-0.48816401078626603</c:v>
                </c:pt>
                <c:pt idx="8">
                  <c:v>-0.38902316276708798</c:v>
                </c:pt>
                <c:pt idx="9">
                  <c:v>-0.2145099946605892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1D1-49B3-B529-804AA9140E32}"/>
            </c:ext>
          </c:extLst>
        </c:ser>
        <c:ser>
          <c:idx val="13"/>
          <c:order val="13"/>
          <c:tx>
            <c:strRef>
              <c:f>'Вариант 2'!$A$19</c:f>
              <c:strCache>
                <c:ptCount val="1"/>
                <c:pt idx="0">
                  <c:v>9,027777778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2'!$B$5:$L$5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'Вариант 2'!$B$19:$L$19</c:f>
              <c:numCache>
                <c:formatCode>General</c:formatCode>
                <c:ptCount val="11"/>
                <c:pt idx="0">
                  <c:v>1</c:v>
                </c:pt>
                <c:pt idx="1">
                  <c:v>0.69302809964173517</c:v>
                </c:pt>
                <c:pt idx="2">
                  <c:v>0.3877782748394823</c:v>
                </c:pt>
                <c:pt idx="3">
                  <c:v>9.4911954381707284E-2</c:v>
                </c:pt>
                <c:pt idx="4">
                  <c:v>-0.16302713747856193</c:v>
                </c:pt>
                <c:pt idx="5">
                  <c:v>-0.35679293013022206</c:v>
                </c:pt>
                <c:pt idx="6">
                  <c:v>-0.46084013983697342</c:v>
                </c:pt>
                <c:pt idx="7">
                  <c:v>-0.46321581540111523</c:v>
                </c:pt>
                <c:pt idx="8">
                  <c:v>-0.37018008274525777</c:v>
                </c:pt>
                <c:pt idx="9">
                  <c:v>-0.2045107880220666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1D1-49B3-B529-804AA9140E32}"/>
            </c:ext>
          </c:extLst>
        </c:ser>
        <c:ser>
          <c:idx val="14"/>
          <c:order val="14"/>
          <c:tx>
            <c:strRef>
              <c:f>'Вариант 2'!$A$20</c:f>
              <c:strCache>
                <c:ptCount val="1"/>
                <c:pt idx="0">
                  <c:v>9,722222222</c:v>
                </c:pt>
              </c:strCache>
            </c:strRef>
          </c:tx>
          <c:spPr>
            <a:ln w="2857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2'!$B$5:$L$5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'Вариант 2'!$B$20:$L$20</c:f>
              <c:numCache>
                <c:formatCode>General</c:formatCode>
                <c:ptCount val="11"/>
                <c:pt idx="0">
                  <c:v>1</c:v>
                </c:pt>
                <c:pt idx="1">
                  <c:v>0.6934586185307382</c:v>
                </c:pt>
                <c:pt idx="2">
                  <c:v>0.39087415092560179</c:v>
                </c:pt>
                <c:pt idx="3">
                  <c:v>0.10364376153108373</c:v>
                </c:pt>
                <c:pt idx="4">
                  <c:v>-0.14698381267640964</c:v>
                </c:pt>
                <c:pt idx="5">
                  <c:v>-0.33436328439399488</c:v>
                </c:pt>
                <c:pt idx="6">
                  <c:v>-0.43542225630132103</c:v>
                </c:pt>
                <c:pt idx="7">
                  <c:v>-0.43936296334611541</c:v>
                </c:pt>
                <c:pt idx="8">
                  <c:v>-0.35202169222842433</c:v>
                </c:pt>
                <c:pt idx="9">
                  <c:v>-0.19480041469734774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1D1-49B3-B529-804AA9140E32}"/>
            </c:ext>
          </c:extLst>
        </c:ser>
        <c:ser>
          <c:idx val="15"/>
          <c:order val="15"/>
          <c:tx>
            <c:strRef>
              <c:f>'Вариант 2'!$A$21</c:f>
              <c:strCache>
                <c:ptCount val="1"/>
                <c:pt idx="0">
                  <c:v>10,41666667</c:v>
                </c:pt>
              </c:strCache>
            </c:strRef>
          </c:tx>
          <c:spPr>
            <a:ln w="28575" cap="rnd">
              <a:solidFill>
                <a:schemeClr val="accent1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2'!$B$5:$L$5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'Вариант 2'!$B$21:$L$21</c:f>
              <c:numCache>
                <c:formatCode>General</c:formatCode>
                <c:ptCount val="11"/>
                <c:pt idx="0">
                  <c:v>1</c:v>
                </c:pt>
                <c:pt idx="1">
                  <c:v>0.69444784699676954</c:v>
                </c:pt>
                <c:pt idx="2">
                  <c:v>0.39471267047825642</c:v>
                </c:pt>
                <c:pt idx="3">
                  <c:v>0.1127944653278399</c:v>
                </c:pt>
                <c:pt idx="4">
                  <c:v>-0.13117178705393259</c:v>
                </c:pt>
                <c:pt idx="5">
                  <c:v>-0.31278315944143009</c:v>
                </c:pt>
                <c:pt idx="6">
                  <c:v>-0.4111426900856881</c:v>
                </c:pt>
                <c:pt idx="7">
                  <c:v>-0.416542468805494</c:v>
                </c:pt>
                <c:pt idx="8">
                  <c:v>-0.33455169062507795</c:v>
                </c:pt>
                <c:pt idx="9">
                  <c:v>-0.18540563040577995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1D1-49B3-B529-804AA9140E32}"/>
            </c:ext>
          </c:extLst>
        </c:ser>
        <c:ser>
          <c:idx val="16"/>
          <c:order val="16"/>
          <c:tx>
            <c:strRef>
              <c:f>'Вариант 2'!$A$22</c:f>
              <c:strCache>
                <c:ptCount val="1"/>
                <c:pt idx="0">
                  <c:v>11,11111111</c:v>
                </c:pt>
              </c:strCache>
            </c:strRef>
          </c:tx>
          <c:spPr>
            <a:ln w="28575" cap="rnd">
              <a:solidFill>
                <a:schemeClr val="accent1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2'!$B$5:$L$5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'Вариант 2'!$B$22:$L$22</c:f>
              <c:numCache>
                <c:formatCode>General</c:formatCode>
                <c:ptCount val="11"/>
                <c:pt idx="0">
                  <c:v>1</c:v>
                </c:pt>
                <c:pt idx="1">
                  <c:v>0.69590209111794887</c:v>
                </c:pt>
                <c:pt idx="2">
                  <c:v>0.39916691332028059</c:v>
                </c:pt>
                <c:pt idx="3">
                  <c:v>0.1222824535200009</c:v>
                </c:pt>
                <c:pt idx="4">
                  <c:v>-0.11558306705536384</c:v>
                </c:pt>
                <c:pt idx="5">
                  <c:v>-0.29197019900562021</c:v>
                </c:pt>
                <c:pt idx="6">
                  <c:v>-0.38790275210457503</c:v>
                </c:pt>
                <c:pt idx="7">
                  <c:v>-0.3946948295804385</c:v>
                </c:pt>
                <c:pt idx="8">
                  <c:v>-0.31776287011535748</c:v>
                </c:pt>
                <c:pt idx="9">
                  <c:v>-0.17634073785915946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1D1-49B3-B529-804AA9140E32}"/>
            </c:ext>
          </c:extLst>
        </c:ser>
        <c:ser>
          <c:idx val="17"/>
          <c:order val="17"/>
          <c:tx>
            <c:strRef>
              <c:f>'Вариант 2'!$A$23</c:f>
              <c:strCache>
                <c:ptCount val="1"/>
                <c:pt idx="0">
                  <c:v>11,80555556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2'!$B$5:$L$5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'Вариант 2'!$B$23:$L$23</c:f>
              <c:numCache>
                <c:formatCode>General</c:formatCode>
                <c:ptCount val="11"/>
                <c:pt idx="0">
                  <c:v>1</c:v>
                </c:pt>
                <c:pt idx="1">
                  <c:v>0.6977427738890446</c:v>
                </c:pt>
                <c:pt idx="2">
                  <c:v>0.40412959281962774</c:v>
                </c:pt>
                <c:pt idx="3">
                  <c:v>0.13203718832622963</c:v>
                </c:pt>
                <c:pt idx="4">
                  <c:v>-0.10021346989908675</c:v>
                </c:pt>
                <c:pt idx="5">
                  <c:v>-0.27185655429279482</c:v>
                </c:pt>
                <c:pt idx="6">
                  <c:v>-0.36561763319880219</c:v>
                </c:pt>
                <c:pt idx="7">
                  <c:v>-0.37376382034520234</c:v>
                </c:pt>
                <c:pt idx="8">
                  <c:v>-0.30164032691757819</c:v>
                </c:pt>
                <c:pt idx="9">
                  <c:v>-0.1676110864584191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1D1-49B3-B529-804AA9140E32}"/>
            </c:ext>
          </c:extLst>
        </c:ser>
        <c:ser>
          <c:idx val="18"/>
          <c:order val="18"/>
          <c:tx>
            <c:strRef>
              <c:f>'Вариант 2'!$A$24</c:f>
              <c:strCache>
                <c:ptCount val="1"/>
                <c:pt idx="0">
                  <c:v>12,5</c:v>
                </c:pt>
              </c:strCache>
            </c:strRef>
          </c:tx>
          <c:spPr>
            <a:ln w="28575" cap="rnd">
              <a:solidFill>
                <a:schemeClr val="accent1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2'!$B$5:$L$5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'Вариант 2'!$B$24:$L$24</c:f>
              <c:numCache>
                <c:formatCode>General</c:formatCode>
                <c:ptCount val="11"/>
                <c:pt idx="0">
                  <c:v>1</c:v>
                </c:pt>
                <c:pt idx="1">
                  <c:v>0.6999037851494293</c:v>
                </c:pt>
                <c:pt idx="2">
                  <c:v>0.40950978696363244</c:v>
                </c:pt>
                <c:pt idx="3">
                  <c:v>0.14199762489325007</c:v>
                </c:pt>
                <c:pt idx="4">
                  <c:v>-8.5061576441184672E-2</c:v>
                </c:pt>
                <c:pt idx="5">
                  <c:v>-0.25238605292086963</c:v>
                </c:pt>
                <c:pt idx="6">
                  <c:v>-0.34421391025890036</c:v>
                </c:pt>
                <c:pt idx="7">
                  <c:v>-0.35369640020169624</c:v>
                </c:pt>
                <c:pt idx="8">
                  <c:v>-0.28616389015969446</c:v>
                </c:pt>
                <c:pt idx="9">
                  <c:v>-0.15921562495860409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1D1-49B3-B529-804AA9140E32}"/>
            </c:ext>
          </c:extLst>
        </c:ser>
        <c:ser>
          <c:idx val="19"/>
          <c:order val="19"/>
          <c:tx>
            <c:strRef>
              <c:f>'Вариант 2'!$A$25</c:f>
              <c:strCache>
                <c:ptCount val="1"/>
                <c:pt idx="0">
                  <c:v>13,19444444</c:v>
                </c:pt>
              </c:strCache>
            </c:strRef>
          </c:tx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2'!$B$5:$L$5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'Вариант 2'!$B$25:$L$25</c:f>
              <c:numCache>
                <c:formatCode>General</c:formatCode>
                <c:ptCount val="11"/>
                <c:pt idx="0">
                  <c:v>1</c:v>
                </c:pt>
                <c:pt idx="1">
                  <c:v>0.7023293393156228</c:v>
                </c:pt>
                <c:pt idx="2">
                  <c:v>0.41523024599248609</c:v>
                </c:pt>
                <c:pt idx="3">
                  <c:v>0.15211086507723698</c:v>
                </c:pt>
                <c:pt idx="4">
                  <c:v>-7.0127895227497225E-2</c:v>
                </c:pt>
                <c:pt idx="5">
                  <c:v>-0.23351189813545606</c:v>
                </c:pt>
                <c:pt idx="6">
                  <c:v>-0.32362756841009166</c:v>
                </c:pt>
                <c:pt idx="7">
                  <c:v>-0.33444265020549679</c:v>
                </c:pt>
                <c:pt idx="8">
                  <c:v>-0.27130995136992231</c:v>
                </c:pt>
                <c:pt idx="9">
                  <c:v>-0.15114878501922566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1D1-49B3-B529-804AA9140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082368"/>
        <c:axId val="1846082784"/>
      </c:lineChart>
      <c:catAx>
        <c:axId val="18460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Точка на стержне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6082784"/>
        <c:crosses val="autoZero"/>
        <c:auto val="1"/>
        <c:lblAlgn val="ctr"/>
        <c:lblOffset val="100"/>
        <c:noMultiLvlLbl val="0"/>
      </c:catAx>
      <c:valAx>
        <c:axId val="18460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60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Динамика изменения температуры, вариант 3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'Вариант 3'!$A$6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3'!$B$5:$J$5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'Вариант 3'!$B$6:$J$6</c:f>
              <c:numCache>
                <c:formatCode>General</c:formatCode>
                <c:ptCount val="9"/>
                <c:pt idx="0">
                  <c:v>0</c:v>
                </c:pt>
                <c:pt idx="1">
                  <c:v>0.90929742682568171</c:v>
                </c:pt>
                <c:pt idx="2">
                  <c:v>-0.7568024953079282</c:v>
                </c:pt>
                <c:pt idx="3">
                  <c:v>-0.27941549819892586</c:v>
                </c:pt>
                <c:pt idx="4">
                  <c:v>0.98935824662338179</c:v>
                </c:pt>
                <c:pt idx="5">
                  <c:v>-0.54402111088936977</c:v>
                </c:pt>
                <c:pt idx="6">
                  <c:v>-0.53657291800043494</c:v>
                </c:pt>
                <c:pt idx="7">
                  <c:v>0.99060735569487035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9-4223-A813-7AAD77D1B564}"/>
            </c:ext>
          </c:extLst>
        </c:ser>
        <c:ser>
          <c:idx val="1"/>
          <c:order val="1"/>
          <c:tx>
            <c:strRef>
              <c:f>'Вариант 3'!$A$7</c:f>
              <c:strCache>
                <c:ptCount val="1"/>
                <c:pt idx="0">
                  <c:v>0,444444444</c:v>
                </c:pt>
              </c:strCache>
            </c:strRef>
          </c:tx>
          <c:spPr>
            <a:ln w="28575" cap="rnd">
              <a:solidFill>
                <a:schemeClr val="accent1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3'!$B$5:$J$5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'Вариант 3'!$B$7:$J$7</c:f>
              <c:numCache>
                <c:formatCode>General</c:formatCode>
                <c:ptCount val="9"/>
                <c:pt idx="0">
                  <c:v>0</c:v>
                </c:pt>
                <c:pt idx="1">
                  <c:v>0.26544808958585886</c:v>
                </c:pt>
                <c:pt idx="2">
                  <c:v>-0.22093076549727519</c:v>
                </c:pt>
                <c:pt idx="3">
                  <c:v>-8.1568811270599534E-2</c:v>
                </c:pt>
                <c:pt idx="4">
                  <c:v>0.28881997103961699</c:v>
                </c:pt>
                <c:pt idx="5">
                  <c:v>-0.15881422328894818</c:v>
                </c:pt>
                <c:pt idx="6">
                  <c:v>-0.15663989779884235</c:v>
                </c:pt>
                <c:pt idx="7">
                  <c:v>0.48616044834732641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9-4223-A813-7AAD77D1B564}"/>
            </c:ext>
          </c:extLst>
        </c:ser>
        <c:ser>
          <c:idx val="2"/>
          <c:order val="2"/>
          <c:tx>
            <c:strRef>
              <c:f>'Вариант 3'!$A$8</c:f>
              <c:strCache>
                <c:ptCount val="1"/>
                <c:pt idx="0">
                  <c:v>0,888888889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3'!$B$5:$J$5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'Вариант 3'!$B$8:$J$8</c:f>
              <c:numCache>
                <c:formatCode>General</c:formatCode>
                <c:ptCount val="9"/>
                <c:pt idx="0">
                  <c:v>0</c:v>
                </c:pt>
                <c:pt idx="1">
                  <c:v>7.7491353418610631E-2</c:v>
                </c:pt>
                <c:pt idx="2">
                  <c:v>-6.4495563169822773E-2</c:v>
                </c:pt>
                <c:pt idx="3">
                  <c:v>-2.3812104249714319E-2</c:v>
                </c:pt>
                <c:pt idx="4">
                  <c:v>8.4314226879921572E-2</c:v>
                </c:pt>
                <c:pt idx="5">
                  <c:v>-4.636209333428043E-2</c:v>
                </c:pt>
                <c:pt idx="6">
                  <c:v>3.5166073651733964E-3</c:v>
                </c:pt>
                <c:pt idx="7">
                  <c:v>0.32892024972395262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9-4223-A813-7AAD77D1B564}"/>
            </c:ext>
          </c:extLst>
        </c:ser>
        <c:ser>
          <c:idx val="3"/>
          <c:order val="3"/>
          <c:tx>
            <c:strRef>
              <c:f>'Вариант 3'!$A$9</c:f>
              <c:strCache>
                <c:ptCount val="1"/>
                <c:pt idx="0">
                  <c:v>1,333333333</c:v>
                </c:pt>
              </c:strCache>
            </c:strRef>
          </c:tx>
          <c:spPr>
            <a:ln w="28575" cap="rnd">
              <a:solidFill>
                <a:schemeClr val="accent1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3'!$B$5:$J$5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'Вариант 3'!$B$9:$J$9</c:f>
              <c:numCache>
                <c:formatCode>General</c:formatCode>
                <c:ptCount val="9"/>
                <c:pt idx="0">
                  <c:v>0</c:v>
                </c:pt>
                <c:pt idx="1">
                  <c:v>2.2621785916849622E-2</c:v>
                </c:pt>
                <c:pt idx="2">
                  <c:v>-1.8827969292687305E-2</c:v>
                </c:pt>
                <c:pt idx="3">
                  <c:v>-6.9513861973324598E-3</c:v>
                </c:pt>
                <c:pt idx="4">
                  <c:v>2.4613564043962102E-2</c:v>
                </c:pt>
                <c:pt idx="5">
                  <c:v>-1.2233381058664727E-3</c:v>
                </c:pt>
                <c:pt idx="6">
                  <c:v>7.2397842780004745E-2</c:v>
                </c:pt>
                <c:pt idx="7">
                  <c:v>0.29033927670326964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9-4223-A813-7AAD77D1B564}"/>
            </c:ext>
          </c:extLst>
        </c:ser>
        <c:ser>
          <c:idx val="4"/>
          <c:order val="4"/>
          <c:tx>
            <c:strRef>
              <c:f>'Вариант 3'!$A$10</c:f>
              <c:strCache>
                <c:ptCount val="1"/>
                <c:pt idx="0">
                  <c:v>1,777777778</c:v>
                </c:pt>
              </c:strCache>
            </c:strRef>
          </c:tx>
          <c:spPr>
            <a:ln w="28575" cap="rnd">
              <a:solidFill>
                <a:schemeClr val="accent1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3'!$B$5:$J$5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'Вариант 3'!$B$10:$J$10</c:f>
              <c:numCache>
                <c:formatCode>General</c:formatCode>
                <c:ptCount val="9"/>
                <c:pt idx="0">
                  <c:v>0</c:v>
                </c:pt>
                <c:pt idx="1">
                  <c:v>6.603900635252985E-3</c:v>
                </c:pt>
                <c:pt idx="2">
                  <c:v>-5.4963847164643618E-3</c:v>
                </c:pt>
                <c:pt idx="3">
                  <c:v>-2.0292944108475305E-3</c:v>
                </c:pt>
                <c:pt idx="4">
                  <c:v>1.0263100946181318E-2</c:v>
                </c:pt>
                <c:pt idx="5">
                  <c:v>2.3641182653058476E-2</c:v>
                </c:pt>
                <c:pt idx="6">
                  <c:v>0.10847790603935316</c:v>
                </c:pt>
                <c:pt idx="7">
                  <c:v>0.288269099046636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89-4223-A813-7AAD77D1B564}"/>
            </c:ext>
          </c:extLst>
        </c:ser>
        <c:ser>
          <c:idx val="5"/>
          <c:order val="5"/>
          <c:tx>
            <c:strRef>
              <c:f>'Вариант 3'!$A$11</c:f>
              <c:strCache>
                <c:ptCount val="1"/>
                <c:pt idx="0">
                  <c:v>2,222222222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3'!$B$5:$J$5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'Вариант 3'!$B$11:$J$11</c:f>
              <c:numCache>
                <c:formatCode>General</c:formatCode>
                <c:ptCount val="9"/>
                <c:pt idx="0">
                  <c:v>0</c:v>
                </c:pt>
                <c:pt idx="1">
                  <c:v>1.9278541385104007E-3</c:v>
                </c:pt>
                <c:pt idx="2">
                  <c:v>-1.6045408021308155E-3</c:v>
                </c:pt>
                <c:pt idx="3">
                  <c:v>1.7703185200547466E-4</c:v>
                </c:pt>
                <c:pt idx="4">
                  <c:v>1.0534522533643396E-2</c:v>
                </c:pt>
                <c:pt idx="5">
                  <c:v>4.1505843072912857E-2</c:v>
                </c:pt>
                <c:pt idx="6">
                  <c:v>0.13221652344460022</c:v>
                </c:pt>
                <c:pt idx="7">
                  <c:v>0.29625402603315631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89-4223-A813-7AAD77D1B564}"/>
            </c:ext>
          </c:extLst>
        </c:ser>
        <c:ser>
          <c:idx val="6"/>
          <c:order val="6"/>
          <c:tx>
            <c:strRef>
              <c:f>'Вариант 3'!$A$12</c:f>
              <c:strCache>
                <c:ptCount val="1"/>
                <c:pt idx="0">
                  <c:v>2,666666667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3'!$B$5:$J$5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'Вариант 3'!$B$12:$J$12</c:f>
              <c:numCache>
                <c:formatCode>General</c:formatCode>
                <c:ptCount val="9"/>
                <c:pt idx="0">
                  <c:v>0</c:v>
                </c:pt>
                <c:pt idx="1">
                  <c:v>5.6279186872249583E-4</c:v>
                </c:pt>
                <c:pt idx="2">
                  <c:v>-2.7604890343643838E-4</c:v>
                </c:pt>
                <c:pt idx="3">
                  <c:v>2.3210113588808833E-3</c:v>
                </c:pt>
                <c:pt idx="4">
                  <c:v>1.5687979998051285E-2</c:v>
                </c:pt>
                <c:pt idx="5">
                  <c:v>5.644068303101734E-2</c:v>
                </c:pt>
                <c:pt idx="6">
                  <c:v>0.1505482289988174</c:v>
                </c:pt>
                <c:pt idx="7">
                  <c:v>0.30618114387772821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89-4223-A813-7AAD77D1B564}"/>
            </c:ext>
          </c:extLst>
        </c:ser>
        <c:ser>
          <c:idx val="7"/>
          <c:order val="7"/>
          <c:tx>
            <c:strRef>
              <c:f>'Вариант 3'!$A$13</c:f>
              <c:strCache>
                <c:ptCount val="1"/>
                <c:pt idx="0">
                  <c:v>3,111111111</c:v>
                </c:pt>
              </c:strCache>
            </c:strRef>
          </c:tx>
          <c:spPr>
            <a:ln w="28575" cap="rnd">
              <a:solidFill>
                <a:schemeClr val="accent1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3'!$B$5:$J$5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'Вариант 3'!$B$13:$J$13</c:f>
              <c:numCache>
                <c:formatCode>General</c:formatCode>
                <c:ptCount val="9"/>
                <c:pt idx="0">
                  <c:v>0</c:v>
                </c:pt>
                <c:pt idx="1">
                  <c:v>2.1238370850213816E-4</c:v>
                </c:pt>
                <c:pt idx="2">
                  <c:v>5.8292635518262604E-4</c:v>
                </c:pt>
                <c:pt idx="3">
                  <c:v>5.013488453094155E-3</c:v>
                </c:pt>
                <c:pt idx="4">
                  <c:v>2.25344135965002E-2</c:v>
                </c:pt>
                <c:pt idx="5">
                  <c:v>6.9779393764725847E-2</c:v>
                </c:pt>
                <c:pt idx="6">
                  <c:v>0.1659295712265951</c:v>
                </c:pt>
                <c:pt idx="7">
                  <c:v>0.31572762918856845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89-4223-A813-7AAD77D1B564}"/>
            </c:ext>
          </c:extLst>
        </c:ser>
        <c:ser>
          <c:idx val="8"/>
          <c:order val="8"/>
          <c:tx>
            <c:strRef>
              <c:f>'Вариант 3'!$A$14</c:f>
              <c:strCache>
                <c:ptCount val="1"/>
                <c:pt idx="0">
                  <c:v>3,555555556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3'!$B$5:$J$5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'Вариант 3'!$B$14:$J$14</c:f>
              <c:numCache>
                <c:formatCode>General</c:formatCode>
                <c:ptCount val="9"/>
                <c:pt idx="0">
                  <c:v>0</c:v>
                </c:pt>
                <c:pt idx="1">
                  <c:v>2.5192344304672559E-4</c:v>
                </c:pt>
                <c:pt idx="2">
                  <c:v>1.5979312179903867E-3</c:v>
                </c:pt>
                <c:pt idx="3">
                  <c:v>8.2860792144677856E-3</c:v>
                </c:pt>
                <c:pt idx="4">
                  <c:v>2.9965427352705104E-2</c:v>
                </c:pt>
                <c:pt idx="5">
                  <c:v>8.2005693088136752E-2</c:v>
                </c:pt>
                <c:pt idx="6">
                  <c:v>0.17934154135162114</c:v>
                </c:pt>
                <c:pt idx="7">
                  <c:v>0.32434620740093301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89-4223-A813-7AAD77D1B564}"/>
            </c:ext>
          </c:extLst>
        </c:ser>
        <c:ser>
          <c:idx val="9"/>
          <c:order val="9"/>
          <c:tx>
            <c:strRef>
              <c:f>'Вариант 3'!$A$15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>
                  <a:shade val="9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3'!$B$5:$J$5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'Вариант 3'!$B$15:$J$15</c:f>
              <c:numCache>
                <c:formatCode>General</c:formatCode>
                <c:ptCount val="9"/>
                <c:pt idx="0">
                  <c:v>0</c:v>
                </c:pt>
                <c:pt idx="1">
                  <c:v>5.2544452602095956E-4</c:v>
                </c:pt>
                <c:pt idx="2">
                  <c:v>2.9334662733738219E-3</c:v>
                </c:pt>
                <c:pt idx="3">
                  <c:v>1.2033879249907767E-2</c:v>
                </c:pt>
                <c:pt idx="4">
                  <c:v>3.7555656752003688E-2</c:v>
                </c:pt>
                <c:pt idx="5">
                  <c:v>9.3329588720149945E-2</c:v>
                </c:pt>
                <c:pt idx="6">
                  <c:v>0.19125874579807803</c:v>
                </c:pt>
                <c:pt idx="7">
                  <c:v>0.33200848903837182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89-4223-A813-7AAD77D1B564}"/>
            </c:ext>
          </c:extLst>
        </c:ser>
        <c:ser>
          <c:idx val="10"/>
          <c:order val="10"/>
          <c:tx>
            <c:strRef>
              <c:f>'Вариант 3'!$A$16</c:f>
              <c:strCache>
                <c:ptCount val="1"/>
                <c:pt idx="0">
                  <c:v>4,444444444</c:v>
                </c:pt>
              </c:strCache>
            </c:strRef>
          </c:tx>
          <c:spPr>
            <a:ln w="28575" cap="rnd">
              <a:solidFill>
                <a:schemeClr val="accent1">
                  <a:tint val="9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3'!$B$5:$J$5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'Вариант 3'!$B$16:$J$16</c:f>
              <c:numCache>
                <c:formatCode>General</c:formatCode>
                <c:ptCount val="9"/>
                <c:pt idx="0">
                  <c:v>0</c:v>
                </c:pt>
                <c:pt idx="1">
                  <c:v>9.9608883135393535E-4</c:v>
                </c:pt>
                <c:pt idx="2">
                  <c:v>4.6065640806690934E-3</c:v>
                </c:pt>
                <c:pt idx="3">
                  <c:v>1.6139220381298263E-2</c:v>
                </c:pt>
                <c:pt idx="4">
                  <c:v>4.5118695368516273E-2</c:v>
                </c:pt>
                <c:pt idx="5">
                  <c:v>0.10386839499759541</c:v>
                </c:pt>
                <c:pt idx="6">
                  <c:v>0.20196389233866946</c:v>
                </c:pt>
                <c:pt idx="7">
                  <c:v>0.33881893096870541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89-4223-A813-7AAD77D1B564}"/>
            </c:ext>
          </c:extLst>
        </c:ser>
        <c:ser>
          <c:idx val="11"/>
          <c:order val="11"/>
          <c:tx>
            <c:strRef>
              <c:f>'Вариант 3'!$A$17</c:f>
              <c:strCache>
                <c:ptCount val="1"/>
                <c:pt idx="0">
                  <c:v>4,888888889</c:v>
                </c:pt>
              </c:strCache>
            </c:strRef>
          </c:tx>
          <c:spPr>
            <a:ln w="28575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3'!$B$5:$J$5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'Вариант 3'!$B$17:$J$17</c:f>
              <c:numCache>
                <c:formatCode>General</c:formatCode>
                <c:ptCount val="9"/>
                <c:pt idx="0">
                  <c:v>0</c:v>
                </c:pt>
                <c:pt idx="1">
                  <c:v>1.6496854358442415E-3</c:v>
                </c:pt>
                <c:pt idx="2">
                  <c:v>6.5871093434975974E-3</c:v>
                </c:pt>
                <c:pt idx="3">
                  <c:v>2.0500925052945474E-2</c:v>
                </c:pt>
                <c:pt idx="4">
                  <c:v>5.2561251528981556E-2</c:v>
                </c:pt>
                <c:pt idx="5">
                  <c:v>0.11370484442559414</c:v>
                </c:pt>
                <c:pt idx="6">
                  <c:v>0.21165377766090995</c:v>
                </c:pt>
                <c:pt idx="7">
                  <c:v>0.34490043856902008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89-4223-A813-7AAD77D1B564}"/>
            </c:ext>
          </c:extLst>
        </c:ser>
        <c:ser>
          <c:idx val="12"/>
          <c:order val="12"/>
          <c:tx>
            <c:strRef>
              <c:f>'Вариант 3'!$A$18</c:f>
              <c:strCache>
                <c:ptCount val="1"/>
                <c:pt idx="0">
                  <c:v>5,333333333</c:v>
                </c:pt>
              </c:strCache>
            </c:strRef>
          </c:tx>
          <c:spPr>
            <a:ln w="28575" cap="rnd">
              <a:solidFill>
                <a:schemeClr val="accent1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3'!$B$5:$J$5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'Вариант 3'!$B$18:$J$18</c:f>
              <c:numCache>
                <c:formatCode>General</c:formatCode>
                <c:ptCount val="9"/>
                <c:pt idx="0">
                  <c:v>0</c:v>
                </c:pt>
                <c:pt idx="1">
                  <c:v>2.4716200537965205E-3</c:v>
                </c:pt>
                <c:pt idx="2">
                  <c:v>8.8312072939462291E-3</c:v>
                </c:pt>
                <c:pt idx="3">
                  <c:v>2.5037552744592528E-2</c:v>
                </c:pt>
                <c:pt idx="4">
                  <c:v>5.9832068134125685E-2</c:v>
                </c:pt>
                <c:pt idx="5">
                  <c:v>0.12290617951026994</c:v>
                </c:pt>
                <c:pt idx="6">
                  <c:v>0.22047820957910855</c:v>
                </c:pt>
                <c:pt idx="7">
                  <c:v>0.35036366369973754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89-4223-A813-7AAD77D1B564}"/>
            </c:ext>
          </c:extLst>
        </c:ser>
        <c:ser>
          <c:idx val="13"/>
          <c:order val="13"/>
          <c:tx>
            <c:strRef>
              <c:f>'Вариант 3'!$A$19</c:f>
              <c:strCache>
                <c:ptCount val="1"/>
                <c:pt idx="0">
                  <c:v>5,777777778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3'!$B$5:$J$5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'Вариант 3'!$B$19:$J$19</c:f>
              <c:numCache>
                <c:formatCode>General</c:formatCode>
                <c:ptCount val="9"/>
                <c:pt idx="0">
                  <c:v>0</c:v>
                </c:pt>
                <c:pt idx="1">
                  <c:v>3.4436118503848182E-3</c:v>
                </c:pt>
                <c:pt idx="2">
                  <c:v>1.1292896846570378E-2</c:v>
                </c:pt>
                <c:pt idx="3">
                  <c:v>2.9684595229314242E-2</c:v>
                </c:pt>
                <c:pt idx="4">
                  <c:v>6.6901967130778464E-2</c:v>
                </c:pt>
                <c:pt idx="5">
                  <c:v>0.13153065918344353</c:v>
                </c:pt>
                <c:pt idx="6">
                  <c:v>0.22855656559205614</c:v>
                </c:pt>
                <c:pt idx="7">
                  <c:v>0.35530138424464591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89-4223-A813-7AAD77D1B564}"/>
            </c:ext>
          </c:extLst>
        </c:ser>
        <c:ser>
          <c:idx val="14"/>
          <c:order val="14"/>
          <c:tx>
            <c:strRef>
              <c:f>'Вариант 3'!$A$20</c:f>
              <c:strCache>
                <c:ptCount val="1"/>
                <c:pt idx="0">
                  <c:v>6,222222222</c:v>
                </c:pt>
              </c:strCache>
            </c:strRef>
          </c:tx>
          <c:spPr>
            <a:ln w="2857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3'!$B$5:$J$5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'Вариант 3'!$B$20:$J$20</c:f>
              <c:numCache>
                <c:formatCode>General</c:formatCode>
                <c:ptCount val="9"/>
                <c:pt idx="0">
                  <c:v>0</c:v>
                </c:pt>
                <c:pt idx="1">
                  <c:v>4.5450301368350036E-3</c:v>
                </c:pt>
                <c:pt idx="2">
                  <c:v>1.3928500193209955E-2</c:v>
                </c:pt>
                <c:pt idx="3">
                  <c:v>3.4391013608994332E-2</c:v>
                </c:pt>
                <c:pt idx="4">
                  <c:v>7.3754797168578676E-2</c:v>
                </c:pt>
                <c:pt idx="5">
                  <c:v>0.13962996277243042</c:v>
                </c:pt>
                <c:pt idx="6">
                  <c:v>0.23598629365305043</c:v>
                </c:pt>
                <c:pt idx="7">
                  <c:v>0.359789833520337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89-4223-A813-7AAD77D1B564}"/>
            </c:ext>
          </c:extLst>
        </c:ser>
        <c:ser>
          <c:idx val="15"/>
          <c:order val="15"/>
          <c:tx>
            <c:strRef>
              <c:f>'Вариант 3'!$A$21</c:f>
              <c:strCache>
                <c:ptCount val="1"/>
                <c:pt idx="0">
                  <c:v>6,666666667</c:v>
                </c:pt>
              </c:strCache>
            </c:strRef>
          </c:tx>
          <c:spPr>
            <a:ln w="28575" cap="rnd">
              <a:solidFill>
                <a:schemeClr val="accent1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3'!$B$5:$J$5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'Вариант 3'!$B$21:$J$21</c:f>
              <c:numCache>
                <c:formatCode>General</c:formatCode>
                <c:ptCount val="9"/>
                <c:pt idx="0">
                  <c:v>0</c:v>
                </c:pt>
                <c:pt idx="1">
                  <c:v>5.7546401167199914E-3</c:v>
                </c:pt>
                <c:pt idx="2">
                  <c:v>1.6698261033062312E-2</c:v>
                </c:pt>
                <c:pt idx="3">
                  <c:v>3.9116331144944325E-2</c:v>
                </c:pt>
                <c:pt idx="4">
                  <c:v>8.0382642679645525E-2</c:v>
                </c:pt>
                <c:pt idx="5">
                  <c:v>0.14725025409162248</c:v>
                </c:pt>
                <c:pt idx="6">
                  <c:v>0.24284809589971709</c:v>
                </c:pt>
                <c:pt idx="7">
                  <c:v>0.36389149017343114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89-4223-A813-7AAD77D1B564}"/>
            </c:ext>
          </c:extLst>
        </c:ser>
        <c:ser>
          <c:idx val="16"/>
          <c:order val="16"/>
          <c:tx>
            <c:strRef>
              <c:f>'Вариант 3'!$A$22</c:f>
              <c:strCache>
                <c:ptCount val="1"/>
                <c:pt idx="0">
                  <c:v>7,111111111</c:v>
                </c:pt>
              </c:strCache>
            </c:strRef>
          </c:tx>
          <c:spPr>
            <a:ln w="28575" cap="rnd">
              <a:solidFill>
                <a:schemeClr val="accent1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3'!$B$5:$J$5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'Вариант 3'!$B$22:$J$22</c:f>
              <c:numCache>
                <c:formatCode>General</c:formatCode>
                <c:ptCount val="9"/>
                <c:pt idx="0">
                  <c:v>0</c:v>
                </c:pt>
                <c:pt idx="1">
                  <c:v>7.0518853166255746E-3</c:v>
                </c:pt>
                <c:pt idx="2">
                  <c:v>1.9566873331947236E-2</c:v>
                </c:pt>
                <c:pt idx="3">
                  <c:v>4.3828391500649121E-2</c:v>
                </c:pt>
                <c:pt idx="4">
                  <c:v>8.6782967648964468E-2</c:v>
                </c:pt>
                <c:pt idx="5">
                  <c:v>0.1544328116906519</c:v>
                </c:pt>
                <c:pt idx="6">
                  <c:v>0.24920948401612197</c:v>
                </c:pt>
                <c:pt idx="7">
                  <c:v>0.36765776906164488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389-4223-A813-7AAD77D1B564}"/>
            </c:ext>
          </c:extLst>
        </c:ser>
        <c:ser>
          <c:idx val="17"/>
          <c:order val="17"/>
          <c:tx>
            <c:strRef>
              <c:f>'Вариант 3'!$A$23</c:f>
              <c:strCache>
                <c:ptCount val="1"/>
                <c:pt idx="0">
                  <c:v>7,555555556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3'!$B$5:$J$5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'Вариант 3'!$B$23:$J$23</c:f>
              <c:numCache>
                <c:formatCode>General</c:formatCode>
                <c:ptCount val="9"/>
                <c:pt idx="0">
                  <c:v>0</c:v>
                </c:pt>
                <c:pt idx="1">
                  <c:v>8.4176609912995966E-3</c:v>
                </c:pt>
                <c:pt idx="2">
                  <c:v>2.2503505870292293E-2</c:v>
                </c:pt>
                <c:pt idx="3">
                  <c:v>4.8501655995552485E-2</c:v>
                </c:pt>
                <c:pt idx="4">
                  <c:v>9.2956784622307498E-2</c:v>
                </c:pt>
                <c:pt idx="5">
                  <c:v>0.16121451876159756</c:v>
                </c:pt>
                <c:pt idx="6">
                  <c:v>0.2551273871961352</c:v>
                </c:pt>
                <c:pt idx="7">
                  <c:v>0.37113125553485293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389-4223-A813-7AAD77D1B564}"/>
            </c:ext>
          </c:extLst>
        </c:ser>
        <c:ser>
          <c:idx val="18"/>
          <c:order val="18"/>
          <c:tx>
            <c:strRef>
              <c:f>'Вариант 3'!$A$24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3'!$B$5:$J$5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'Вариант 3'!$B$24:$J$24</c:f>
              <c:numCache>
                <c:formatCode>General</c:formatCode>
                <c:ptCount val="9"/>
                <c:pt idx="0">
                  <c:v>0</c:v>
                </c:pt>
                <c:pt idx="1">
                  <c:v>9.8347069632228699E-3</c:v>
                </c:pt>
                <c:pt idx="2">
                  <c:v>2.5481582181859162E-2</c:v>
                </c:pt>
                <c:pt idx="3">
                  <c:v>5.3115900620926179E-2</c:v>
                </c:pt>
                <c:pt idx="4">
                  <c:v>9.8907436000441246E-2</c:v>
                </c:pt>
                <c:pt idx="5">
                  <c:v>0.16762830233540946</c:v>
                </c:pt>
                <c:pt idx="6">
                  <c:v>0.26065013717218022</c:v>
                </c:pt>
                <c:pt idx="7">
                  <c:v>0.37434747456646028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389-4223-A813-7AAD77D1B564}"/>
            </c:ext>
          </c:extLst>
        </c:ser>
        <c:ser>
          <c:idx val="19"/>
          <c:order val="19"/>
          <c:tx>
            <c:strRef>
              <c:f>'Вариант 3'!$A$25</c:f>
              <c:strCache>
                <c:ptCount val="1"/>
                <c:pt idx="0">
                  <c:v>8,444444444</c:v>
                </c:pt>
              </c:strCache>
            </c:strRef>
          </c:tx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3'!$B$5:$J$5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'Вариант 3'!$B$25:$J$25</c:f>
              <c:numCache>
                <c:formatCode>General</c:formatCode>
                <c:ptCount val="9"/>
                <c:pt idx="0">
                  <c:v>0</c:v>
                </c:pt>
                <c:pt idx="1">
                  <c:v>1.1287749027076226E-2</c:v>
                </c:pt>
                <c:pt idx="2">
                  <c:v>2.8478442986966845E-2</c:v>
                </c:pt>
                <c:pt idx="3">
                  <c:v>5.7655204856038193E-2</c:v>
                </c:pt>
                <c:pt idx="4">
                  <c:v>0.10463976873930453</c:v>
                </c:pt>
                <c:pt idx="5">
                  <c:v>0.17370354446086012</c:v>
                </c:pt>
                <c:pt idx="6">
                  <c:v>0.26581901281155756</c:v>
                </c:pt>
                <c:pt idx="7">
                  <c:v>0.3773362715762752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389-4223-A813-7AAD77D1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136480"/>
        <c:axId val="1849145632"/>
      </c:lineChart>
      <c:catAx>
        <c:axId val="184913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Точка на стержне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9145632"/>
        <c:crosses val="autoZero"/>
        <c:auto val="1"/>
        <c:lblAlgn val="ctr"/>
        <c:lblOffset val="100"/>
        <c:noMultiLvlLbl val="0"/>
      </c:catAx>
      <c:valAx>
        <c:axId val="18491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91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 b="0" i="0" baseline="0">
                <a:effectLst/>
              </a:rPr>
              <a:t>Динамика изменения температуры, вариант 4</a:t>
            </a:r>
            <a:endParaRPr lang="ru-RU" sz="1800">
              <a:effectLst/>
            </a:endParaRPr>
          </a:p>
        </c:rich>
      </c:tx>
      <c:layout>
        <c:manualLayout>
          <c:xMode val="edge"/>
          <c:yMode val="edge"/>
          <c:x val="0.17744281669283066"/>
          <c:y val="2.1337126600284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'Вариант 4'!$A$6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4'!$B$5:$R$5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4'!$B$6:$R$6</c:f>
              <c:numCache>
                <c:formatCode>General</c:formatCode>
                <c:ptCount val="17"/>
                <c:pt idx="0">
                  <c:v>-6</c:v>
                </c:pt>
                <c:pt idx="1">
                  <c:v>0.87758256189037276</c:v>
                </c:pt>
                <c:pt idx="2">
                  <c:v>0.54030230586813977</c:v>
                </c:pt>
                <c:pt idx="3">
                  <c:v>7.0737201667702906E-2</c:v>
                </c:pt>
                <c:pt idx="4">
                  <c:v>-0.41614683654714241</c:v>
                </c:pt>
                <c:pt idx="5">
                  <c:v>-0.8011436155469337</c:v>
                </c:pt>
                <c:pt idx="6">
                  <c:v>-0.98999249660044542</c:v>
                </c:pt>
                <c:pt idx="7">
                  <c:v>-0.93645668729079634</c:v>
                </c:pt>
                <c:pt idx="8">
                  <c:v>-0.65364362086361194</c:v>
                </c:pt>
                <c:pt idx="9">
                  <c:v>-0.2107957994307797</c:v>
                </c:pt>
                <c:pt idx="10">
                  <c:v>0.28366218546322625</c:v>
                </c:pt>
                <c:pt idx="11">
                  <c:v>0.70866977429125999</c:v>
                </c:pt>
                <c:pt idx="12">
                  <c:v>0.96017028665036597</c:v>
                </c:pt>
                <c:pt idx="13">
                  <c:v>0.97658762572802349</c:v>
                </c:pt>
                <c:pt idx="14">
                  <c:v>0.7539022543433046</c:v>
                </c:pt>
                <c:pt idx="15">
                  <c:v>0.34663531783502582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E-4423-A05B-0B29679DCA9C}"/>
            </c:ext>
          </c:extLst>
        </c:ser>
        <c:ser>
          <c:idx val="1"/>
          <c:order val="1"/>
          <c:tx>
            <c:strRef>
              <c:f>'Вариант 4'!$A$7</c:f>
              <c:strCache>
                <c:ptCount val="1"/>
                <c:pt idx="0">
                  <c:v>0,308641975</c:v>
                </c:pt>
              </c:strCache>
            </c:strRef>
          </c:tx>
          <c:spPr>
            <a:ln w="28575" cap="rnd">
              <a:solidFill>
                <a:schemeClr val="accent1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4'!$B$5:$R$5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4'!$B$7:$R$7</c:f>
              <c:numCache>
                <c:formatCode>General</c:formatCode>
                <c:ptCount val="17"/>
                <c:pt idx="0">
                  <c:v>-6</c:v>
                </c:pt>
                <c:pt idx="1">
                  <c:v>-0.92613314258777857</c:v>
                </c:pt>
                <c:pt idx="2">
                  <c:v>0.50723109382358877</c:v>
                </c:pt>
                <c:pt idx="3">
                  <c:v>6.6407468164100786E-2</c:v>
                </c:pt>
                <c:pt idx="4">
                  <c:v>-0.39067502174337887</c:v>
                </c:pt>
                <c:pt idx="5">
                  <c:v>-0.75210664106036385</c:v>
                </c:pt>
                <c:pt idx="6">
                  <c:v>-0.92939632400965522</c:v>
                </c:pt>
                <c:pt idx="7">
                  <c:v>-0.87913737301141248</c:v>
                </c:pt>
                <c:pt idx="8">
                  <c:v>-0.61363493211219999</c:v>
                </c:pt>
                <c:pt idx="9">
                  <c:v>-0.19789325856548629</c:v>
                </c:pt>
                <c:pt idx="10">
                  <c:v>0.26629958644673318</c:v>
                </c:pt>
                <c:pt idx="11">
                  <c:v>0.66529300517402801</c:v>
                </c:pt>
                <c:pt idx="12">
                  <c:v>0.9013994933300038</c:v>
                </c:pt>
                <c:pt idx="13">
                  <c:v>0.91681194811242939</c:v>
                </c:pt>
                <c:pt idx="14">
                  <c:v>0.7077568630624147</c:v>
                </c:pt>
                <c:pt idx="15">
                  <c:v>4.1117932225033389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E-4423-A05B-0B29679DCA9C}"/>
            </c:ext>
          </c:extLst>
        </c:ser>
        <c:ser>
          <c:idx val="2"/>
          <c:order val="2"/>
          <c:tx>
            <c:strRef>
              <c:f>'Вариант 4'!$A$8</c:f>
              <c:strCache>
                <c:ptCount val="1"/>
                <c:pt idx="0">
                  <c:v>0,617283951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4'!$B$5:$R$5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4'!$B$8:$R$8</c:f>
              <c:numCache>
                <c:formatCode>General</c:formatCode>
                <c:ptCount val="17"/>
                <c:pt idx="0">
                  <c:v>-6</c:v>
                </c:pt>
                <c:pt idx="1">
                  <c:v>-1.8362587978379921</c:v>
                </c:pt>
                <c:pt idx="2">
                  <c:v>3.8684128305874976E-2</c:v>
                </c:pt>
                <c:pt idx="3">
                  <c:v>6.2342752102102869E-2</c:v>
                </c:pt>
                <c:pt idx="4">
                  <c:v>-0.36676230409575517</c:v>
                </c:pt>
                <c:pt idx="5">
                  <c:v>-0.70607115696844047</c:v>
                </c:pt>
                <c:pt idx="6">
                  <c:v>-0.87250916552277169</c:v>
                </c:pt>
                <c:pt idx="7">
                  <c:v>-0.82532650053617007</c:v>
                </c:pt>
                <c:pt idx="8">
                  <c:v>-0.57607512395032467</c:v>
                </c:pt>
                <c:pt idx="9">
                  <c:v>-0.18578046569910983</c:v>
                </c:pt>
                <c:pt idx="10">
                  <c:v>0.24999972987550201</c:v>
                </c:pt>
                <c:pt idx="11">
                  <c:v>0.62457127253119826</c:v>
                </c:pt>
                <c:pt idx="12">
                  <c:v>0.84622598498661628</c:v>
                </c:pt>
                <c:pt idx="13">
                  <c:v>0.86069506315431932</c:v>
                </c:pt>
                <c:pt idx="14">
                  <c:v>1.6110297241851494</c:v>
                </c:pt>
                <c:pt idx="15">
                  <c:v>5.982835827017273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E-4423-A05B-0B29679DCA9C}"/>
            </c:ext>
          </c:extLst>
        </c:ser>
        <c:ser>
          <c:idx val="3"/>
          <c:order val="3"/>
          <c:tx>
            <c:strRef>
              <c:f>'Вариант 4'!$A$9</c:f>
              <c:strCache>
                <c:ptCount val="1"/>
                <c:pt idx="0">
                  <c:v>0,925925926</c:v>
                </c:pt>
              </c:strCache>
            </c:strRef>
          </c:tx>
          <c:spPr>
            <a:ln w="28575" cap="rnd">
              <a:solidFill>
                <a:schemeClr val="accent1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4'!$B$5:$R$5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4'!$B$9:$R$9</c:f>
              <c:numCache>
                <c:formatCode>General</c:formatCode>
                <c:ptCount val="17"/>
                <c:pt idx="0">
                  <c:v>-6</c:v>
                </c:pt>
                <c:pt idx="1">
                  <c:v>-2.408458366842527</c:v>
                </c:pt>
                <c:pt idx="2">
                  <c:v>-0.42413694728103468</c:v>
                </c:pt>
                <c:pt idx="3">
                  <c:v>-5.0848167896418592E-2</c:v>
                </c:pt>
                <c:pt idx="4">
                  <c:v>-0.34431325326446199</c:v>
                </c:pt>
                <c:pt idx="5">
                  <c:v>-0.66285344588885198</c:v>
                </c:pt>
                <c:pt idx="6">
                  <c:v>-0.81910399713753845</c:v>
                </c:pt>
                <c:pt idx="7">
                  <c:v>-0.77480932263635915</c:v>
                </c:pt>
                <c:pt idx="8">
                  <c:v>-0.5408143035339823</c:v>
                </c:pt>
                <c:pt idx="9">
                  <c:v>-0.17440908136826058</c:v>
                </c:pt>
                <c:pt idx="10">
                  <c:v>0.23469756664577313</c:v>
                </c:pt>
                <c:pt idx="11">
                  <c:v>0.58634206498112873</c:v>
                </c:pt>
                <c:pt idx="12">
                  <c:v>0.79442957641468759</c:v>
                </c:pt>
                <c:pt idx="13">
                  <c:v>1.0446614588701011</c:v>
                </c:pt>
                <c:pt idx="14">
                  <c:v>2.5163975846354729</c:v>
                </c:pt>
                <c:pt idx="15">
                  <c:v>7.1441753445549239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E-4423-A05B-0B29679DCA9C}"/>
            </c:ext>
          </c:extLst>
        </c:ser>
        <c:ser>
          <c:idx val="4"/>
          <c:order val="4"/>
          <c:tx>
            <c:strRef>
              <c:f>'Вариант 4'!$A$10</c:f>
              <c:strCache>
                <c:ptCount val="1"/>
                <c:pt idx="0">
                  <c:v>1,234567901</c:v>
                </c:pt>
              </c:strCache>
            </c:strRef>
          </c:tx>
          <c:spPr>
            <a:ln w="28575" cap="rnd">
              <a:solidFill>
                <a:schemeClr val="accent1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4'!$B$5:$R$5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4'!$B$10:$R$10</c:f>
              <c:numCache>
                <c:formatCode>General</c:formatCode>
                <c:ptCount val="17"/>
                <c:pt idx="0">
                  <c:v>-6</c:v>
                </c:pt>
                <c:pt idx="1">
                  <c:v>-2.8102634202415224</c:v>
                </c:pt>
                <c:pt idx="2">
                  <c:v>-0.82689510732525395</c:v>
                </c:pt>
                <c:pt idx="3">
                  <c:v>-0.21753663408458351</c:v>
                </c:pt>
                <c:pt idx="4">
                  <c:v>-0.35058203007854866</c:v>
                </c:pt>
                <c:pt idx="5">
                  <c:v>-0.62228103554492609</c:v>
                </c:pt>
                <c:pt idx="6">
                  <c:v>-0.76896769070007198</c:v>
                </c:pt>
                <c:pt idx="7">
                  <c:v>-0.72738423648605977</c:v>
                </c:pt>
                <c:pt idx="8">
                  <c:v>-0.50771175276814606</c:v>
                </c:pt>
                <c:pt idx="9">
                  <c:v>-0.16373372490618257</c:v>
                </c:pt>
                <c:pt idx="10">
                  <c:v>0.22033202922610359</c:v>
                </c:pt>
                <c:pt idx="11">
                  <c:v>0.55045281825567949</c:v>
                </c:pt>
                <c:pt idx="12">
                  <c:v>0.80496566917015122</c:v>
                </c:pt>
                <c:pt idx="13">
                  <c:v>1.3500375196975907</c:v>
                </c:pt>
                <c:pt idx="14">
                  <c:v>3.3054079931739926</c:v>
                </c:pt>
                <c:pt idx="15">
                  <c:v>7.9511870684363304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0E-4423-A05B-0B29679DCA9C}"/>
            </c:ext>
          </c:extLst>
        </c:ser>
        <c:ser>
          <c:idx val="5"/>
          <c:order val="5"/>
          <c:tx>
            <c:strRef>
              <c:f>'Вариант 4'!$A$11</c:f>
              <c:strCache>
                <c:ptCount val="1"/>
                <c:pt idx="0">
                  <c:v>1,543209877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4'!$B$5:$R$5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4'!$B$11:$R$11</c:f>
              <c:numCache>
                <c:formatCode>General</c:formatCode>
                <c:ptCount val="17"/>
                <c:pt idx="0">
                  <c:v>-6</c:v>
                </c:pt>
                <c:pt idx="1">
                  <c:v>-3.1118554869520749</c:v>
                </c:pt>
                <c:pt idx="2">
                  <c:v>-1.1703975672441536</c:v>
                </c:pt>
                <c:pt idx="3">
                  <c:v>-0.40313760139324245</c:v>
                </c:pt>
                <c:pt idx="4">
                  <c:v>-0.38524543244665177</c:v>
                </c:pt>
                <c:pt idx="5">
                  <c:v>-0.59102794796711822</c:v>
                </c:pt>
                <c:pt idx="6">
                  <c:v>-0.7219001633577824</c:v>
                </c:pt>
                <c:pt idx="7">
                  <c:v>-0.68286197911008439</c:v>
                </c:pt>
                <c:pt idx="8">
                  <c:v>-0.47663536673213358</c:v>
                </c:pt>
                <c:pt idx="9">
                  <c:v>-0.15371179333860188</c:v>
                </c:pt>
                <c:pt idx="10">
                  <c:v>0.20684578795042602</c:v>
                </c:pt>
                <c:pt idx="11">
                  <c:v>0.53155083372690337</c:v>
                </c:pt>
                <c:pt idx="12">
                  <c:v>0.87760541907339318</c:v>
                </c:pt>
                <c:pt idx="13">
                  <c:v>1.7026121754348313</c:v>
                </c:pt>
                <c:pt idx="14">
                  <c:v>3.9780101436204767</c:v>
                </c:pt>
                <c:pt idx="15">
                  <c:v>8.5519455325116631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0E-4423-A05B-0B29679DCA9C}"/>
            </c:ext>
          </c:extLst>
        </c:ser>
        <c:ser>
          <c:idx val="6"/>
          <c:order val="6"/>
          <c:tx>
            <c:strRef>
              <c:f>'Вариант 4'!$A$12</c:f>
              <c:strCache>
                <c:ptCount val="1"/>
                <c:pt idx="0">
                  <c:v>1,851851852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4'!$B$5:$R$5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4'!$B$12:$R$12</c:f>
              <c:numCache>
                <c:formatCode>General</c:formatCode>
                <c:ptCount val="17"/>
                <c:pt idx="0">
                  <c:v>-6</c:v>
                </c:pt>
                <c:pt idx="1">
                  <c:v>-3.348527135287076</c:v>
                </c:pt>
                <c:pt idx="2">
                  <c:v>-1.4639470557084062</c:v>
                </c:pt>
                <c:pt idx="3">
                  <c:v>-0.59047955061932256</c:v>
                </c:pt>
                <c:pt idx="4">
                  <c:v>-0.44116410356341607</c:v>
                </c:pt>
                <c:pt idx="5">
                  <c:v>-0.57230037293466762</c:v>
                </c:pt>
                <c:pt idx="6">
                  <c:v>-0.67942256344819185</c:v>
                </c:pt>
                <c:pt idx="7">
                  <c:v>-0.64106487207752116</c:v>
                </c:pt>
                <c:pt idx="8">
                  <c:v>-0.44746112647823832</c:v>
                </c:pt>
                <c:pt idx="9">
                  <c:v>-0.14430329136472783</c:v>
                </c:pt>
                <c:pt idx="10">
                  <c:v>0.19788265407228839</c:v>
                </c:pt>
                <c:pt idx="11">
                  <c:v>0.5368882186194065</c:v>
                </c:pt>
                <c:pt idx="12">
                  <c:v>0.9973434618271303</c:v>
                </c:pt>
                <c:pt idx="13">
                  <c:v>2.0652099783908833</c:v>
                </c:pt>
                <c:pt idx="14">
                  <c:v>4.5526444987968624</c:v>
                </c:pt>
                <c:pt idx="15">
                  <c:v>9.0204753021609516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0E-4423-A05B-0B29679DCA9C}"/>
            </c:ext>
          </c:extLst>
        </c:ser>
        <c:ser>
          <c:idx val="7"/>
          <c:order val="7"/>
          <c:tx>
            <c:strRef>
              <c:f>'Вариант 4'!$A$13</c:f>
              <c:strCache>
                <c:ptCount val="1"/>
                <c:pt idx="0">
                  <c:v>2,160493827</c:v>
                </c:pt>
              </c:strCache>
            </c:strRef>
          </c:tx>
          <c:spPr>
            <a:ln w="28575" cap="rnd">
              <a:solidFill>
                <a:schemeClr val="accent1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4'!$B$5:$R$5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4'!$B$13:$R$13</c:f>
              <c:numCache>
                <c:formatCode>General</c:formatCode>
                <c:ptCount val="17"/>
                <c:pt idx="0">
                  <c:v>-6</c:v>
                </c:pt>
                <c:pt idx="1">
                  <c:v>-3.5402503315706393</c:v>
                </c:pt>
                <c:pt idx="2">
                  <c:v>-1.7167251993308026</c:v>
                </c:pt>
                <c:pt idx="3">
                  <c:v>-0.77151756512761671</c:v>
                </c:pt>
                <c:pt idx="4">
                  <c:v>-0.51127703267020552</c:v>
                </c:pt>
                <c:pt idx="5">
                  <c:v>-0.56629685322023582</c:v>
                </c:pt>
                <c:pt idx="6">
                  <c:v>-0.64305259297714312</c:v>
                </c:pt>
                <c:pt idx="7">
                  <c:v>-0.6022533585203681</c:v>
                </c:pt>
                <c:pt idx="8">
                  <c:v>-0.42007260409968145</c:v>
                </c:pt>
                <c:pt idx="9">
                  <c:v>-0.1345462637838514</c:v>
                </c:pt>
                <c:pt idx="10">
                  <c:v>0.19708755884981385</c:v>
                </c:pt>
                <c:pt idx="11">
                  <c:v>0.56725063828455791</c:v>
                </c:pt>
                <c:pt idx="12">
                  <c:v>1.1491962801661375</c:v>
                </c:pt>
                <c:pt idx="13">
                  <c:v>2.4201019793514398</c:v>
                </c:pt>
                <c:pt idx="14">
                  <c:v>5.0477435695363901</c:v>
                </c:pt>
                <c:pt idx="15">
                  <c:v>9.3983987757796914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0E-4423-A05B-0B29679DCA9C}"/>
            </c:ext>
          </c:extLst>
        </c:ser>
        <c:ser>
          <c:idx val="8"/>
          <c:order val="8"/>
          <c:tx>
            <c:strRef>
              <c:f>'Вариант 4'!$A$14</c:f>
              <c:strCache>
                <c:ptCount val="1"/>
                <c:pt idx="0">
                  <c:v>2,469135802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4'!$B$5:$R$5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4'!$B$14:$R$14</c:f>
              <c:numCache>
                <c:formatCode>General</c:formatCode>
                <c:ptCount val="17"/>
                <c:pt idx="0">
                  <c:v>-6</c:v>
                </c:pt>
                <c:pt idx="1">
                  <c:v>-3.6993064656180206</c:v>
                </c:pt>
                <c:pt idx="2">
                  <c:v>-1.9363045738399653</c:v>
                </c:pt>
                <c:pt idx="3">
                  <c:v>-0.94275934056406041</c:v>
                </c:pt>
                <c:pt idx="4">
                  <c:v>-0.59009212092206598</c:v>
                </c:pt>
                <c:pt idx="5">
                  <c:v>-0.57173083302195515</c:v>
                </c:pt>
                <c:pt idx="6">
                  <c:v>-0.61366384942372254</c:v>
                </c:pt>
                <c:pt idx="7">
                  <c:v>-0.56690797852939012</c:v>
                </c:pt>
                <c:pt idx="8">
                  <c:v>-0.39423620762589556</c:v>
                </c:pt>
                <c:pt idx="9">
                  <c:v>-0.12301939320439259</c:v>
                </c:pt>
                <c:pt idx="10">
                  <c:v>0.20671987305008357</c:v>
                </c:pt>
                <c:pt idx="11">
                  <c:v>0.62019627889626683</c:v>
                </c:pt>
                <c:pt idx="12">
                  <c:v>1.3214362944920683</c:v>
                </c:pt>
                <c:pt idx="13">
                  <c:v>2.7592859521013517</c:v>
                </c:pt>
                <c:pt idx="14">
                  <c:v>5.4784969735509783</c:v>
                </c:pt>
                <c:pt idx="15">
                  <c:v>9.7111352802739432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0E-4423-A05B-0B29679DCA9C}"/>
            </c:ext>
          </c:extLst>
        </c:ser>
        <c:ser>
          <c:idx val="9"/>
          <c:order val="9"/>
          <c:tx>
            <c:strRef>
              <c:f>'Вариант 4'!$A$15</c:f>
              <c:strCache>
                <c:ptCount val="1"/>
                <c:pt idx="0">
                  <c:v>2,777777778</c:v>
                </c:pt>
              </c:strCache>
            </c:strRef>
          </c:tx>
          <c:spPr>
            <a:ln w="28575" cap="rnd">
              <a:solidFill>
                <a:schemeClr val="accent1">
                  <a:shade val="9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4'!$B$5:$R$5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4'!$B$15:$R$15</c:f>
              <c:numCache>
                <c:formatCode>General</c:formatCode>
                <c:ptCount val="17"/>
                <c:pt idx="0">
                  <c:v>-6</c:v>
                </c:pt>
                <c:pt idx="1">
                  <c:v>-3.8337293762690017</c:v>
                </c:pt>
                <c:pt idx="2">
                  <c:v>-2.1286687384655028</c:v>
                </c:pt>
                <c:pt idx="3">
                  <c:v>-1.1029788439725381</c:v>
                </c:pt>
                <c:pt idx="4">
                  <c:v>-0.67366860385753691</c:v>
                </c:pt>
                <c:pt idx="5">
                  <c:v>-0.58680440909742471</c:v>
                </c:pt>
                <c:pt idx="6">
                  <c:v>-0.59149162759969753</c:v>
                </c:pt>
                <c:pt idx="7">
                  <c:v>-0.53542900352709955</c:v>
                </c:pt>
                <c:pt idx="8">
                  <c:v>-0.36959994674639346</c:v>
                </c:pt>
                <c:pt idx="9">
                  <c:v>-0.10838878024614929</c:v>
                </c:pt>
                <c:pt idx="10">
                  <c:v>0.22765415794801036</c:v>
                </c:pt>
                <c:pt idx="11">
                  <c:v>0.69213718133367141</c:v>
                </c:pt>
                <c:pt idx="12">
                  <c:v>1.5055887049954388</c:v>
                </c:pt>
                <c:pt idx="13">
                  <c:v>3.0796262930614375</c:v>
                </c:pt>
                <c:pt idx="14">
                  <c:v>5.8568537948693127</c:v>
                </c:pt>
                <c:pt idx="15">
                  <c:v>9.9751918835247171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0E-4423-A05B-0B29679DCA9C}"/>
            </c:ext>
          </c:extLst>
        </c:ser>
        <c:ser>
          <c:idx val="10"/>
          <c:order val="10"/>
          <c:tx>
            <c:strRef>
              <c:f>'Вариант 4'!$A$16</c:f>
              <c:strCache>
                <c:ptCount val="1"/>
                <c:pt idx="0">
                  <c:v>3,086419753</c:v>
                </c:pt>
              </c:strCache>
            </c:strRef>
          </c:tx>
          <c:spPr>
            <a:ln w="28575" cap="rnd">
              <a:solidFill>
                <a:schemeClr val="accent1">
                  <a:tint val="9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4'!$B$5:$R$5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4'!$B$16:$R$16</c:f>
              <c:numCache>
                <c:formatCode>General</c:formatCode>
                <c:ptCount val="17"/>
                <c:pt idx="0">
                  <c:v>-6</c:v>
                </c:pt>
                <c:pt idx="1">
                  <c:v>-3.9490318727508766</c:v>
                </c:pt>
                <c:pt idx="2">
                  <c:v>-2.2985114242931366</c:v>
                </c:pt>
                <c:pt idx="3">
                  <c:v>-1.2520737575670291</c:v>
                </c:pt>
                <c:pt idx="4">
                  <c:v>-0.75928011519625915</c:v>
                </c:pt>
                <c:pt idx="5">
                  <c:v>-0.60969226241302099</c:v>
                </c:pt>
                <c:pt idx="6">
                  <c:v>-0.57630416695597986</c:v>
                </c:pt>
                <c:pt idx="7">
                  <c:v>-0.50798739535007253</c:v>
                </c:pt>
                <c:pt idx="8">
                  <c:v>-0.34575441931650891</c:v>
                </c:pt>
                <c:pt idx="9">
                  <c:v>-8.9680837322670418E-2</c:v>
                </c:pt>
                <c:pt idx="10">
                  <c:v>0.25976417924588574</c:v>
                </c:pt>
                <c:pt idx="11">
                  <c:v>0.77937930640269804</c:v>
                </c:pt>
                <c:pt idx="12">
                  <c:v>1.6957352210964967</c:v>
                </c:pt>
                <c:pt idx="13">
                  <c:v>3.3804237714969068</c:v>
                </c:pt>
                <c:pt idx="14">
                  <c:v>6.1921314415811954</c:v>
                </c:pt>
                <c:pt idx="15">
                  <c:v>10.201809390479687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0E-4423-A05B-0B29679DCA9C}"/>
            </c:ext>
          </c:extLst>
        </c:ser>
        <c:ser>
          <c:idx val="11"/>
          <c:order val="11"/>
          <c:tx>
            <c:strRef>
              <c:f>'Вариант 4'!$A$17</c:f>
              <c:strCache>
                <c:ptCount val="1"/>
                <c:pt idx="0">
                  <c:v>3,395061728</c:v>
                </c:pt>
              </c:strCache>
            </c:strRef>
          </c:tx>
          <c:spPr>
            <a:ln w="28575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4'!$B$5:$R$5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4'!$B$17:$R$17</c:f>
              <c:numCache>
                <c:formatCode>General</c:formatCode>
                <c:ptCount val="17"/>
                <c:pt idx="0">
                  <c:v>-6</c:v>
                </c:pt>
                <c:pt idx="1">
                  <c:v>-4.0491437924487226</c:v>
                </c:pt>
                <c:pt idx="2">
                  <c:v>-2.4495321197260447</c:v>
                </c:pt>
                <c:pt idx="3">
                  <c:v>-1.3904847636558635</c:v>
                </c:pt>
                <c:pt idx="4">
                  <c:v>-0.84508156259314215</c:v>
                </c:pt>
                <c:pt idx="5">
                  <c:v>-0.6387422017445703</c:v>
                </c:pt>
                <c:pt idx="6">
                  <c:v>-0.56757199791876334</c:v>
                </c:pt>
                <c:pt idx="7">
                  <c:v>-0.48450834424315847</c:v>
                </c:pt>
                <c:pt idx="8">
                  <c:v>-0.32229426782644016</c:v>
                </c:pt>
                <c:pt idx="9">
                  <c:v>-6.6337978678990994E-2</c:v>
                </c:pt>
                <c:pt idx="10">
                  <c:v>0.30230670689294981</c:v>
                </c:pt>
                <c:pt idx="11">
                  <c:v>0.87856450328694469</c:v>
                </c:pt>
                <c:pt idx="12">
                  <c:v>1.8878183800231496</c:v>
                </c:pt>
                <c:pt idx="13">
                  <c:v>3.6621785514178766</c:v>
                </c:pt>
                <c:pt idx="14">
                  <c:v>6.4916240112847463</c:v>
                </c:pt>
                <c:pt idx="15">
                  <c:v>10.398937555635143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0E-4423-A05B-0B29679DCA9C}"/>
            </c:ext>
          </c:extLst>
        </c:ser>
        <c:ser>
          <c:idx val="12"/>
          <c:order val="12"/>
          <c:tx>
            <c:strRef>
              <c:f>'Вариант 4'!$A$18</c:f>
              <c:strCache>
                <c:ptCount val="1"/>
                <c:pt idx="0">
                  <c:v>3,703703704</c:v>
                </c:pt>
              </c:strCache>
            </c:strRef>
          </c:tx>
          <c:spPr>
            <a:ln w="28575" cap="rnd">
              <a:solidFill>
                <a:schemeClr val="accent1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4'!$B$5:$R$5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4'!$B$18:$R$18</c:f>
              <c:numCache>
                <c:formatCode>General</c:formatCode>
                <c:ptCount val="17"/>
                <c:pt idx="0">
                  <c:v>-6</c:v>
                </c:pt>
                <c:pt idx="1">
                  <c:v>-4.1369549261558722</c:v>
                </c:pt>
                <c:pt idx="2">
                  <c:v>-2.5846731988891691</c:v>
                </c:pt>
                <c:pt idx="3">
                  <c:v>-1.5188958024077286</c:v>
                </c:pt>
                <c:pt idx="4">
                  <c:v>-0.92984752264667958</c:v>
                </c:pt>
                <c:pt idx="5">
                  <c:v>-0.67253449100026153</c:v>
                </c:pt>
                <c:pt idx="6">
                  <c:v>-0.56459863545631384</c:v>
                </c:pt>
                <c:pt idx="7">
                  <c:v>-0.4647207385578801</c:v>
                </c:pt>
                <c:pt idx="8">
                  <c:v>-0.29885871464375741</c:v>
                </c:pt>
                <c:pt idx="9">
                  <c:v>-3.8165879572868079E-2</c:v>
                </c:pt>
                <c:pt idx="10">
                  <c:v>0.35420998459846331</c:v>
                </c:pt>
                <c:pt idx="11">
                  <c:v>0.98681352337249717</c:v>
                </c:pt>
                <c:pt idx="12">
                  <c:v>2.0790949536877803</c:v>
                </c:pt>
                <c:pt idx="13">
                  <c:v>3.9259498735359122</c:v>
                </c:pt>
                <c:pt idx="14">
                  <c:v>6.7610910324056288</c:v>
                </c:pt>
                <c:pt idx="15">
                  <c:v>10.572374780638759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0E-4423-A05B-0B29679DCA9C}"/>
            </c:ext>
          </c:extLst>
        </c:ser>
        <c:ser>
          <c:idx val="13"/>
          <c:order val="13"/>
          <c:tx>
            <c:strRef>
              <c:f>'Вариант 4'!$A$19</c:f>
              <c:strCache>
                <c:ptCount val="1"/>
                <c:pt idx="0">
                  <c:v>4,012345679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4'!$B$5:$R$5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4'!$B$19:$R$19</c:f>
              <c:numCache>
                <c:formatCode>General</c:formatCode>
                <c:ptCount val="17"/>
                <c:pt idx="0">
                  <c:v>-6</c:v>
                </c:pt>
                <c:pt idx="1">
                  <c:v>-4.2146457628002283</c:v>
                </c:pt>
                <c:pt idx="2">
                  <c:v>-2.7062992815854847</c:v>
                </c:pt>
                <c:pt idx="3">
                  <c:v>-1.6380780815878266</c:v>
                </c:pt>
                <c:pt idx="4">
                  <c:v>-1.0127813346753374</c:v>
                </c:pt>
                <c:pt idx="5">
                  <c:v>-0.70987878502587909</c:v>
                </c:pt>
                <c:pt idx="6">
                  <c:v>-0.56661312511769235</c:v>
                </c:pt>
                <c:pt idx="7">
                  <c:v>-0.44822470680395787</c:v>
                </c:pt>
                <c:pt idx="8">
                  <c:v>-0.27515101185456575</c:v>
                </c:pt>
                <c:pt idx="9">
                  <c:v>-5.2451222977575596E-3</c:v>
                </c:pt>
                <c:pt idx="10">
                  <c:v>0.41426690324913895</c:v>
                </c:pt>
                <c:pt idx="11">
                  <c:v>1.1017329962578095</c:v>
                </c:pt>
                <c:pt idx="12">
                  <c:v>2.2677383260709925</c:v>
                </c:pt>
                <c:pt idx="13">
                  <c:v>4.1730214332913089</c:v>
                </c:pt>
                <c:pt idx="14">
                  <c:v>7.005126679746482</c:v>
                </c:pt>
                <c:pt idx="15">
                  <c:v>10.726460148420788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0E-4423-A05B-0B29679DCA9C}"/>
            </c:ext>
          </c:extLst>
        </c:ser>
        <c:ser>
          <c:idx val="14"/>
          <c:order val="14"/>
          <c:tx>
            <c:strRef>
              <c:f>'Вариант 4'!$A$20</c:f>
              <c:strCache>
                <c:ptCount val="1"/>
                <c:pt idx="0">
                  <c:v>4,320987654</c:v>
                </c:pt>
              </c:strCache>
            </c:strRef>
          </c:tx>
          <c:spPr>
            <a:ln w="2857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4'!$B$5:$R$5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4'!$B$20:$R$20</c:f>
              <c:numCache>
                <c:formatCode>General</c:formatCode>
                <c:ptCount val="17"/>
                <c:pt idx="0">
                  <c:v>-6</c:v>
                </c:pt>
                <c:pt idx="1">
                  <c:v>-4.2838977017964854</c:v>
                </c:pt>
                <c:pt idx="2">
                  <c:v>-2.816330601889756</c:v>
                </c:pt>
                <c:pt idx="3">
                  <c:v>-1.7488091948591187</c:v>
                </c:pt>
                <c:pt idx="4">
                  <c:v>-1.0933798839910951</c:v>
                </c:pt>
                <c:pt idx="5">
                  <c:v>-0.74978800746119689</c:v>
                </c:pt>
                <c:pt idx="6">
                  <c:v>-0.57283243551630536</c:v>
                </c:pt>
                <c:pt idx="7">
                  <c:v>-0.43455338764504348</c:v>
                </c:pt>
                <c:pt idx="8">
                  <c:v>-0.25094296320271176</c:v>
                </c:pt>
                <c:pt idx="9">
                  <c:v>3.2156411699764471E-2</c:v>
                </c:pt>
                <c:pt idx="10">
                  <c:v>0.48125542011458233</c:v>
                </c:pt>
                <c:pt idx="11">
                  <c:v>1.2213678054589374</c:v>
                </c:pt>
                <c:pt idx="12">
                  <c:v>2.4525577704227759</c:v>
                </c:pt>
                <c:pt idx="13">
                  <c:v>4.4047269681000225</c:v>
                </c:pt>
                <c:pt idx="14">
                  <c:v>7.2274337353012648</c:v>
                </c:pt>
                <c:pt idx="15">
                  <c:v>10.864511744147014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0E-4423-A05B-0B29679DCA9C}"/>
            </c:ext>
          </c:extLst>
        </c:ser>
        <c:ser>
          <c:idx val="15"/>
          <c:order val="15"/>
          <c:tx>
            <c:strRef>
              <c:f>'Вариант 4'!$A$21</c:f>
              <c:strCache>
                <c:ptCount val="1"/>
                <c:pt idx="0">
                  <c:v>4,62962963</c:v>
                </c:pt>
              </c:strCache>
            </c:strRef>
          </c:tx>
          <c:spPr>
            <a:ln w="28575" cap="rnd">
              <a:solidFill>
                <a:schemeClr val="accent1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4'!$B$5:$R$5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4'!$B$21:$R$21</c:f>
              <c:numCache>
                <c:formatCode>General</c:formatCode>
                <c:ptCount val="17"/>
                <c:pt idx="0">
                  <c:v>-6</c:v>
                </c:pt>
                <c:pt idx="1">
                  <c:v>-4.3460315013706818</c:v>
                </c:pt>
                <c:pt idx="2">
                  <c:v>-2.9163420251087788</c:v>
                </c:pt>
                <c:pt idx="3">
                  <c:v>-1.851832218899772</c:v>
                </c:pt>
                <c:pt idx="4">
                  <c:v>-1.1713392425756264</c:v>
                </c:pt>
                <c:pt idx="5">
                  <c:v>-0.79144708360744853</c:v>
                </c:pt>
                <c:pt idx="6">
                  <c:v>-0.58250156653471274</c:v>
                </c:pt>
                <c:pt idx="7">
                  <c:v>-0.423220543502276</c:v>
                </c:pt>
                <c:pt idx="8">
                  <c:v>-0.22607072558767566</c:v>
                </c:pt>
                <c:pt idx="9">
                  <c:v>7.3656320077849835E-2</c:v>
                </c:pt>
                <c:pt idx="10">
                  <c:v>0.55400876434696655</c:v>
                </c:pt>
                <c:pt idx="11">
                  <c:v>1.3441372003638081</c:v>
                </c:pt>
                <c:pt idx="12">
                  <c:v>2.6328025786011278</c:v>
                </c:pt>
                <c:pt idx="13">
                  <c:v>4.6223613604810208</c:v>
                </c:pt>
                <c:pt idx="14">
                  <c:v>7.4310265457123919</c:v>
                </c:pt>
                <c:pt idx="15">
                  <c:v>10.989114305898823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F0E-4423-A05B-0B29679DCA9C}"/>
            </c:ext>
          </c:extLst>
        </c:ser>
        <c:ser>
          <c:idx val="16"/>
          <c:order val="16"/>
          <c:tx>
            <c:strRef>
              <c:f>'Вариант 4'!$A$22</c:f>
              <c:strCache>
                <c:ptCount val="1"/>
                <c:pt idx="0">
                  <c:v>4,938271605</c:v>
                </c:pt>
              </c:strCache>
            </c:strRef>
          </c:tx>
          <c:spPr>
            <a:ln w="28575" cap="rnd">
              <a:solidFill>
                <a:schemeClr val="accent1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4'!$B$5:$R$5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4'!$B$22:$R$22</c:f>
              <c:numCache>
                <c:formatCode>General</c:formatCode>
                <c:ptCount val="17"/>
                <c:pt idx="0">
                  <c:v>-6</c:v>
                </c:pt>
                <c:pt idx="1">
                  <c:v>-4.4021012569625357</c:v>
                </c:pt>
                <c:pt idx="2">
                  <c:v>-3.0076369426220029</c:v>
                </c:pt>
                <c:pt idx="3">
                  <c:v>-1.9478364263709871</c:v>
                </c:pt>
                <c:pt idx="4">
                  <c:v>-1.2464894469146184</c:v>
                </c:pt>
                <c:pt idx="5">
                  <c:v>-0.83418374408130891</c:v>
                </c:pt>
                <c:pt idx="6">
                  <c:v>-0.59491769004478745</c:v>
                </c:pt>
                <c:pt idx="7">
                  <c:v>-0.41375334478173509</c:v>
                </c:pt>
                <c:pt idx="8">
                  <c:v>-0.2004264186499444</c:v>
                </c:pt>
                <c:pt idx="9">
                  <c:v>0.11881266972874759</c:v>
                </c:pt>
                <c:pt idx="10">
                  <c:v>0.63145276228389768</c:v>
                </c:pt>
                <c:pt idx="11">
                  <c:v>1.4687714359189274</c:v>
                </c:pt>
                <c:pt idx="12">
                  <c:v>2.8080259295117709</c:v>
                </c:pt>
                <c:pt idx="13">
                  <c:v>4.8271379613188898</c:v>
                </c:pt>
                <c:pt idx="14">
                  <c:v>7.6183821894511565</c:v>
                </c:pt>
                <c:pt idx="15">
                  <c:v>11.10231378937751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F0E-4423-A05B-0B29679DCA9C}"/>
            </c:ext>
          </c:extLst>
        </c:ser>
        <c:ser>
          <c:idx val="17"/>
          <c:order val="17"/>
          <c:tx>
            <c:strRef>
              <c:f>'Вариант 4'!$A$23</c:f>
              <c:strCache>
                <c:ptCount val="1"/>
                <c:pt idx="0">
                  <c:v>5,24691358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4'!$B$5:$R$5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4'!$B$23:$R$23</c:f>
              <c:numCache>
                <c:formatCode>General</c:formatCode>
                <c:ptCount val="17"/>
                <c:pt idx="0">
                  <c:v>-6</c:v>
                </c:pt>
                <c:pt idx="1">
                  <c:v>-4.4529598641367683</c:v>
                </c:pt>
                <c:pt idx="2">
                  <c:v>-3.0913028921443821</c:v>
                </c:pt>
                <c:pt idx="3">
                  <c:v>-2.0374498105696488</c:v>
                </c:pt>
                <c:pt idx="4">
                  <c:v>-1.3187497660703831</c:v>
                </c:pt>
                <c:pt idx="5">
                  <c:v>-0.87744365628050591</c:v>
                </c:pt>
                <c:pt idx="6">
                  <c:v>-0.6094431172381547</c:v>
                </c:pt>
                <c:pt idx="7">
                  <c:v>-0.40571269956455053</c:v>
                </c:pt>
                <c:pt idx="8">
                  <c:v>-0.17394837808821911</c:v>
                </c:pt>
                <c:pt idx="9">
                  <c:v>0.16716292077286204</c:v>
                </c:pt>
                <c:pt idx="10">
                  <c:v>0.71262240755386752</c:v>
                </c:pt>
                <c:pt idx="11">
                  <c:v>1.5942553909083808</c:v>
                </c:pt>
                <c:pt idx="12">
                  <c:v>2.9779903140653396</c:v>
                </c:pt>
                <c:pt idx="13">
                  <c:v>5.0201710104001762</c:v>
                </c:pt>
                <c:pt idx="14">
                  <c:v>7.7915540323996781</c:v>
                </c:pt>
                <c:pt idx="15">
                  <c:v>11.205752442051544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F0E-4423-A05B-0B29679DCA9C}"/>
            </c:ext>
          </c:extLst>
        </c:ser>
        <c:ser>
          <c:idx val="18"/>
          <c:order val="18"/>
          <c:tx>
            <c:strRef>
              <c:f>'Вариант 4'!$A$24</c:f>
              <c:strCache>
                <c:ptCount val="1"/>
                <c:pt idx="0">
                  <c:v>5,555555556</c:v>
                </c:pt>
              </c:strCache>
            </c:strRef>
          </c:tx>
          <c:spPr>
            <a:ln w="28575" cap="rnd">
              <a:solidFill>
                <a:schemeClr val="accent1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4'!$B$5:$R$5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4'!$B$24:$R$24</c:f>
              <c:numCache>
                <c:formatCode>General</c:formatCode>
                <c:ptCount val="17"/>
                <c:pt idx="0">
                  <c:v>-6</c:v>
                </c:pt>
                <c:pt idx="1">
                  <c:v>-4.4993056551044797</c:v>
                </c:pt>
                <c:pt idx="2">
                  <c:v>-3.1682538647487952</c:v>
                </c:pt>
                <c:pt idx="3">
                  <c:v>-2.1212380698385154</c:v>
                </c:pt>
                <c:pt idx="4">
                  <c:v>-1.3880982497477301</c:v>
                </c:pt>
                <c:pt idx="5">
                  <c:v>-0.92077004896738734</c:v>
                </c:pt>
                <c:pt idx="6">
                  <c:v>-0.62551064758034147</c:v>
                </c:pt>
                <c:pt idx="7">
                  <c:v>-0.39870422361386876</c:v>
                </c:pt>
                <c:pt idx="8">
                  <c:v>-0.14661163374203171</c:v>
                </c:pt>
                <c:pt idx="9">
                  <c:v>0.21824996775284308</c:v>
                </c:pt>
                <c:pt idx="10">
                  <c:v>0.79666578169724434</c:v>
                </c:pt>
                <c:pt idx="11">
                  <c:v>1.7197808758589921</c:v>
                </c:pt>
                <c:pt idx="12">
                  <c:v>3.1426017573598091</c:v>
                </c:pt>
                <c:pt idx="13">
                  <c:v>5.2024715918163427</c:v>
                </c:pt>
                <c:pt idx="14">
                  <c:v>7.9522578793127687</c:v>
                </c:pt>
                <c:pt idx="15">
                  <c:v>11.300764729125691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F0E-4423-A05B-0B29679DCA9C}"/>
            </c:ext>
          </c:extLst>
        </c:ser>
        <c:ser>
          <c:idx val="19"/>
          <c:order val="19"/>
          <c:tx>
            <c:strRef>
              <c:f>'Вариант 4'!$A$25</c:f>
              <c:strCache>
                <c:ptCount val="1"/>
                <c:pt idx="0">
                  <c:v>5,864197531</c:v>
                </c:pt>
              </c:strCache>
            </c:strRef>
          </c:tx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4'!$B$5:$R$5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4'!$B$25:$R$25</c:f>
              <c:numCache>
                <c:formatCode>General</c:formatCode>
                <c:ptCount val="17"/>
                <c:pt idx="0">
                  <c:v>-6</c:v>
                </c:pt>
                <c:pt idx="1">
                  <c:v>-4.5417162937394382</c:v>
                </c:pt>
                <c:pt idx="2">
                  <c:v>-3.2392628636101461</c:v>
                </c:pt>
                <c:pt idx="3">
                  <c:v>-2.1997070635433889</c:v>
                </c:pt>
                <c:pt idx="4">
                  <c:v>-1.4545511545753407</c:v>
                </c:pt>
                <c:pt idx="5">
                  <c:v>-0.96378724881571154</c:v>
                </c:pt>
                <c:pt idx="6">
                  <c:v>-0.64262389193548475</c:v>
                </c:pt>
                <c:pt idx="7">
                  <c:v>-0.39238268213752769</c:v>
                </c:pt>
                <c:pt idx="8">
                  <c:v>-0.11841938083627231</c:v>
                </c:pt>
                <c:pt idx="9">
                  <c:v>0.27163852086522466</c:v>
                </c:pt>
                <c:pt idx="10">
                  <c:v>0.88284060175158086</c:v>
                </c:pt>
                <c:pt idx="11">
                  <c:v>1.8447073226937591</c:v>
                </c:pt>
                <c:pt idx="12">
                  <c:v>3.3018639955987381</c:v>
                </c:pt>
                <c:pt idx="13">
                  <c:v>5.3749507050763157</c:v>
                </c:pt>
                <c:pt idx="14">
                  <c:v>8.1019380198918931</c:v>
                </c:pt>
                <c:pt idx="15">
                  <c:v>11.388446834391036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F0E-4423-A05B-0B29679DC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625776"/>
        <c:axId val="2085618288"/>
      </c:lineChart>
      <c:catAx>
        <c:axId val="208562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Точки на стержне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5618288"/>
        <c:crosses val="autoZero"/>
        <c:auto val="1"/>
        <c:lblAlgn val="ctr"/>
        <c:lblOffset val="100"/>
        <c:noMultiLvlLbl val="0"/>
      </c:catAx>
      <c:valAx>
        <c:axId val="20856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56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'Вариант 4'!$AT$6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shade val="3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4'!$AU$6:$BK$6</c:f>
              <c:numCache>
                <c:formatCode>General</c:formatCode>
                <c:ptCount val="17"/>
                <c:pt idx="0">
                  <c:v>-6</c:v>
                </c:pt>
                <c:pt idx="1">
                  <c:v>0.87758256189037276</c:v>
                </c:pt>
                <c:pt idx="2">
                  <c:v>0.54030230586813977</c:v>
                </c:pt>
                <c:pt idx="3">
                  <c:v>7.0737201667702906E-2</c:v>
                </c:pt>
                <c:pt idx="4">
                  <c:v>-0.41614683654714241</c:v>
                </c:pt>
                <c:pt idx="5">
                  <c:v>-0.8011436155469337</c:v>
                </c:pt>
                <c:pt idx="6">
                  <c:v>-0.98999249660044542</c:v>
                </c:pt>
                <c:pt idx="7">
                  <c:v>-0.93645668729079634</c:v>
                </c:pt>
                <c:pt idx="8">
                  <c:v>-0.65364362086361194</c:v>
                </c:pt>
                <c:pt idx="9">
                  <c:v>-0.2107957994307797</c:v>
                </c:pt>
                <c:pt idx="10">
                  <c:v>0.28366218546322625</c:v>
                </c:pt>
                <c:pt idx="11">
                  <c:v>0.70866977429125999</c:v>
                </c:pt>
                <c:pt idx="12">
                  <c:v>0.96017028665036597</c:v>
                </c:pt>
                <c:pt idx="13">
                  <c:v>0.97658762572802349</c:v>
                </c:pt>
                <c:pt idx="14">
                  <c:v>0.7539022543433046</c:v>
                </c:pt>
                <c:pt idx="15">
                  <c:v>0.34663531783502582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8-4AB5-B5A6-C92C482FA683}"/>
            </c:ext>
          </c:extLst>
        </c:ser>
        <c:ser>
          <c:idx val="1"/>
          <c:order val="1"/>
          <c:tx>
            <c:strRef>
              <c:f>'Вариант 4'!$AT$7</c:f>
              <c:strCache>
                <c:ptCount val="1"/>
                <c:pt idx="0">
                  <c:v>0,308641975</c:v>
                </c:pt>
              </c:strCache>
            </c:strRef>
          </c:tx>
          <c:spPr>
            <a:ln w="28575" cap="rnd">
              <a:solidFill>
                <a:schemeClr val="accent1">
                  <a:shade val="3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4'!$AU$7:$BK$7</c:f>
              <c:numCache>
                <c:formatCode>General</c:formatCode>
                <c:ptCount val="17"/>
                <c:pt idx="0">
                  <c:v>-6</c:v>
                </c:pt>
                <c:pt idx="1">
                  <c:v>0.3208801839650175</c:v>
                </c:pt>
                <c:pt idx="2">
                  <c:v>0.53009514165685856</c:v>
                </c:pt>
                <c:pt idx="3">
                  <c:v>6.9400864166591136E-2</c:v>
                </c:pt>
                <c:pt idx="4">
                  <c:v>-0.4082851653114129</c:v>
                </c:pt>
                <c:pt idx="5">
                  <c:v>-0.78600874687823929</c:v>
                </c:pt>
                <c:pt idx="6">
                  <c:v>-0.97128997419588059</c:v>
                </c:pt>
                <c:pt idx="7">
                  <c:v>-0.91876554090827045</c:v>
                </c:pt>
                <c:pt idx="8">
                  <c:v>-0.64129526013786753</c:v>
                </c:pt>
                <c:pt idx="9">
                  <c:v>-0.20681353373161507</c:v>
                </c:pt>
                <c:pt idx="10">
                  <c:v>0.27830335860628397</c:v>
                </c:pt>
                <c:pt idx="11">
                  <c:v>0.69528188258841062</c:v>
                </c:pt>
                <c:pt idx="12">
                  <c:v>0.94203115290951345</c:v>
                </c:pt>
                <c:pt idx="13">
                  <c:v>0.95813834251333396</c:v>
                </c:pt>
                <c:pt idx="14">
                  <c:v>0.7396598496269805</c:v>
                </c:pt>
                <c:pt idx="15">
                  <c:v>1.5087210908808015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8-4AB5-B5A6-C92C482FA683}"/>
            </c:ext>
          </c:extLst>
        </c:ser>
        <c:ser>
          <c:idx val="2"/>
          <c:order val="2"/>
          <c:tx>
            <c:strRef>
              <c:f>'Вариант 4'!$AT$8</c:f>
              <c:strCache>
                <c:ptCount val="1"/>
                <c:pt idx="0">
                  <c:v>0,617283951</c:v>
                </c:pt>
              </c:strCache>
            </c:strRef>
          </c:tx>
          <c:spPr>
            <a:ln w="28575" cap="rnd">
              <a:solidFill>
                <a:schemeClr val="accent1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4'!$AU$8:$BK$8</c:f>
              <c:numCache>
                <c:formatCode>General</c:formatCode>
                <c:ptCount val="17"/>
                <c:pt idx="0">
                  <c:v>-6</c:v>
                </c:pt>
                <c:pt idx="1">
                  <c:v>-0.15069892300050536</c:v>
                </c:pt>
                <c:pt idx="2">
                  <c:v>0.47840461425083169</c:v>
                </c:pt>
                <c:pt idx="3">
                  <c:v>6.808977219222874E-2</c:v>
                </c:pt>
                <c:pt idx="4">
                  <c:v>-0.40057201346641463</c:v>
                </c:pt>
                <c:pt idx="5">
                  <c:v>-0.77115979979111082</c:v>
                </c:pt>
                <c:pt idx="6">
                  <c:v>-0.95294077198868532</c:v>
                </c:pt>
                <c:pt idx="7">
                  <c:v>-0.90140860823212898</c:v>
                </c:pt>
                <c:pt idx="8">
                  <c:v>-0.62918017945608906</c:v>
                </c:pt>
                <c:pt idx="9">
                  <c:v>-0.20290649932330901</c:v>
                </c:pt>
                <c:pt idx="10">
                  <c:v>0.27304576845537559</c:v>
                </c:pt>
                <c:pt idx="11">
                  <c:v>0.68214690931209709</c:v>
                </c:pt>
                <c:pt idx="12">
                  <c:v>0.92423469606404418</c:v>
                </c:pt>
                <c:pt idx="13">
                  <c:v>0.94003759540761067</c:v>
                </c:pt>
                <c:pt idx="14">
                  <c:v>0.81585890318717913</c:v>
                </c:pt>
                <c:pt idx="15">
                  <c:v>2.4903736887099202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8-4AB5-B5A6-C92C482FA683}"/>
            </c:ext>
          </c:extLst>
        </c:ser>
        <c:ser>
          <c:idx val="3"/>
          <c:order val="3"/>
          <c:tx>
            <c:strRef>
              <c:f>'Вариант 4'!$AT$9</c:f>
              <c:strCache>
                <c:ptCount val="1"/>
                <c:pt idx="0">
                  <c:v>0,925925926</c:v>
                </c:pt>
              </c:strCache>
            </c:strRef>
          </c:tx>
          <c:spPr>
            <a:ln w="28575" cap="rnd">
              <a:solidFill>
                <a:schemeClr val="accent1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4'!$AU$9:$BK$9</c:f>
              <c:numCache>
                <c:formatCode>General</c:formatCode>
                <c:ptCount val="17"/>
                <c:pt idx="0">
                  <c:v>-6</c:v>
                </c:pt>
                <c:pt idx="1">
                  <c:v>-0.55349194304280136</c:v>
                </c:pt>
                <c:pt idx="2">
                  <c:v>0.3982025788102499</c:v>
                </c:pt>
                <c:pt idx="3">
                  <c:v>6.3587693210744145E-2</c:v>
                </c:pt>
                <c:pt idx="4">
                  <c:v>-0.39300457524620264</c:v>
                </c:pt>
                <c:pt idx="5">
                  <c:v>-0.75659137277512922</c:v>
                </c:pt>
                <c:pt idx="6">
                  <c:v>-0.93493821520210119</c:v>
                </c:pt>
                <c:pt idx="7">
                  <c:v>-0.88437957543741574</c:v>
                </c:pt>
                <c:pt idx="8">
                  <c:v>-0.61729397178967393</c:v>
                </c:pt>
                <c:pt idx="9">
                  <c:v>-0.19907327496791513</c:v>
                </c:pt>
                <c:pt idx="10">
                  <c:v>0.26788750248917476</c:v>
                </c:pt>
                <c:pt idx="11">
                  <c:v>0.66926007643364227</c:v>
                </c:pt>
                <c:pt idx="12">
                  <c:v>0.90677444240599014</c:v>
                </c:pt>
                <c:pt idx="13">
                  <c:v>0.92923654667582067</c:v>
                </c:pt>
                <c:pt idx="14">
                  <c:v>0.954646980173535</c:v>
                </c:pt>
                <c:pt idx="15">
                  <c:v>3.3264162447104861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8-4AB5-B5A6-C92C482FA683}"/>
            </c:ext>
          </c:extLst>
        </c:ser>
        <c:ser>
          <c:idx val="4"/>
          <c:order val="4"/>
          <c:tx>
            <c:strRef>
              <c:f>'Вариант 4'!$AT$10</c:f>
              <c:strCache>
                <c:ptCount val="1"/>
                <c:pt idx="0">
                  <c:v>1,234567901</c:v>
                </c:pt>
              </c:strCache>
            </c:strRef>
          </c:tx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4'!$AU$10:$BK$10</c:f>
              <c:numCache>
                <c:formatCode>General</c:formatCode>
                <c:ptCount val="17"/>
                <c:pt idx="0">
                  <c:v>-6</c:v>
                </c:pt>
                <c:pt idx="1">
                  <c:v>-0.90031397507244249</c:v>
                </c:pt>
                <c:pt idx="2">
                  <c:v>0.2989503097166884</c:v>
                </c:pt>
                <c:pt idx="3">
                  <c:v>5.4175858113719375E-2</c:v>
                </c:pt>
                <c:pt idx="4">
                  <c:v>-0.38582822718076898</c:v>
                </c:pt>
                <c:pt idx="5">
                  <c:v>-0.74229816636294133</c:v>
                </c:pt>
                <c:pt idx="6">
                  <c:v>-0.91727575515644866</c:v>
                </c:pt>
                <c:pt idx="7">
                  <c:v>-0.86767224797730336</c:v>
                </c:pt>
                <c:pt idx="8">
                  <c:v>-0.60563231336575285</c:v>
                </c:pt>
                <c:pt idx="9">
                  <c:v>-0.19531246627691737</c:v>
                </c:pt>
                <c:pt idx="10">
                  <c:v>0.26282668431690454</c:v>
                </c:pt>
                <c:pt idx="11">
                  <c:v>0.65661669618887997</c:v>
                </c:pt>
                <c:pt idx="12">
                  <c:v>0.89018090369437619</c:v>
                </c:pt>
                <c:pt idx="13">
                  <c:v>0.92946404121500925</c:v>
                </c:pt>
                <c:pt idx="14">
                  <c:v>1.1356931862722415</c:v>
                </c:pt>
                <c:pt idx="15">
                  <c:v>4.0441488443055915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F8-4AB5-B5A6-C92C482FA683}"/>
            </c:ext>
          </c:extLst>
        </c:ser>
        <c:ser>
          <c:idx val="5"/>
          <c:order val="5"/>
          <c:tx>
            <c:strRef>
              <c:f>'Вариант 4'!$AT$11</c:f>
              <c:strCache>
                <c:ptCount val="1"/>
                <c:pt idx="0">
                  <c:v>1,543209877</c:v>
                </c:pt>
              </c:strCache>
            </c:strRef>
          </c:tx>
          <c:spPr>
            <a:ln w="28575" cap="rnd">
              <a:solidFill>
                <a:schemeClr val="accent1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4'!$AU$11:$BK$11</c:f>
              <c:numCache>
                <c:formatCode>General</c:formatCode>
                <c:ptCount val="17"/>
                <c:pt idx="0">
                  <c:v>-6</c:v>
                </c:pt>
                <c:pt idx="1">
                  <c:v>-1.2012724426757162</c:v>
                </c:pt>
                <c:pt idx="2">
                  <c:v>0.18752756771112511</c:v>
                </c:pt>
                <c:pt idx="3">
                  <c:v>3.911184316838609E-2</c:v>
                </c:pt>
                <c:pt idx="4">
                  <c:v>-0.37938269121531248</c:v>
                </c:pt>
                <c:pt idx="5">
                  <c:v>-0.72829412698109985</c:v>
                </c:pt>
                <c:pt idx="6">
                  <c:v>-0.89994696688695386</c:v>
                </c:pt>
                <c:pt idx="7">
                  <c:v>-0.8512805483297412</c:v>
                </c:pt>
                <c:pt idx="8">
                  <c:v>-0.5941909620943574</c:v>
                </c:pt>
                <c:pt idx="9">
                  <c:v>-0.19162270520400174</c:v>
                </c:pt>
                <c:pt idx="10">
                  <c:v>0.25786147299577439</c:v>
                </c:pt>
                <c:pt idx="11">
                  <c:v>0.6442535940001084</c:v>
                </c:pt>
                <c:pt idx="12">
                  <c:v>0.875190080393075</c:v>
                </c:pt>
                <c:pt idx="13">
                  <c:v>0.94234567759900612</c:v>
                </c:pt>
                <c:pt idx="14">
                  <c:v>1.3441983184463246</c:v>
                </c:pt>
                <c:pt idx="15">
                  <c:v>4.6650898549275865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F8-4AB5-B5A6-C92C482FA683}"/>
            </c:ext>
          </c:extLst>
        </c:ser>
        <c:ser>
          <c:idx val="6"/>
          <c:order val="6"/>
          <c:tx>
            <c:strRef>
              <c:f>'Вариант 4'!$AT$12</c:f>
              <c:strCache>
                <c:ptCount val="1"/>
                <c:pt idx="0">
                  <c:v>1,851851852</c:v>
                </c:pt>
              </c:strCache>
            </c:strRef>
          </c:tx>
          <c:spPr>
            <a:ln w="28575" cap="rnd">
              <a:solidFill>
                <a:schemeClr val="accent1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4'!$AU$12:$BK$12</c:f>
              <c:numCache>
                <c:formatCode>General</c:formatCode>
                <c:ptCount val="17"/>
                <c:pt idx="0">
                  <c:v>-6</c:v>
                </c:pt>
                <c:pt idx="1">
                  <c:v>-1.4643841361122472</c:v>
                </c:pt>
                <c:pt idx="2">
                  <c:v>6.891524248507723E-2</c:v>
                </c:pt>
                <c:pt idx="3">
                  <c:v>1.8272428828805875E-2</c:v>
                </c:pt>
                <c:pt idx="4">
                  <c:v>-0.37401362496393042</c:v>
                </c:pt>
                <c:pt idx="5">
                  <c:v>-0.71461676618943837</c:v>
                </c:pt>
                <c:pt idx="6">
                  <c:v>-0.88294702410430981</c:v>
                </c:pt>
                <c:pt idx="7">
                  <c:v>-0.83519851378667243</c:v>
                </c:pt>
                <c:pt idx="8">
                  <c:v>-0.58296575602530099</c:v>
                </c:pt>
                <c:pt idx="9">
                  <c:v>-0.18800264954741064</c:v>
                </c:pt>
                <c:pt idx="10">
                  <c:v>0.25299325870600264</c:v>
                </c:pt>
                <c:pt idx="11">
                  <c:v>0.63225856046528062</c:v>
                </c:pt>
                <c:pt idx="12">
                  <c:v>0.86255266610395187</c:v>
                </c:pt>
                <c:pt idx="13">
                  <c:v>0.96817106676886622</c:v>
                </c:pt>
                <c:pt idx="14">
                  <c:v>1.569432801134129</c:v>
                </c:pt>
                <c:pt idx="15">
                  <c:v>5.2062949944793733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F8-4AB5-B5A6-C92C482FA683}"/>
            </c:ext>
          </c:extLst>
        </c:ser>
        <c:ser>
          <c:idx val="7"/>
          <c:order val="7"/>
          <c:tx>
            <c:strRef>
              <c:f>'Вариант 4'!$AT$13</c:f>
              <c:strCache>
                <c:ptCount val="1"/>
                <c:pt idx="0">
                  <c:v>2,160493827</c:v>
                </c:pt>
              </c:strCache>
            </c:strRef>
          </c:tx>
          <c:spPr>
            <a:ln w="28575" cap="rnd">
              <a:solidFill>
                <a:schemeClr val="accent1">
                  <a:shade val="4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4'!$AU$13:$BK$13</c:f>
              <c:numCache>
                <c:formatCode>General</c:formatCode>
                <c:ptCount val="17"/>
                <c:pt idx="0">
                  <c:v>-6</c:v>
                </c:pt>
                <c:pt idx="1">
                  <c:v>-1.6960443587426814</c:v>
                </c:pt>
                <c:pt idx="2">
                  <c:v>-5.3302519262885331E-2</c:v>
                </c:pt>
                <c:pt idx="3">
                  <c:v>-8.0889322928349196E-3</c:v>
                </c:pt>
                <c:pt idx="4">
                  <c:v>-0.37002574590781712</c:v>
                </c:pt>
                <c:pt idx="5">
                  <c:v>-0.70132410544016088</c:v>
                </c:pt>
                <c:pt idx="6">
                  <c:v>-0.86627427964192494</c:v>
                </c:pt>
                <c:pt idx="7">
                  <c:v>-0.81942040827403861</c:v>
                </c:pt>
                <c:pt idx="8">
                  <c:v>-0.57195261183421153</c:v>
                </c:pt>
                <c:pt idx="9">
                  <c:v>-0.1844507358301635</c:v>
                </c:pt>
                <c:pt idx="10">
                  <c:v>0.24823009462466505</c:v>
                </c:pt>
                <c:pt idx="11">
                  <c:v>0.62076386940659178</c:v>
                </c:pt>
                <c:pt idx="12">
                  <c:v>0.85293262713992746</c:v>
                </c:pt>
                <c:pt idx="13">
                  <c:v>1.0064151511593251</c:v>
                </c:pt>
                <c:pt idx="14">
                  <c:v>1.8036612316109792</c:v>
                </c:pt>
                <c:pt idx="15">
                  <c:v>5.6813600262830288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F8-4AB5-B5A6-C92C482FA683}"/>
            </c:ext>
          </c:extLst>
        </c:ser>
        <c:ser>
          <c:idx val="8"/>
          <c:order val="8"/>
          <c:tx>
            <c:strRef>
              <c:f>'Вариант 4'!$AT$14</c:f>
              <c:strCache>
                <c:ptCount val="1"/>
                <c:pt idx="0">
                  <c:v>2,469135802</c:v>
                </c:pt>
              </c:strCache>
            </c:strRef>
          </c:tx>
          <c:spPr>
            <a:ln w="28575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4'!$AU$14:$BK$14</c:f>
              <c:numCache>
                <c:formatCode>General</c:formatCode>
                <c:ptCount val="17"/>
                <c:pt idx="0">
                  <c:v>-6</c:v>
                </c:pt>
                <c:pt idx="1">
                  <c:v>-1.9013849298674903</c:v>
                </c:pt>
                <c:pt idx="2">
                  <c:v>-0.17656858812937809</c:v>
                </c:pt>
                <c:pt idx="3">
                  <c:v>-3.9504858263902251E-2</c:v>
                </c:pt>
                <c:pt idx="4">
                  <c:v>-0.36766166766069996</c:v>
                </c:pt>
                <c:pt idx="5">
                  <c:v>-0.68848859731280132</c:v>
                </c:pt>
                <c:pt idx="6">
                  <c:v>-0.84993137489118031</c:v>
                </c:pt>
                <c:pt idx="7">
                  <c:v>-0.80394093874688266</c:v>
                </c:pt>
                <c:pt idx="8">
                  <c:v>-0.5611475131024044</c:v>
                </c:pt>
                <c:pt idx="9">
                  <c:v>-0.18096470539414647</c:v>
                </c:pt>
                <c:pt idx="10">
                  <c:v>0.24358911810669423</c:v>
                </c:pt>
                <c:pt idx="11">
                  <c:v>0.60993323537506472</c:v>
                </c:pt>
                <c:pt idx="12">
                  <c:v>0.84686115848916066</c:v>
                </c:pt>
                <c:pt idx="13">
                  <c:v>1.0560882650815671</c:v>
                </c:pt>
                <c:pt idx="14">
                  <c:v>2.0413504842514421</c:v>
                </c:pt>
                <c:pt idx="15">
                  <c:v>6.1011857345426677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F8-4AB5-B5A6-C92C482FA683}"/>
            </c:ext>
          </c:extLst>
        </c:ser>
        <c:ser>
          <c:idx val="9"/>
          <c:order val="9"/>
          <c:tx>
            <c:strRef>
              <c:f>'Вариант 4'!$AT$15</c:f>
              <c:strCache>
                <c:ptCount val="1"/>
                <c:pt idx="0">
                  <c:v>2,777777778</c:v>
                </c:pt>
              </c:strCache>
            </c:strRef>
          </c:tx>
          <c:spPr>
            <a:ln w="28575" cap="rnd">
              <a:solidFill>
                <a:schemeClr val="accent1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4'!$AU$15:$BK$15</c:f>
              <c:numCache>
                <c:formatCode>General</c:formatCode>
                <c:ptCount val="17"/>
                <c:pt idx="0">
                  <c:v>-6</c:v>
                </c:pt>
                <c:pt idx="1">
                  <c:v>-2.0845484119966877</c:v>
                </c:pt>
                <c:pt idx="2">
                  <c:v>-0.29908036373683461</c:v>
                </c:pt>
                <c:pt idx="3">
                  <c:v>-7.540150481191718E-2</c:v>
                </c:pt>
                <c:pt idx="4">
                  <c:v>-0.36709609051990549</c:v>
                </c:pt>
                <c:pt idx="5">
                  <c:v>-0.67619043743056961</c:v>
                </c:pt>
                <c:pt idx="6">
                  <c:v>-0.83392572568418366</c:v>
                </c:pt>
                <c:pt idx="7">
                  <c:v>-0.7887555228903872</c:v>
                </c:pt>
                <c:pt idx="8">
                  <c:v>-0.55054648053575472</c:v>
                </c:pt>
                <c:pt idx="9">
                  <c:v>-0.17754101590397806</c:v>
                </c:pt>
                <c:pt idx="10">
                  <c:v>0.23909762842826288</c:v>
                </c:pt>
                <c:pt idx="11">
                  <c:v>0.59994741792488926</c:v>
                </c:pt>
                <c:pt idx="12">
                  <c:v>0.84472374980693155</c:v>
                </c:pt>
                <c:pt idx="13">
                  <c:v>1.1159675175952606</c:v>
                </c:pt>
                <c:pt idx="14">
                  <c:v>2.2785860576404353</c:v>
                </c:pt>
                <c:pt idx="15">
                  <c:v>6.4745637449721514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F8-4AB5-B5A6-C92C482FA683}"/>
            </c:ext>
          </c:extLst>
        </c:ser>
        <c:ser>
          <c:idx val="10"/>
          <c:order val="10"/>
          <c:tx>
            <c:strRef>
              <c:f>'Вариант 4'!$AT$16</c:f>
              <c:strCache>
                <c:ptCount val="1"/>
                <c:pt idx="0">
                  <c:v>3,086419753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4'!$AU$16:$BK$16</c:f>
              <c:numCache>
                <c:formatCode>General</c:formatCode>
                <c:ptCount val="17"/>
                <c:pt idx="0">
                  <c:v>-6</c:v>
                </c:pt>
                <c:pt idx="1">
                  <c:v>-2.2488989937670163</c:v>
                </c:pt>
                <c:pt idx="2">
                  <c:v>-0.41958878883983891</c:v>
                </c:pt>
                <c:pt idx="3">
                  <c:v>-0.11516797430519694</c:v>
                </c:pt>
                <c:pt idx="4">
                  <c:v>-0.36843866468677861</c:v>
                </c:pt>
                <c:pt idx="5">
                  <c:v>-0.66451149771937745</c:v>
                </c:pt>
                <c:pt idx="6">
                  <c:v>-0.81826943779472294</c:v>
                </c:pt>
                <c:pt idx="7">
                  <c:v>-0.77386055070205106</c:v>
                </c:pt>
                <c:pt idx="8">
                  <c:v>-0.54014552202671584</c:v>
                </c:pt>
                <c:pt idx="9">
                  <c:v>-0.17417425821104099</c:v>
                </c:pt>
                <c:pt idx="10">
                  <c:v>0.23479293283909508</c:v>
                </c:pt>
                <c:pt idx="11">
                  <c:v>0.59099113261512193</c:v>
                </c:pt>
                <c:pt idx="12">
                  <c:v>0.84676599023179933</c:v>
                </c:pt>
                <c:pt idx="13">
                  <c:v>1.1847464352076715</c:v>
                </c:pt>
                <c:pt idx="14">
                  <c:v>2.5126415474001993</c:v>
                </c:pt>
                <c:pt idx="15">
                  <c:v>6.8086269060598159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F8-4AB5-B5A6-C92C482FA683}"/>
            </c:ext>
          </c:extLst>
        </c:ser>
        <c:ser>
          <c:idx val="11"/>
          <c:order val="11"/>
          <c:tx>
            <c:strRef>
              <c:f>'Вариант 4'!$AT$17</c:f>
              <c:strCache>
                <c:ptCount val="1"/>
                <c:pt idx="0">
                  <c:v>3,395061728</c:v>
                </c:pt>
              </c:strCache>
            </c:strRef>
          </c:tx>
          <c:spPr>
            <a:ln w="28575" cap="rnd">
              <a:solidFill>
                <a:schemeClr val="accent1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4'!$AU$17:$BK$17</c:f>
              <c:numCache>
                <c:formatCode>General</c:formatCode>
                <c:ptCount val="17"/>
                <c:pt idx="0">
                  <c:v>-6</c:v>
                </c:pt>
                <c:pt idx="1">
                  <c:v>-2.397185321028267</c:v>
                </c:pt>
                <c:pt idx="2">
                  <c:v>-0.5372500072343247</c:v>
                </c:pt>
                <c:pt idx="3">
                  <c:v>-0.15819972622774509</c:v>
                </c:pt>
                <c:pt idx="4">
                  <c:v>-0.37174129915059168</c:v>
                </c:pt>
                <c:pt idx="5">
                  <c:v>-0.65353041029983627</c:v>
                </c:pt>
                <c:pt idx="6">
                  <c:v>-0.80297878755027718</c:v>
                </c:pt>
                <c:pt idx="7">
                  <c:v>-0.75925359533301839</c:v>
                </c:pt>
                <c:pt idx="8">
                  <c:v>-0.52994056561156622</c:v>
                </c:pt>
                <c:pt idx="9">
                  <c:v>-0.1708566712330733</c:v>
                </c:pt>
                <c:pt idx="10">
                  <c:v>0.23072125141362368</c:v>
                </c:pt>
                <c:pt idx="11">
                  <c:v>0.58324241794233267</c:v>
                </c:pt>
                <c:pt idx="12">
                  <c:v>0.8531090139477866</c:v>
                </c:pt>
                <c:pt idx="13">
                  <c:v>1.261128739776858</c:v>
                </c:pt>
                <c:pt idx="14">
                  <c:v>2.7416608565411784</c:v>
                </c:pt>
                <c:pt idx="15">
                  <c:v>7.1091969473623289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2F8-4AB5-B5A6-C92C482FA683}"/>
            </c:ext>
          </c:extLst>
        </c:ser>
        <c:ser>
          <c:idx val="12"/>
          <c:order val="12"/>
          <c:tx>
            <c:strRef>
              <c:f>'Вариант 4'!$AT$18</c:f>
              <c:strCache>
                <c:ptCount val="1"/>
                <c:pt idx="0">
                  <c:v>3,703703704</c:v>
                </c:pt>
              </c:strCache>
            </c:strRef>
          </c:tx>
          <c:spPr>
            <a:ln w="28575" cap="rnd">
              <a:solidFill>
                <a:schemeClr val="accent1">
                  <a:shade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4'!$AU$18:$BK$18</c:f>
              <c:numCache>
                <c:formatCode>General</c:formatCode>
                <c:ptCount val="17"/>
                <c:pt idx="0">
                  <c:v>-6</c:v>
                </c:pt>
                <c:pt idx="1">
                  <c:v>-2.5316667535265531</c:v>
                </c:pt>
                <c:pt idx="2">
                  <c:v>-0.65151582766544835</c:v>
                </c:pt>
                <c:pt idx="3">
                  <c:v>-0.20392440631489217</c:v>
                </c:pt>
                <c:pt idx="4">
                  <c:v>-0.37700731290262857</c:v>
                </c:pt>
                <c:pt idx="5">
                  <c:v>-0.64331893391875572</c:v>
                </c:pt>
                <c:pt idx="6">
                  <c:v>-0.78807341953579413</c:v>
                </c:pt>
                <c:pt idx="7">
                  <c:v>-0.74493354614287999</c:v>
                </c:pt>
                <c:pt idx="8">
                  <c:v>-0.51992738161025132</c:v>
                </c:pt>
                <c:pt idx="9">
                  <c:v>-0.16757781102719335</c:v>
                </c:pt>
                <c:pt idx="10">
                  <c:v>0.22693600788600116</c:v>
                </c:pt>
                <c:pt idx="11">
                  <c:v>0.57686475046368646</c:v>
                </c:pt>
                <c:pt idx="12">
                  <c:v>0.86376897766874472</c:v>
                </c:pt>
                <c:pt idx="13">
                  <c:v>1.3438843254971704</c:v>
                </c:pt>
                <c:pt idx="14">
                  <c:v>2.9644235088603783</c:v>
                </c:pt>
                <c:pt idx="15">
                  <c:v>7.3810539660210113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2F8-4AB5-B5A6-C92C482FA683}"/>
            </c:ext>
          </c:extLst>
        </c:ser>
        <c:ser>
          <c:idx val="13"/>
          <c:order val="13"/>
          <c:tx>
            <c:strRef>
              <c:f>'Вариант 4'!$AT$19</c:f>
              <c:strCache>
                <c:ptCount val="1"/>
                <c:pt idx="0">
                  <c:v>4,012345679</c:v>
                </c:pt>
              </c:strCache>
            </c:strRef>
          </c:tx>
          <c:spPr>
            <a:ln w="28575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4'!$AU$19:$BK$19</c:f>
              <c:numCache>
                <c:formatCode>General</c:formatCode>
                <c:ptCount val="17"/>
                <c:pt idx="0">
                  <c:v>-6</c:v>
                </c:pt>
                <c:pt idx="1">
                  <c:v>-2.6542116856725673</c:v>
                </c:pt>
                <c:pt idx="2">
                  <c:v>-0.76205282647027461</c:v>
                </c:pt>
                <c:pt idx="3">
                  <c:v>-0.25181594396445178</c:v>
                </c:pt>
                <c:pt idx="4">
                  <c:v>-0.38420088654679452</c:v>
                </c:pt>
                <c:pt idx="5">
                  <c:v>-0.63393952532314701</c:v>
                </c:pt>
                <c:pt idx="6">
                  <c:v>-0.77357539800724839</c:v>
                </c:pt>
                <c:pt idx="7">
                  <c:v>-0.73090065330802545</c:v>
                </c:pt>
                <c:pt idx="8">
                  <c:v>-0.51010150151376754</c:v>
                </c:pt>
                <c:pt idx="9">
                  <c:v>-0.16432439680418898</c:v>
                </c:pt>
                <c:pt idx="10">
                  <c:v>0.22349580137863162</c:v>
                </c:pt>
                <c:pt idx="11">
                  <c:v>0.57200174773431711</c:v>
                </c:pt>
                <c:pt idx="12">
                  <c:v>0.8786772431489428</c:v>
                </c:pt>
                <c:pt idx="13">
                  <c:v>1.4318799918192986</c:v>
                </c:pt>
                <c:pt idx="14">
                  <c:v>3.1801712923324019</c:v>
                </c:pt>
                <c:pt idx="15">
                  <c:v>7.628146217318724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2F8-4AB5-B5A6-C92C482FA683}"/>
            </c:ext>
          </c:extLst>
        </c:ser>
        <c:ser>
          <c:idx val="14"/>
          <c:order val="14"/>
          <c:tx>
            <c:strRef>
              <c:f>'Вариант 4'!$AT$20</c:f>
              <c:strCache>
                <c:ptCount val="1"/>
                <c:pt idx="0">
                  <c:v>4,320987654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4'!$AU$20:$BK$20</c:f>
              <c:numCache>
                <c:formatCode>General</c:formatCode>
                <c:ptCount val="17"/>
                <c:pt idx="0">
                  <c:v>-6</c:v>
                </c:pt>
                <c:pt idx="1">
                  <c:v>-2.7663744522717293</c:v>
                </c:pt>
                <c:pt idx="2">
                  <c:v>-0.86868260862277991</c:v>
                </c:pt>
                <c:pt idx="3">
                  <c:v>-0.30140096133236571</c:v>
                </c:pt>
                <c:pt idx="4">
                  <c:v>-0.39325595569756688</c:v>
                </c:pt>
                <c:pt idx="5">
                  <c:v>-0.62544394151973259</c:v>
                </c:pt>
                <c:pt idx="6">
                  <c:v>-0.75950822074001656</c:v>
                </c:pt>
                <c:pt idx="7">
                  <c:v>-0.71715648609390237</c:v>
                </c:pt>
                <c:pt idx="8">
                  <c:v>-0.50045814094931385</c:v>
                </c:pt>
                <c:pt idx="9">
                  <c:v>-0.16108033094977214</c:v>
                </c:pt>
                <c:pt idx="10">
                  <c:v>0.22046229429320452</c:v>
                </c:pt>
                <c:pt idx="11">
                  <c:v>0.56877408948269215</c:v>
                </c:pt>
                <c:pt idx="12">
                  <c:v>0.8976994077520084</c:v>
                </c:pt>
                <c:pt idx="13">
                  <c:v>1.524093614646671</c:v>
                </c:pt>
                <c:pt idx="14">
                  <c:v>3.3884802139738537</c:v>
                </c:pt>
                <c:pt idx="15">
                  <c:v>7.8537541538692608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2F8-4AB5-B5A6-C92C482FA683}"/>
            </c:ext>
          </c:extLst>
        </c:ser>
        <c:ser>
          <c:idx val="15"/>
          <c:order val="15"/>
          <c:tx>
            <c:strRef>
              <c:f>'Вариант 4'!$AT$21</c:f>
              <c:strCache>
                <c:ptCount val="1"/>
                <c:pt idx="0">
                  <c:v>4,62962963</c:v>
                </c:pt>
              </c:strCache>
            </c:strRef>
          </c:tx>
          <c:spPr>
            <a:ln w="28575" cap="rnd">
              <a:solidFill>
                <a:schemeClr val="accent1">
                  <a:shade val="5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4'!$AU$21:$BK$21</c:f>
              <c:numCache>
                <c:formatCode>General</c:formatCode>
                <c:ptCount val="17"/>
                <c:pt idx="0">
                  <c:v>-6</c:v>
                </c:pt>
                <c:pt idx="1">
                  <c:v>-2.8694557565988372</c:v>
                </c:pt>
                <c:pt idx="2">
                  <c:v>-0.97133771636649391</c:v>
                </c:pt>
                <c:pt idx="3">
                  <c:v>-0.35226027010208905</c:v>
                </c:pt>
                <c:pt idx="4">
                  <c:v>-0.40408411861862897</c:v>
                </c:pt>
                <c:pt idx="5">
                  <c:v>-0.61787266786217998</c:v>
                </c:pt>
                <c:pt idx="6">
                  <c:v>-0.74589587399106605</c:v>
                </c:pt>
                <c:pt idx="7">
                  <c:v>-0.70370381553074846</c:v>
                </c:pt>
                <c:pt idx="8">
                  <c:v>-0.4909921328586539</c:v>
                </c:pt>
                <c:pt idx="9">
                  <c:v>-0.15782687298345771</c:v>
                </c:pt>
                <c:pt idx="10">
                  <c:v>0.21789818703599087</c:v>
                </c:pt>
                <c:pt idx="11">
                  <c:v>0.56727821934996292</c:v>
                </c:pt>
                <c:pt idx="12">
                  <c:v>0.92065225409655671</c:v>
                </c:pt>
                <c:pt idx="13">
                  <c:v>1.6196177190010321</c:v>
                </c:pt>
                <c:pt idx="14">
                  <c:v>3.5891659655609076</c:v>
                </c:pt>
                <c:pt idx="15">
                  <c:v>8.0606192700911219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2F8-4AB5-B5A6-C92C482FA683}"/>
            </c:ext>
          </c:extLst>
        </c:ser>
        <c:ser>
          <c:idx val="16"/>
          <c:order val="16"/>
          <c:tx>
            <c:strRef>
              <c:f>'Вариант 4'!$AT$22</c:f>
              <c:strCache>
                <c:ptCount val="1"/>
                <c:pt idx="0">
                  <c:v>4,938271605</c:v>
                </c:pt>
              </c:strCache>
            </c:strRef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4'!$AU$22:$BK$22</c:f>
              <c:numCache>
                <c:formatCode>General</c:formatCode>
                <c:ptCount val="17"/>
                <c:pt idx="0">
                  <c:v>-6</c:v>
                </c:pt>
                <c:pt idx="1">
                  <c:v>-2.9645503710408758</c:v>
                </c:pt>
                <c:pt idx="2">
                  <c:v>-1.0700291202220447</c:v>
                </c:pt>
                <c:pt idx="3">
                  <c:v>-0.40402734531666806</c:v>
                </c:pt>
                <c:pt idx="4">
                  <c:v>-0.41658139490929341</c:v>
                </c:pt>
                <c:pt idx="5">
                  <c:v>-0.61125497163419662</c:v>
                </c:pt>
                <c:pt idx="6">
                  <c:v>-0.73276198011844229</c:v>
                </c:pt>
                <c:pt idx="7">
                  <c:v>-0.69054643711934593</c:v>
                </c:pt>
                <c:pt idx="8">
                  <c:v>-0.48169787535841457</c:v>
                </c:pt>
                <c:pt idx="9">
                  <c:v>-0.15454293778714195</c:v>
                </c:pt>
                <c:pt idx="10">
                  <c:v>0.21586539168834609</c:v>
                </c:pt>
                <c:pt idx="11">
                  <c:v>0.56758639855001092</c:v>
                </c:pt>
                <c:pt idx="12">
                  <c:v>0.9473182595099735</c:v>
                </c:pt>
                <c:pt idx="13">
                  <c:v>1.71765651388185</c:v>
                </c:pt>
                <c:pt idx="14">
                  <c:v>3.7822141953425694</c:v>
                </c:pt>
                <c:pt idx="15">
                  <c:v>8.251045768962932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2F8-4AB5-B5A6-C92C482FA683}"/>
            </c:ext>
          </c:extLst>
        </c:ser>
        <c:ser>
          <c:idx val="17"/>
          <c:order val="17"/>
          <c:tx>
            <c:strRef>
              <c:f>'Вариант 4'!$AT$23</c:f>
              <c:strCache>
                <c:ptCount val="1"/>
                <c:pt idx="0">
                  <c:v>5,24691358</c:v>
                </c:pt>
              </c:strCache>
            </c:strRef>
          </c:tx>
          <c:spPr>
            <a:ln w="28575" cap="rnd">
              <a:solidFill>
                <a:schemeClr val="accent1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4'!$AU$23:$BK$23</c:f>
              <c:numCache>
                <c:formatCode>General</c:formatCode>
                <c:ptCount val="17"/>
                <c:pt idx="0">
                  <c:v>-6</c:v>
                </c:pt>
                <c:pt idx="1">
                  <c:v>-3.0525849681196022</c:v>
                </c:pt>
                <c:pt idx="2">
                  <c:v>-1.164822289659811</c:v>
                </c:pt>
                <c:pt idx="3">
                  <c:v>-0.45638504782422984</c:v>
                </c:pt>
                <c:pt idx="4">
                  <c:v>-0.43063382755838892</c:v>
                </c:pt>
                <c:pt idx="5">
                  <c:v>-0.60560940309710887</c:v>
                </c:pt>
                <c:pt idx="6">
                  <c:v>-0.72012906719534497</c:v>
                </c:pt>
                <c:pt idx="7">
                  <c:v>-0.67768895110377225</c:v>
                </c:pt>
                <c:pt idx="8">
                  <c:v>-0.472569296977987</c:v>
                </c:pt>
                <c:pt idx="9">
                  <c:v>-0.15120548470811299</c:v>
                </c:pt>
                <c:pt idx="10">
                  <c:v>0.21442346864715603</c:v>
                </c:pt>
                <c:pt idx="11">
                  <c:v>0.56974772988475608</c:v>
                </c:pt>
                <c:pt idx="12">
                  <c:v>0.9774576417176829</c:v>
                </c:pt>
                <c:pt idx="13">
                  <c:v>1.8175191239967297</c:v>
                </c:pt>
                <c:pt idx="14">
                  <c:v>3.9677291561573567</c:v>
                </c:pt>
                <c:pt idx="15">
                  <c:v>8.4269811591957016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2F8-4AB5-B5A6-C92C482FA683}"/>
            </c:ext>
          </c:extLst>
        </c:ser>
        <c:ser>
          <c:idx val="18"/>
          <c:order val="18"/>
          <c:tx>
            <c:strRef>
              <c:f>'Вариант 4'!$AT$24</c:f>
              <c:strCache>
                <c:ptCount val="1"/>
                <c:pt idx="0">
                  <c:v>5,555555556</c:v>
                </c:pt>
              </c:strCache>
            </c:strRef>
          </c:tx>
          <c:spPr>
            <a:ln w="28575" cap="rnd">
              <a:solidFill>
                <a:schemeClr val="accent1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4'!$AU$24:$BK$24</c:f>
              <c:numCache>
                <c:formatCode>General</c:formatCode>
                <c:ptCount val="17"/>
                <c:pt idx="0">
                  <c:v>-6</c:v>
                </c:pt>
                <c:pt idx="1">
                  <c:v>-3.1343482669946487</c:v>
                </c:pt>
                <c:pt idx="2">
                  <c:v>-1.2558196227326666</c:v>
                </c:pt>
                <c:pt idx="3">
                  <c:v>-0.50906143837745044</c:v>
                </c:pt>
                <c:pt idx="4">
                  <c:v>-0.44612200624701243</c:v>
                </c:pt>
                <c:pt idx="5">
                  <c:v>-0.60094459511559006</c:v>
                </c:pt>
                <c:pt idx="6">
                  <c:v>-0.70801797304489678</c:v>
                </c:pt>
                <c:pt idx="7">
                  <c:v>-0.66513651761347814</c:v>
                </c:pt>
                <c:pt idx="8">
                  <c:v>-0.4635998403310666</c:v>
                </c:pt>
                <c:pt idx="9">
                  <c:v>-0.14778996456263499</c:v>
                </c:pt>
                <c:pt idx="10">
                  <c:v>0.21362835351461984</c:v>
                </c:pt>
                <c:pt idx="11">
                  <c:v>0.57378983255414862</c:v>
                </c:pt>
                <c:pt idx="12">
                  <c:v>1.0108181024002538</c:v>
                </c:pt>
                <c:pt idx="13">
                  <c:v>1.9186108330925304</c:v>
                </c:pt>
                <c:pt idx="14">
                  <c:v>4.1458959748979209</c:v>
                </c:pt>
                <c:pt idx="15">
                  <c:v>8.5900804522331971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2F8-4AB5-B5A6-C92C482FA683}"/>
            </c:ext>
          </c:extLst>
        </c:ser>
        <c:ser>
          <c:idx val="19"/>
          <c:order val="19"/>
          <c:tx>
            <c:strRef>
              <c:f>'Вариант 4'!$AT$25</c:f>
              <c:strCache>
                <c:ptCount val="1"/>
                <c:pt idx="0">
                  <c:v>5,864197531</c:v>
                </c:pt>
              </c:strCache>
            </c:strRef>
          </c:tx>
          <c:spPr>
            <a:ln w="28575" cap="rnd">
              <a:solidFill>
                <a:schemeClr val="accent1">
                  <a:shade val="5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4'!$AU$25:$BK$25</c:f>
              <c:numCache>
                <c:formatCode>General</c:formatCode>
                <c:ptCount val="17"/>
                <c:pt idx="0">
                  <c:v>-6</c:v>
                </c:pt>
                <c:pt idx="1">
                  <c:v>-3.2105151719902789</c:v>
                </c:pt>
                <c:pt idx="2">
                  <c:v>-1.343147590318065</c:v>
                </c:pt>
                <c:pt idx="3">
                  <c:v>-0.5618252309873869</c:v>
                </c:pt>
                <c:pt idx="4">
                  <c:v>-0.46292463132409695</c:v>
                </c:pt>
                <c:pt idx="5">
                  <c:v>-0.59726024241965869</c:v>
                </c:pt>
                <c:pt idx="6">
                  <c:v>-0.6964473840510137</c:v>
                </c:pt>
                <c:pt idx="7">
                  <c:v>-0.65289460234719787</c:v>
                </c:pt>
                <c:pt idx="8">
                  <c:v>-0.45478246390467619</c:v>
                </c:pt>
                <c:pt idx="9">
                  <c:v>-0.14427079463139864</c:v>
                </c:pt>
                <c:pt idx="10">
                  <c:v>0.21353137519380763</c:v>
                </c:pt>
                <c:pt idx="11">
                  <c:v>0.57972091209169307</c:v>
                </c:pt>
                <c:pt idx="12">
                  <c:v>1.0471425206754212</c:v>
                </c:pt>
                <c:pt idx="13">
                  <c:v>2.0204235191352087</c:v>
                </c:pt>
                <c:pt idx="14">
                  <c:v>4.3169530223925108</c:v>
                </c:pt>
                <c:pt idx="15">
                  <c:v>8.7417575410010624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2F8-4AB5-B5A6-C92C482FA683}"/>
            </c:ext>
          </c:extLst>
        </c:ser>
        <c:ser>
          <c:idx val="20"/>
          <c:order val="20"/>
          <c:tx>
            <c:strRef>
              <c:f>'Вариант 4'!$AT$26</c:f>
              <c:strCache>
                <c:ptCount val="1"/>
                <c:pt idx="0">
                  <c:v>6,172839506</c:v>
                </c:pt>
              </c:strCache>
            </c:strRef>
          </c:tx>
          <c:spPr>
            <a:ln w="28575" cap="rnd">
              <a:solidFill>
                <a:schemeClr val="accent1">
                  <a:shade val="5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4'!$AU$26:$BK$26</c:f>
              <c:numCache>
                <c:formatCode>General</c:formatCode>
                <c:ptCount val="17"/>
                <c:pt idx="0">
                  <c:v>-6</c:v>
                </c:pt>
                <c:pt idx="1">
                  <c:v>-3.2816661940842224</c:v>
                </c:pt>
                <c:pt idx="2">
                  <c:v>-1.4269473759925662</c:v>
                </c:pt>
                <c:pt idx="3">
                  <c:v>-0.61448123096172236</c:v>
                </c:pt>
                <c:pt idx="4">
                  <c:v>-0.48092125252462559</c:v>
                </c:pt>
                <c:pt idx="5">
                  <c:v>-0.59454816915853159</c:v>
                </c:pt>
                <c:pt idx="6">
                  <c:v>-0.68543350107762091</c:v>
                </c:pt>
                <c:pt idx="7">
                  <c:v>-0.64096872605563104</c:v>
                </c:pt>
                <c:pt idx="8">
                  <c:v>-0.44610966059983392</c:v>
                </c:pt>
                <c:pt idx="9">
                  <c:v>-0.14062183625547822</c:v>
                </c:pt>
                <c:pt idx="10">
                  <c:v>0.21417854857904522</c:v>
                </c:pt>
                <c:pt idx="11">
                  <c:v>0.58753202873411925</c:v>
                </c:pt>
                <c:pt idx="12">
                  <c:v>1.086174881005364</c:v>
                </c:pt>
                <c:pt idx="13">
                  <c:v>2.1225260272214364</c:v>
                </c:pt>
                <c:pt idx="14">
                  <c:v>4.4811717735770209</c:v>
                </c:pt>
                <c:pt idx="15">
                  <c:v>8.8832265178830365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2F8-4AB5-B5A6-C92C482FA683}"/>
            </c:ext>
          </c:extLst>
        </c:ser>
        <c:ser>
          <c:idx val="21"/>
          <c:order val="21"/>
          <c:tx>
            <c:strRef>
              <c:f>'Вариант 4'!$AT$27</c:f>
              <c:strCache>
                <c:ptCount val="1"/>
                <c:pt idx="0">
                  <c:v>6,481481481</c:v>
                </c:pt>
              </c:strCache>
            </c:strRef>
          </c:tx>
          <c:spPr>
            <a:ln w="28575" cap="rnd">
              <a:solidFill>
                <a:schemeClr val="accent1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4'!$AU$27:$BK$27</c:f>
              <c:numCache>
                <c:formatCode>General</c:formatCode>
                <c:ptCount val="17"/>
                <c:pt idx="0">
                  <c:v>-6</c:v>
                </c:pt>
                <c:pt idx="1">
                  <c:v>-3.3483031530212686</c:v>
                </c:pt>
                <c:pt idx="2">
                  <c:v>-1.5073681069386164</c:v>
                </c:pt>
                <c:pt idx="3">
                  <c:v>-0.66686596603840032</c:v>
                </c:pt>
                <c:pt idx="4">
                  <c:v>-0.49999431541590666</c:v>
                </c:pt>
                <c:pt idx="5">
                  <c:v>-0.59279341725152412</c:v>
                </c:pt>
                <c:pt idx="6">
                  <c:v>-0.67498981998648833</c:v>
                </c:pt>
                <c:pt idx="7">
                  <c:v>-0.62936422833697303</c:v>
                </c:pt>
                <c:pt idx="8">
                  <c:v>-0.43757349093250686</c:v>
                </c:pt>
                <c:pt idx="9">
                  <c:v>-0.13681685473617516</c:v>
                </c:pt>
                <c:pt idx="10">
                  <c:v>0.21561011457600129</c:v>
                </c:pt>
                <c:pt idx="11">
                  <c:v>0.59719941855789782</c:v>
                </c:pt>
                <c:pt idx="12">
                  <c:v>1.1276647185011068</c:v>
                </c:pt>
                <c:pt idx="13">
                  <c:v>2.2245549315531887</c:v>
                </c:pt>
                <c:pt idx="14">
                  <c:v>4.6388422209497389</c:v>
                </c:pt>
                <c:pt idx="15">
                  <c:v>9.0155350624672153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2F8-4AB5-B5A6-C92C482FA683}"/>
            </c:ext>
          </c:extLst>
        </c:ser>
        <c:ser>
          <c:idx val="22"/>
          <c:order val="22"/>
          <c:tx>
            <c:strRef>
              <c:f>'Вариант 4'!$AT$28</c:f>
              <c:strCache>
                <c:ptCount val="1"/>
                <c:pt idx="0">
                  <c:v>6,790123457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4'!$AU$28:$BK$28</c:f>
              <c:numCache>
                <c:formatCode>General</c:formatCode>
                <c:ptCount val="17"/>
                <c:pt idx="0">
                  <c:v>-6</c:v>
                </c:pt>
                <c:pt idx="1">
                  <c:v>-3.410861933954608</c:v>
                </c:pt>
                <c:pt idx="2">
                  <c:v>-1.584562003943434</c:v>
                </c:pt>
                <c:pt idx="3">
                  <c:v>-0.71884362732526152</c:v>
                </c:pt>
                <c:pt idx="4">
                  <c:v>-0.5200306389080448</c:v>
                </c:pt>
                <c:pt idx="5">
                  <c:v>-0.59197530775301688</c:v>
                </c:pt>
                <c:pt idx="6">
                  <c:v>-0.66512701177780931</c:v>
                </c:pt>
                <c:pt idx="7">
                  <c:v>-0.61808605351020218</c:v>
                </c:pt>
                <c:pt idx="8">
                  <c:v>-0.42916562837140615</c:v>
                </c:pt>
                <c:pt idx="9">
                  <c:v>-0.13282994631674269</c:v>
                </c:pt>
                <c:pt idx="10">
                  <c:v>0.21786029472026983</c:v>
                </c:pt>
                <c:pt idx="11">
                  <c:v>0.60868676392528298</c:v>
                </c:pt>
                <c:pt idx="12">
                  <c:v>1.1713703445125938</c:v>
                </c:pt>
                <c:pt idx="13">
                  <c:v>2.3262059405303854</c:v>
                </c:pt>
                <c:pt idx="14">
                  <c:v>4.7902624024405513</c:v>
                </c:pt>
                <c:pt idx="15">
                  <c:v>9.1395915513572845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2F8-4AB5-B5A6-C92C482FA683}"/>
            </c:ext>
          </c:extLst>
        </c:ser>
        <c:ser>
          <c:idx val="23"/>
          <c:order val="23"/>
          <c:tx>
            <c:strRef>
              <c:f>'Вариант 4'!$AT$29</c:f>
              <c:strCache>
                <c:ptCount val="1"/>
                <c:pt idx="0">
                  <c:v>7,098765432</c:v>
                </c:pt>
              </c:strCache>
            </c:strRef>
          </c:tx>
          <c:spPr>
            <a:ln w="28575" cap="rnd">
              <a:solidFill>
                <a:schemeClr val="accent1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4'!$AU$29:$BK$29</c:f>
              <c:numCache>
                <c:formatCode>General</c:formatCode>
                <c:ptCount val="17"/>
                <c:pt idx="0">
                  <c:v>-6</c:v>
                </c:pt>
                <c:pt idx="1">
                  <c:v>-3.469722901241199</c:v>
                </c:pt>
                <c:pt idx="2">
                  <c:v>-1.6586809509644989</c:v>
                </c:pt>
                <c:pt idx="3">
                  <c:v>-0.77030237641484134</c:v>
                </c:pt>
                <c:pt idx="4">
                  <c:v>-0.54092243344988034</c:v>
                </c:pt>
                <c:pt idx="5">
                  <c:v>-0.59206844318355856</c:v>
                </c:pt>
                <c:pt idx="6">
                  <c:v>-0.65585288660092667</c:v>
                </c:pt>
                <c:pt idx="7">
                  <c:v>-0.60713856378248698</c:v>
                </c:pt>
                <c:pt idx="8">
                  <c:v>-0.4208774141032065</c:v>
                </c:pt>
                <c:pt idx="9">
                  <c:v>-0.12863592170390711</c:v>
                </c:pt>
                <c:pt idx="10">
                  <c:v>0.22095722590607234</c:v>
                </c:pt>
                <c:pt idx="11">
                  <c:v>0.62194734350725034</c:v>
                </c:pt>
                <c:pt idx="12">
                  <c:v>1.2170610864439579</c:v>
                </c:pt>
                <c:pt idx="13">
                  <c:v>2.4272260690714638</c:v>
                </c:pt>
                <c:pt idx="14">
                  <c:v>4.9357309739688358</c:v>
                </c:pt>
                <c:pt idx="15">
                  <c:v>9.256187176336141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2F8-4AB5-B5A6-C92C482FA683}"/>
            </c:ext>
          </c:extLst>
        </c:ser>
        <c:ser>
          <c:idx val="24"/>
          <c:order val="24"/>
          <c:tx>
            <c:strRef>
              <c:f>'Вариант 4'!$AT$30</c:f>
              <c:strCache>
                <c:ptCount val="1"/>
                <c:pt idx="0">
                  <c:v>7,407407407</c:v>
                </c:pt>
              </c:strCache>
            </c:strRef>
          </c:tx>
          <c:spPr>
            <a:ln w="28575" cap="rnd">
              <a:solidFill>
                <a:schemeClr val="accent1">
                  <a:shade val="6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4'!$AU$30:$BK$30</c:f>
              <c:numCache>
                <c:formatCode>General</c:formatCode>
                <c:ptCount val="17"/>
                <c:pt idx="0">
                  <c:v>-6</c:v>
                </c:pt>
                <c:pt idx="1">
                  <c:v>-3.5252194404759289</c:v>
                </c:pt>
                <c:pt idx="2">
                  <c:v>-1.7298741126718322</c:v>
                </c:pt>
                <c:pt idx="3">
                  <c:v>-0.8211510362593395</c:v>
                </c:pt>
                <c:pt idx="4">
                  <c:v>-0.56256795449144192</c:v>
                </c:pt>
                <c:pt idx="5">
                  <c:v>-0.59304363096779389</c:v>
                </c:pt>
                <c:pt idx="6">
                  <c:v>-0.64717242624322546</c:v>
                </c:pt>
                <c:pt idx="7">
                  <c:v>-0.59652538269754563</c:v>
                </c:pt>
                <c:pt idx="8">
                  <c:v>-0.41269991852295812</c:v>
                </c:pt>
                <c:pt idx="9">
                  <c:v>-0.12421063966604601</c:v>
                </c:pt>
                <c:pt idx="10">
                  <c:v>0.22492304149181297</c:v>
                </c:pt>
                <c:pt idx="11">
                  <c:v>0.63692601830165851</c:v>
                </c:pt>
                <c:pt idx="12">
                  <c:v>1.2645187438275072</c:v>
                </c:pt>
                <c:pt idx="13">
                  <c:v>2.5274066186293238</c:v>
                </c:pt>
                <c:pt idx="14">
                  <c:v>5.0755420308723798</c:v>
                </c:pt>
                <c:pt idx="15">
                  <c:v>9.3660140761275414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2F8-4AB5-B5A6-C92C482FA683}"/>
            </c:ext>
          </c:extLst>
        </c:ser>
        <c:ser>
          <c:idx val="25"/>
          <c:order val="25"/>
          <c:tx>
            <c:strRef>
              <c:f>'Вариант 4'!$AT$31</c:f>
              <c:strCache>
                <c:ptCount val="1"/>
                <c:pt idx="0">
                  <c:v>7,716049383</c:v>
                </c:pt>
              </c:strCache>
            </c:strRef>
          </c:tx>
          <c:spPr>
            <a:ln w="28575" cap="rnd">
              <a:solidFill>
                <a:schemeClr val="accent1">
                  <a:shade val="6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4'!$AU$31:$BK$31</c:f>
              <c:numCache>
                <c:formatCode>General</c:formatCode>
                <c:ptCount val="17"/>
                <c:pt idx="0">
                  <c:v>-6</c:v>
                </c:pt>
                <c:pt idx="1">
                  <c:v>-3.5776449984790135</c:v>
                </c:pt>
                <c:pt idx="2">
                  <c:v>-1.7982863234273572</c:v>
                </c:pt>
                <c:pt idx="3">
                  <c:v>-0.87131615930290385</c:v>
                </c:pt>
                <c:pt idx="4">
                  <c:v>-0.58487187102263394</c:v>
                </c:pt>
                <c:pt idx="5">
                  <c:v>-0.59486871729488333</c:v>
                </c:pt>
                <c:pt idx="6">
                  <c:v>-0.6390878707786336</c:v>
                </c:pt>
                <c:pt idx="7">
                  <c:v>-0.58624926999469784</c:v>
                </c:pt>
                <c:pt idx="8">
                  <c:v>-0.40462400689623557</c:v>
                </c:pt>
                <c:pt idx="9">
                  <c:v>-0.11953128763665197</c:v>
                </c:pt>
                <c:pt idx="10">
                  <c:v>0.22977406739088599</c:v>
                </c:pt>
                <c:pt idx="11">
                  <c:v>0.65356102977665875</c:v>
                </c:pt>
                <c:pt idx="12">
                  <c:v>1.3135384312716405</c:v>
                </c:pt>
                <c:pt idx="13">
                  <c:v>2.6265769533084318</c:v>
                </c:pt>
                <c:pt idx="14">
                  <c:v>5.2099815858887455</c:v>
                </c:pt>
                <c:pt idx="15">
                  <c:v>9.4696802704652949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2F8-4AB5-B5A6-C92C482FA683}"/>
            </c:ext>
          </c:extLst>
        </c:ser>
        <c:ser>
          <c:idx val="26"/>
          <c:order val="26"/>
          <c:tx>
            <c:strRef>
              <c:f>'Вариант 4'!$AT$32</c:f>
              <c:strCache>
                <c:ptCount val="1"/>
                <c:pt idx="0">
                  <c:v>8,024691358</c:v>
                </c:pt>
              </c:strCache>
            </c:strRef>
          </c:tx>
          <c:spPr>
            <a:ln w="28575" cap="rnd">
              <a:solidFill>
                <a:schemeClr val="accent1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4'!$AU$32:$BK$32</c:f>
              <c:numCache>
                <c:formatCode>General</c:formatCode>
                <c:ptCount val="17"/>
                <c:pt idx="0">
                  <c:v>-6</c:v>
                </c:pt>
                <c:pt idx="1">
                  <c:v>-3.6272589125584371</c:v>
                </c:pt>
                <c:pt idx="2">
                  <c:v>-1.864057041863098</c:v>
                </c:pt>
                <c:pt idx="3">
                  <c:v>-0.9207394521921155</c:v>
                </c:pt>
                <c:pt idx="4">
                  <c:v>-0.60774541535539006</c:v>
                </c:pt>
                <c:pt idx="5">
                  <c:v>-0.59750932741922758</c:v>
                </c:pt>
                <c:pt idx="6">
                  <c:v>-0.63159884652958376</c:v>
                </c:pt>
                <c:pt idx="7">
                  <c:v>-0.57631202753215727</c:v>
                </c:pt>
                <c:pt idx="8">
                  <c:v>-0.39664040688380336</c:v>
                </c:pt>
                <c:pt idx="9">
                  <c:v>-0.11457660895085303</c:v>
                </c:pt>
                <c:pt idx="10">
                  <c:v>0.23552110499568804</c:v>
                </c:pt>
                <c:pt idx="11">
                  <c:v>0.67178560069557913</c:v>
                </c:pt>
                <c:pt idx="12">
                  <c:v>1.3639289498319653</c:v>
                </c:pt>
                <c:pt idx="13">
                  <c:v>2.724599029739259</c:v>
                </c:pt>
                <c:pt idx="14">
                  <c:v>5.3393252627403065</c:v>
                </c:pt>
                <c:pt idx="15">
                  <c:v>9.567722017761449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2F8-4AB5-B5A6-C92C482FA683}"/>
            </c:ext>
          </c:extLst>
        </c:ser>
        <c:ser>
          <c:idx val="27"/>
          <c:order val="27"/>
          <c:tx>
            <c:strRef>
              <c:f>'Вариант 4'!$AT$33</c:f>
              <c:strCache>
                <c:ptCount val="1"/>
                <c:pt idx="0">
                  <c:v>8,333333333</c:v>
                </c:pt>
              </c:strCache>
            </c:strRef>
          </c:tx>
          <c:spPr>
            <a:ln w="28575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4'!$AU$33:$BK$33</c:f>
              <c:numCache>
                <c:formatCode>General</c:formatCode>
                <c:ptCount val="17"/>
                <c:pt idx="0">
                  <c:v>-6</c:v>
                </c:pt>
                <c:pt idx="1">
                  <c:v>-3.6742912595295962</c:v>
                </c:pt>
                <c:pt idx="2">
                  <c:v>-1.9273197178680639</c:v>
                </c:pt>
                <c:pt idx="3">
                  <c:v>-0.96937552879969713</c:v>
                </c:pt>
                <c:pt idx="4">
                  <c:v>-0.63110636820265575</c:v>
                </c:pt>
                <c:pt idx="5">
                  <c:v>-0.60092951314812559</c:v>
                </c:pt>
                <c:pt idx="6">
                  <c:v>-0.62470252414472394</c:v>
                </c:pt>
                <c:pt idx="7">
                  <c:v>-0.56671443481217831</c:v>
                </c:pt>
                <c:pt idx="8">
                  <c:v>-0.3887397759204857</c:v>
                </c:pt>
                <c:pt idx="9">
                  <c:v>-0.10932707839424879</c:v>
                </c:pt>
                <c:pt idx="10">
                  <c:v>0.24216977642727369</c:v>
                </c:pt>
                <c:pt idx="11">
                  <c:v>0.69152933938666672</c:v>
                </c:pt>
                <c:pt idx="12">
                  <c:v>1.4155128025149057</c:v>
                </c:pt>
                <c:pt idx="13">
                  <c:v>2.8213626217989622</c:v>
                </c:pt>
                <c:pt idx="14">
                  <c:v>5.4638368770937094</c:v>
                </c:pt>
                <c:pt idx="15">
                  <c:v>9.6606140877627933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2F8-4AB5-B5A6-C92C482FA683}"/>
            </c:ext>
          </c:extLst>
        </c:ser>
        <c:ser>
          <c:idx val="28"/>
          <c:order val="28"/>
          <c:tx>
            <c:strRef>
              <c:f>'Вариант 4'!$AT$34</c:f>
              <c:strCache>
                <c:ptCount val="1"/>
                <c:pt idx="0">
                  <c:v>8,641975309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4'!$AU$34:$BK$34</c:f>
              <c:numCache>
                <c:formatCode>General</c:formatCode>
                <c:ptCount val="17"/>
                <c:pt idx="0">
                  <c:v>-6</c:v>
                </c:pt>
                <c:pt idx="1">
                  <c:v>-3.7189469075858366</c:v>
                </c:pt>
                <c:pt idx="2">
                  <c:v>-1.9882014580372898</c:v>
                </c:pt>
                <c:pt idx="3">
                  <c:v>-1.0171899600089045</c:v>
                </c:pt>
                <c:pt idx="4">
                  <c:v>-0.65487892264266434</c:v>
                </c:pt>
                <c:pt idx="5">
                  <c:v>-0.60509231145453979</c:v>
                </c:pt>
                <c:pt idx="6">
                  <c:v>-0.61839379726747512</c:v>
                </c:pt>
                <c:pt idx="7">
                  <c:v>-0.5574562118523676</c:v>
                </c:pt>
                <c:pt idx="8">
                  <c:v>-0.38091276676658564</c:v>
                </c:pt>
                <c:pt idx="9">
                  <c:v>-0.10376502922022984</c:v>
                </c:pt>
                <c:pt idx="10">
                  <c:v>0.24972091131445506</c:v>
                </c:pt>
                <c:pt idx="11">
                  <c:v>0.71271945514043578</c:v>
                </c:pt>
                <c:pt idx="12">
                  <c:v>1.4681259472800152</c:v>
                </c:pt>
                <c:pt idx="13">
                  <c:v>2.9167811739602811</c:v>
                </c:pt>
                <c:pt idx="14">
                  <c:v>5.5837676606874087</c:v>
                </c:pt>
                <c:pt idx="15">
                  <c:v>9.748778339427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2F8-4AB5-B5A6-C92C482FA683}"/>
            </c:ext>
          </c:extLst>
        </c:ser>
        <c:ser>
          <c:idx val="29"/>
          <c:order val="29"/>
          <c:tx>
            <c:strRef>
              <c:f>'Вариант 4'!$AT$35</c:f>
              <c:strCache>
                <c:ptCount val="1"/>
                <c:pt idx="0">
                  <c:v>8,950617284</c:v>
                </c:pt>
              </c:strCache>
            </c:strRef>
          </c:tx>
          <c:spPr>
            <a:ln w="28575" cap="rnd">
              <a:solidFill>
                <a:schemeClr val="accent1">
                  <a:shade val="7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4'!$AU$35:$BK$35</c:f>
              <c:numCache>
                <c:formatCode>General</c:formatCode>
                <c:ptCount val="17"/>
                <c:pt idx="0">
                  <c:v>-6</c:v>
                </c:pt>
                <c:pt idx="1">
                  <c:v>-3.7614089170662082</c:v>
                </c:pt>
                <c:pt idx="2">
                  <c:v>-2.0468229049138453</c:v>
                </c:pt>
                <c:pt idx="3">
                  <c:v>-1.0641575881464158</c:v>
                </c:pt>
                <c:pt idx="4">
                  <c:v>-0.67899346169961772</c:v>
                </c:pt>
                <c:pt idx="5">
                  <c:v>-0.60996022017375739</c:v>
                </c:pt>
                <c:pt idx="6">
                  <c:v>-0.61266547387024961</c:v>
                </c:pt>
                <c:pt idx="7">
                  <c:v>-0.54853600663086488</c:v>
                </c:pt>
                <c:pt idx="8">
                  <c:v>-0.37315008987919568</c:v>
                </c:pt>
                <c:pt idx="9">
                  <c:v>-9.7874735779772348E-2</c:v>
                </c:pt>
                <c:pt idx="10">
                  <c:v>0.25817095786470939</c:v>
                </c:pt>
                <c:pt idx="11">
                  <c:v>0.73528179683129991</c:v>
                </c:pt>
                <c:pt idx="12">
                  <c:v>1.5216173619822289</c:v>
                </c:pt>
                <c:pt idx="13">
                  <c:v>3.0107882156305639</c:v>
                </c:pt>
                <c:pt idx="14">
                  <c:v>5.6993559471081241</c:v>
                </c:pt>
                <c:pt idx="15">
                  <c:v>9.8325909151857509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2F8-4AB5-B5A6-C92C482FA683}"/>
            </c:ext>
          </c:extLst>
        </c:ser>
        <c:ser>
          <c:idx val="30"/>
          <c:order val="30"/>
          <c:tx>
            <c:strRef>
              <c:f>'Вариант 4'!$AT$36</c:f>
              <c:strCache>
                <c:ptCount val="1"/>
                <c:pt idx="0">
                  <c:v>9,259259259</c:v>
                </c:pt>
              </c:strCache>
            </c:strRef>
          </c:tx>
          <c:spPr>
            <a:ln w="28575" cap="rnd">
              <a:solidFill>
                <a:schemeClr val="accent1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4'!$AU$36:$BK$36</c:f>
              <c:numCache>
                <c:formatCode>General</c:formatCode>
                <c:ptCount val="17"/>
                <c:pt idx="0">
                  <c:v>-6</c:v>
                </c:pt>
                <c:pt idx="1">
                  <c:v>-3.8018414070956394</c:v>
                </c:pt>
                <c:pt idx="2">
                  <c:v>-2.1032982672120655</c:v>
                </c:pt>
                <c:pt idx="3">
                  <c:v>-1.1102610750538719</c:v>
                </c:pt>
                <c:pt idx="4">
                  <c:v>-0.70338627689413458</c:v>
                </c:pt>
                <c:pt idx="5">
                  <c:v>-0.61549559789153152</c:v>
                </c:pt>
                <c:pt idx="6">
                  <c:v>-0.60750847379803685</c:v>
                </c:pt>
                <c:pt idx="7">
                  <c:v>-0.5399514040450405</c:v>
                </c:pt>
                <c:pt idx="8">
                  <c:v>-0.36544257156532572</c:v>
                </c:pt>
                <c:pt idx="9">
                  <c:v>-9.1642456493888205E-2</c:v>
                </c:pt>
                <c:pt idx="10">
                  <c:v>0.26751240426302025</c:v>
                </c:pt>
                <c:pt idx="11">
                  <c:v>0.759141729407252</c:v>
                </c:pt>
                <c:pt idx="12">
                  <c:v>1.5758484799218437</c:v>
                </c:pt>
                <c:pt idx="13">
                  <c:v>3.1033342710186216</c:v>
                </c:pt>
                <c:pt idx="14">
                  <c:v>5.8108271845001047</c:v>
                </c:pt>
                <c:pt idx="15">
                  <c:v>9.9123883007364171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2F8-4AB5-B5A6-C92C482FA683}"/>
            </c:ext>
          </c:extLst>
        </c:ser>
        <c:ser>
          <c:idx val="31"/>
          <c:order val="31"/>
          <c:tx>
            <c:strRef>
              <c:f>'Вариант 4'!$AT$37</c:f>
              <c:strCache>
                <c:ptCount val="1"/>
                <c:pt idx="0">
                  <c:v>9,567901235</c:v>
                </c:pt>
              </c:strCache>
            </c:strRef>
          </c:tx>
          <c:spPr>
            <a:ln w="28575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4'!$AU$37:$BK$37</c:f>
              <c:numCache>
                <c:formatCode>General</c:formatCode>
                <c:ptCount val="17"/>
                <c:pt idx="0">
                  <c:v>-6</c:v>
                </c:pt>
                <c:pt idx="1">
                  <c:v>-3.8403919821744039</c:v>
                </c:pt>
                <c:pt idx="2">
                  <c:v>-2.1577354545365548</c:v>
                </c:pt>
                <c:pt idx="3">
                  <c:v>-1.1554896548377034</c:v>
                </c:pt>
                <c:pt idx="4">
                  <c:v>-0.72799924905132085</c:v>
                </c:pt>
                <c:pt idx="5">
                  <c:v>-0.62166099564686395</c:v>
                </c:pt>
                <c:pt idx="6">
                  <c:v>-0.60291202737369254</c:v>
                </c:pt>
                <c:pt idx="7">
                  <c:v>-0.5316989532173616</c:v>
                </c:pt>
                <c:pt idx="8">
                  <c:v>-0.35778120716781625</c:v>
                </c:pt>
                <c:pt idx="9">
                  <c:v>-8.5056442166305563E-2</c:v>
                </c:pt>
                <c:pt idx="10">
                  <c:v>0.27773419935463473</c:v>
                </c:pt>
                <c:pt idx="11">
                  <c:v>0.78422486408089098</c:v>
                </c:pt>
                <c:pt idx="12">
                  <c:v>1.6306925416951608</c:v>
                </c:pt>
                <c:pt idx="13">
                  <c:v>3.1943842033013921</c:v>
                </c:pt>
                <c:pt idx="14">
                  <c:v>5.9183941754534093</c:v>
                </c:pt>
                <c:pt idx="15">
                  <c:v>9.9884724506613605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2F8-4AB5-B5A6-C92C482FA683}"/>
            </c:ext>
          </c:extLst>
        </c:ser>
        <c:ser>
          <c:idx val="32"/>
          <c:order val="32"/>
          <c:tx>
            <c:strRef>
              <c:f>'Вариант 4'!$AT$38</c:f>
              <c:strCache>
                <c:ptCount val="1"/>
                <c:pt idx="0">
                  <c:v>9,87654321</c:v>
                </c:pt>
              </c:strCache>
            </c:strRef>
          </c:tx>
          <c:spPr>
            <a:ln w="28575" cap="rnd">
              <a:solidFill>
                <a:schemeClr val="accent1">
                  <a:shade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4'!$AU$38:$BK$38</c:f>
              <c:numCache>
                <c:formatCode>General</c:formatCode>
                <c:ptCount val="17"/>
                <c:pt idx="0">
                  <c:v>-6</c:v>
                </c:pt>
                <c:pt idx="1">
                  <c:v>-3.8771937946888908</c:v>
                </c:pt>
                <c:pt idx="2">
                  <c:v>-2.2102362823096255</c:v>
                </c:pt>
                <c:pt idx="3">
                  <c:v>-1.1998380648618137</c:v>
                </c:pt>
                <c:pt idx="4">
                  <c:v>-0.75277950772276581</c:v>
                </c:pt>
                <c:pt idx="5">
                  <c:v>-0.62841942814156193</c:v>
                </c:pt>
                <c:pt idx="6">
                  <c:v>-0.5988638710555475</c:v>
                </c:pt>
                <c:pt idx="7">
                  <c:v>-0.52377421001572466</c:v>
                </c:pt>
                <c:pt idx="8">
                  <c:v>-0.35015720879189299</c:v>
                </c:pt>
                <c:pt idx="9">
                  <c:v>-7.8106914657090298E-2</c:v>
                </c:pt>
                <c:pt idx="10">
                  <c:v>0.28882216410813133</c:v>
                </c:pt>
                <c:pt idx="11">
                  <c:v>0.8104576582852131</c:v>
                </c:pt>
                <c:pt idx="12">
                  <c:v>1.6860338984846641</c:v>
                </c:pt>
                <c:pt idx="13">
                  <c:v>3.2839149371398015</c:v>
                </c:pt>
                <c:pt idx="14">
                  <c:v>6.0222574704422929</c:v>
                </c:pt>
                <c:pt idx="15">
                  <c:v>10.061115141566507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2F8-4AB5-B5A6-C92C482FA683}"/>
            </c:ext>
          </c:extLst>
        </c:ser>
        <c:ser>
          <c:idx val="33"/>
          <c:order val="33"/>
          <c:tx>
            <c:strRef>
              <c:f>'Вариант 4'!$AT$39</c:f>
              <c:strCache>
                <c:ptCount val="1"/>
                <c:pt idx="0">
                  <c:v>10,18518519</c:v>
                </c:pt>
              </c:strCache>
            </c:strRef>
          </c:tx>
          <c:spPr>
            <a:ln w="28575" cap="rnd">
              <a:solidFill>
                <a:schemeClr val="accent1">
                  <a:shade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4'!$AU$39:$BK$39</c:f>
              <c:numCache>
                <c:formatCode>General</c:formatCode>
                <c:ptCount val="17"/>
                <c:pt idx="0">
                  <c:v>-6</c:v>
                </c:pt>
                <c:pt idx="1">
                  <c:v>-3.9123673049459775</c:v>
                </c:pt>
                <c:pt idx="2">
                  <c:v>-2.2608967217333489</c:v>
                </c:pt>
                <c:pt idx="3">
                  <c:v>-1.2433056312436628</c:v>
                </c:pt>
                <c:pt idx="4">
                  <c:v>-0.77767908160840193</c:v>
                </c:pt>
                <c:pt idx="5">
                  <c:v>-0.6357345919143389</c:v>
                </c:pt>
                <c:pt idx="6">
                  <c:v>-0.59535043710849433</c:v>
                </c:pt>
                <c:pt idx="7">
                  <c:v>-0.51617179179164985</c:v>
                </c:pt>
                <c:pt idx="8">
                  <c:v>-0.34256204730184892</c:v>
                </c:pt>
                <c:pt idx="9">
                  <c:v>-7.078602078128636E-2</c:v>
                </c:pt>
                <c:pt idx="10">
                  <c:v>0.30075938751954029</c:v>
                </c:pt>
                <c:pt idx="11">
                  <c:v>0.83776790103385279</c:v>
                </c:pt>
                <c:pt idx="12">
                  <c:v>1.7417672934272326</c:v>
                </c:pt>
                <c:pt idx="13">
                  <c:v>3.3719135092576531</c:v>
                </c:pt>
                <c:pt idx="14">
                  <c:v>6.1226058607063152</c:v>
                </c:pt>
                <c:pt idx="15">
                  <c:v>10.130561683797161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2F8-4AB5-B5A6-C92C482FA683}"/>
            </c:ext>
          </c:extLst>
        </c:ser>
        <c:ser>
          <c:idx val="34"/>
          <c:order val="34"/>
          <c:tx>
            <c:strRef>
              <c:f>'Вариант 4'!$AT$40</c:f>
              <c:strCache>
                <c:ptCount val="1"/>
                <c:pt idx="0">
                  <c:v>10,49382716</c:v>
                </c:pt>
              </c:strCache>
            </c:strRef>
          </c:tx>
          <c:spPr>
            <a:ln w="28575" cap="rnd">
              <a:solidFill>
                <a:schemeClr val="accent1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4'!$AU$40:$BK$40</c:f>
              <c:numCache>
                <c:formatCode>General</c:formatCode>
                <c:ptCount val="17"/>
                <c:pt idx="0">
                  <c:v>-6</c:v>
                </c:pt>
                <c:pt idx="1">
                  <c:v>-3.946021788884357</c:v>
                </c:pt>
                <c:pt idx="2">
                  <c:v>-2.3098071764187611</c:v>
                </c:pt>
                <c:pt idx="3">
                  <c:v>-1.2858954877910722</c:v>
                </c:pt>
                <c:pt idx="4">
                  <c:v>-0.8026545491964574</c:v>
                </c:pt>
                <c:pt idx="5">
                  <c:v>-0.64357103750756561</c:v>
                </c:pt>
                <c:pt idx="6">
                  <c:v>-0.5923570350628925</c:v>
                </c:pt>
                <c:pt idx="7">
                  <c:v>-0.50888544154682291</c:v>
                </c:pt>
                <c:pt idx="8">
                  <c:v>-0.33498748850317905</c:v>
                </c:pt>
                <c:pt idx="9">
                  <c:v>-6.3087766014290655E-2</c:v>
                </c:pt>
                <c:pt idx="10">
                  <c:v>0.3135266024279883</c:v>
                </c:pt>
                <c:pt idx="11">
                  <c:v>0.86608509847822535</c:v>
                </c:pt>
                <c:pt idx="12">
                  <c:v>1.7977971409146587</c:v>
                </c:pt>
                <c:pt idx="13">
                  <c:v>3.4583754024380733</c:v>
                </c:pt>
                <c:pt idx="14">
                  <c:v>6.2196169310490763</c:v>
                </c:pt>
                <c:pt idx="15">
                  <c:v>10.197034098389135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2F8-4AB5-B5A6-C92C482FA683}"/>
            </c:ext>
          </c:extLst>
        </c:ser>
        <c:ser>
          <c:idx val="35"/>
          <c:order val="35"/>
          <c:tx>
            <c:strRef>
              <c:f>'Вариант 4'!$AT$41</c:f>
              <c:strCache>
                <c:ptCount val="1"/>
                <c:pt idx="0">
                  <c:v>10,80246914</c:v>
                </c:pt>
              </c:strCache>
            </c:strRef>
          </c:tx>
          <c:spPr>
            <a:ln w="28575" cap="rnd">
              <a:solidFill>
                <a:schemeClr val="accent1">
                  <a:shade val="7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4'!$AU$41:$BK$41</c:f>
              <c:numCache>
                <c:formatCode>General</c:formatCode>
                <c:ptCount val="17"/>
                <c:pt idx="0">
                  <c:v>-6</c:v>
                </c:pt>
                <c:pt idx="1">
                  <c:v>-3.9782566344592065</c:v>
                </c:pt>
                <c:pt idx="2">
                  <c:v>-2.3570527723939083</c:v>
                </c:pt>
                <c:pt idx="3">
                  <c:v>-1.3276139098615256</c:v>
                </c:pt>
                <c:pt idx="4">
                  <c:v>-0.82766669633424472</c:v>
                </c:pt>
                <c:pt idx="5">
                  <c:v>-0.65189430210974297</c:v>
                </c:pt>
                <c:pt idx="6">
                  <c:v>-0.58986802340614897</c:v>
                </c:pt>
                <c:pt idx="7">
                  <c:v>-0.50190809899068289</c:v>
                </c:pt>
                <c:pt idx="8">
                  <c:v>-0.32742562357684846</c:v>
                </c:pt>
                <c:pt idx="9">
                  <c:v>-5.5007932221590755E-2</c:v>
                </c:pt>
                <c:pt idx="10">
                  <c:v>0.32710253820020729</c:v>
                </c:pt>
                <c:pt idx="11">
                  <c:v>0.89534077335370355</c:v>
                </c:pt>
                <c:pt idx="12">
                  <c:v>1.8540368183133455</c:v>
                </c:pt>
                <c:pt idx="13">
                  <c:v>3.5433031236639674</c:v>
                </c:pt>
                <c:pt idx="14">
                  <c:v>6.3134576439139725</c:v>
                </c:pt>
                <c:pt idx="15">
                  <c:v>10.260733846403857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2F8-4AB5-B5A6-C92C482FA683}"/>
            </c:ext>
          </c:extLst>
        </c:ser>
        <c:ser>
          <c:idx val="36"/>
          <c:order val="36"/>
          <c:tx>
            <c:strRef>
              <c:f>'Вариант 4'!$AT$42</c:f>
              <c:strCache>
                <c:ptCount val="1"/>
                <c:pt idx="0">
                  <c:v>11,11111111</c:v>
                </c:pt>
              </c:strCache>
            </c:strRef>
          </c:tx>
          <c:spPr>
            <a:ln w="28575" cap="rnd">
              <a:solidFill>
                <a:schemeClr val="accent1">
                  <a:shade val="8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4'!$AU$42:$BK$42</c:f>
              <c:numCache>
                <c:formatCode>General</c:formatCode>
                <c:ptCount val="17"/>
                <c:pt idx="0">
                  <c:v>-6</c:v>
                </c:pt>
                <c:pt idx="1">
                  <c:v>-4.0091624603446618</c:v>
                </c:pt>
                <c:pt idx="2">
                  <c:v>-2.4027136519874976</c:v>
                </c:pt>
                <c:pt idx="3">
                  <c:v>-1.3684697469761169</c:v>
                </c:pt>
                <c:pt idx="4">
                  <c:v>-0.85268018547797775</c:v>
                </c:pt>
                <c:pt idx="5">
                  <c:v>-0.66067100855425753</c:v>
                </c:pt>
                <c:pt idx="6">
                  <c:v>-0.58786697049628234</c:v>
                </c:pt>
                <c:pt idx="7">
                  <c:v>-0.4952319762284631</c:v>
                </c:pt>
                <c:pt idx="8">
                  <c:v>-0.31986889395173862</c:v>
                </c:pt>
                <c:pt idx="9">
                  <c:v>-4.6543983219542874E-2</c:v>
                </c:pt>
                <c:pt idx="10">
                  <c:v>0.34146424844185069</c:v>
                </c:pt>
                <c:pt idx="11">
                  <c:v>0.92546869077701732</c:v>
                </c:pt>
                <c:pt idx="12">
                  <c:v>1.9104079803805509</c:v>
                </c:pt>
                <c:pt idx="13">
                  <c:v>3.626704992097562</c:v>
                </c:pt>
                <c:pt idx="14">
                  <c:v>6.4042849342102599</c:v>
                </c:pt>
                <c:pt idx="15">
                  <c:v>10.321844182137365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2F8-4AB5-B5A6-C92C482FA683}"/>
            </c:ext>
          </c:extLst>
        </c:ser>
        <c:ser>
          <c:idx val="37"/>
          <c:order val="37"/>
          <c:tx>
            <c:strRef>
              <c:f>'Вариант 4'!$AT$43</c:f>
              <c:strCache>
                <c:ptCount val="1"/>
                <c:pt idx="0">
                  <c:v>11,41975309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4'!$AU$43:$BK$43</c:f>
              <c:numCache>
                <c:formatCode>General</c:formatCode>
                <c:ptCount val="17"/>
                <c:pt idx="0">
                  <c:v>-6</c:v>
                </c:pt>
                <c:pt idx="1">
                  <c:v>-4.0388220846732246</c:v>
                </c:pt>
                <c:pt idx="2">
                  <c:v>-2.4468652648999809</c:v>
                </c:pt>
                <c:pt idx="3">
                  <c:v>-1.408473940148435</c:v>
                </c:pt>
                <c:pt idx="4">
                  <c:v>-0.87766323984328787</c:v>
                </c:pt>
                <c:pt idx="5">
                  <c:v>-0.66986893593587371</c:v>
                </c:pt>
                <c:pt idx="6">
                  <c:v>-0.58633680412206601</c:v>
                </c:pt>
                <c:pt idx="7">
                  <c:v>-0.48884863610431917</c:v>
                </c:pt>
                <c:pt idx="8">
                  <c:v>-0.31231011089190286</c:v>
                </c:pt>
                <c:pt idx="9">
                  <c:v>-3.7694961542907225E-2</c:v>
                </c:pt>
                <c:pt idx="10">
                  <c:v>0.35658741284569123</c:v>
                </c:pt>
                <c:pt idx="11">
                  <c:v>0.95640502158476171</c:v>
                </c:pt>
                <c:pt idx="12">
                  <c:v>1.9668399033831343</c:v>
                </c:pt>
                <c:pt idx="13">
                  <c:v>3.7085941070972295</c:v>
                </c:pt>
                <c:pt idx="14">
                  <c:v>6.4922463003996436</c:v>
                </c:pt>
                <c:pt idx="15">
                  <c:v>10.380532189076835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2F8-4AB5-B5A6-C92C482FA683}"/>
            </c:ext>
          </c:extLst>
        </c:ser>
        <c:ser>
          <c:idx val="38"/>
          <c:order val="38"/>
          <c:tx>
            <c:strRef>
              <c:f>'Вариант 4'!$AT$44</c:f>
              <c:strCache>
                <c:ptCount val="1"/>
                <c:pt idx="0">
                  <c:v>11,72839506</c:v>
                </c:pt>
              </c:strCache>
            </c:strRef>
          </c:tx>
          <c:spPr>
            <a:ln w="28575" cap="rnd">
              <a:solidFill>
                <a:schemeClr val="accent1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4'!$AU$44:$BK$44</c:f>
              <c:numCache>
                <c:formatCode>General</c:formatCode>
                <c:ptCount val="17"/>
                <c:pt idx="0">
                  <c:v>-6</c:v>
                </c:pt>
                <c:pt idx="1">
                  <c:v>-4.06731136673754</c:v>
                </c:pt>
                <c:pt idx="2">
                  <c:v>-2.4895786518615317</c:v>
                </c:pt>
                <c:pt idx="3">
                  <c:v>-1.4476391117878176</c:v>
                </c:pt>
                <c:pt idx="4">
                  <c:v>-0.90258734450360678</c:v>
                </c:pt>
                <c:pt idx="5">
                  <c:v>-0.67945706649865201</c:v>
                </c:pt>
                <c:pt idx="6">
                  <c:v>-0.58525994947670035</c:v>
                </c:pt>
                <c:pt idx="7">
                  <c:v>-0.48274907150596502</c:v>
                </c:pt>
                <c:pt idx="8">
                  <c:v>-0.30474247014062356</c:v>
                </c:pt>
                <c:pt idx="9">
                  <c:v>-2.846137936392551E-2</c:v>
                </c:pt>
                <c:pt idx="10">
                  <c:v>0.37244661302705484</c:v>
                </c:pt>
                <c:pt idx="11">
                  <c:v>0.98808845314797955</c:v>
                </c:pt>
                <c:pt idx="12">
                  <c:v>2.0232688634074956</c:v>
                </c:pt>
                <c:pt idx="13">
                  <c:v>3.78898747049139</c:v>
                </c:pt>
                <c:pt idx="14">
                  <c:v>6.5774803818328831</c:v>
                </c:pt>
                <c:pt idx="15">
                  <c:v>10.436950547274826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2F8-4AB5-B5A6-C92C482FA683}"/>
            </c:ext>
          </c:extLst>
        </c:ser>
        <c:ser>
          <c:idx val="39"/>
          <c:order val="39"/>
          <c:tx>
            <c:strRef>
              <c:f>'Вариант 4'!$AT$45</c:f>
              <c:strCache>
                <c:ptCount val="1"/>
                <c:pt idx="0">
                  <c:v>12,03703704</c:v>
                </c:pt>
              </c:strCache>
            </c:strRef>
          </c:tx>
          <c:spPr>
            <a:ln w="28575" cap="rnd">
              <a:solidFill>
                <a:schemeClr val="accent1">
                  <a:shade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4'!$AU$45:$BK$45</c:f>
              <c:numCache>
                <c:formatCode>General</c:formatCode>
                <c:ptCount val="17"/>
                <c:pt idx="0">
                  <c:v>-6</c:v>
                </c:pt>
                <c:pt idx="1">
                  <c:v>-4.0946999406871116</c:v>
                </c:pt>
                <c:pt idx="2">
                  <c:v>-2.5309207178184989</c:v>
                </c:pt>
                <c:pt idx="3">
                  <c:v>-1.4859792177129336</c:v>
                </c:pt>
                <c:pt idx="4">
                  <c:v>-0.92742696558996918</c:v>
                </c:pt>
                <c:pt idx="5">
                  <c:v>-0.68940561287079727</c:v>
                </c:pt>
                <c:pt idx="6">
                  <c:v>-0.58461845557633119</c:v>
                </c:pt>
                <c:pt idx="7">
                  <c:v>-0.47692378420699849</c:v>
                </c:pt>
                <c:pt idx="8">
                  <c:v>-0.2971595620070312</c:v>
                </c:pt>
                <c:pt idx="9">
                  <c:v>-1.8845106091218526E-2</c:v>
                </c:pt>
                <c:pt idx="10">
                  <c:v>0.38901558275930365</c:v>
                </c:pt>
                <c:pt idx="11">
                  <c:v>1.0204602563994141</c:v>
                </c:pt>
                <c:pt idx="12">
                  <c:v>2.0796375514340681</c:v>
                </c:pt>
                <c:pt idx="13">
                  <c:v>3.8679052408816368</c:v>
                </c:pt>
                <c:pt idx="14">
                  <c:v>6.6601175156369301</c:v>
                </c:pt>
                <c:pt idx="15">
                  <c:v>10.491239072528161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2F8-4AB5-B5A6-C92C482FA683}"/>
            </c:ext>
          </c:extLst>
        </c:ser>
        <c:ser>
          <c:idx val="40"/>
          <c:order val="40"/>
          <c:tx>
            <c:strRef>
              <c:f>'Вариант 4'!$AT$46</c:f>
              <c:strCache>
                <c:ptCount val="1"/>
                <c:pt idx="0">
                  <c:v>12,34567901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4'!$AU$46:$BK$46</c:f>
              <c:numCache>
                <c:formatCode>General</c:formatCode>
                <c:ptCount val="17"/>
                <c:pt idx="0">
                  <c:v>-6</c:v>
                </c:pt>
                <c:pt idx="1">
                  <c:v>-4.1210518570794168</c:v>
                </c:pt>
                <c:pt idx="2">
                  <c:v>-2.5709544927230552</c:v>
                </c:pt>
                <c:pt idx="3">
                  <c:v>-1.5235092522794924</c:v>
                </c:pt>
                <c:pt idx="4">
                  <c:v>-0.95215928807482975</c:v>
                </c:pt>
                <c:pt idx="5">
                  <c:v>-0.69968602918443201</c:v>
                </c:pt>
                <c:pt idx="6">
                  <c:v>-0.58439411035450506</c:v>
                </c:pt>
                <c:pt idx="7">
                  <c:v>-0.47136286207500505</c:v>
                </c:pt>
                <c:pt idx="8">
                  <c:v>-0.28955537730673447</c:v>
                </c:pt>
                <c:pt idx="9">
                  <c:v>-8.8492547845279608E-3</c:v>
                </c:pt>
                <c:pt idx="10">
                  <c:v>0.40626743343751265</c:v>
                </c:pt>
                <c:pt idx="11">
                  <c:v>1.0534643166922031</c:v>
                </c:pt>
                <c:pt idx="12">
                  <c:v>2.135894526311608</c:v>
                </c:pt>
                <c:pt idx="13">
                  <c:v>3.9453701008590847</c:v>
                </c:pt>
                <c:pt idx="14">
                  <c:v>6.74028026888816</c:v>
                </c:pt>
                <c:pt idx="15">
                  <c:v>10.543526060998888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2F8-4AB5-B5A6-C92C482FA683}"/>
            </c:ext>
          </c:extLst>
        </c:ser>
        <c:ser>
          <c:idx val="41"/>
          <c:order val="41"/>
          <c:tx>
            <c:strRef>
              <c:f>'Вариант 4'!$AT$47</c:f>
              <c:strCache>
                <c:ptCount val="1"/>
                <c:pt idx="0">
                  <c:v>12,65432099</c:v>
                </c:pt>
              </c:strCache>
            </c:strRef>
          </c:tx>
          <c:spPr>
            <a:ln w="28575" cap="rnd">
              <a:solidFill>
                <a:schemeClr val="accent1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4'!$AU$47:$BK$47</c:f>
              <c:numCache>
                <c:formatCode>General</c:formatCode>
                <c:ptCount val="17"/>
                <c:pt idx="0">
                  <c:v>-6</c:v>
                </c:pt>
                <c:pt idx="1">
                  <c:v>-4.1464261455488787</c:v>
                </c:pt>
                <c:pt idx="2">
                  <c:v>-2.6097393788274377</c:v>
                </c:pt>
                <c:pt idx="3">
                  <c:v>-1.5602449989028644</c:v>
                </c:pt>
                <c:pt idx="4">
                  <c:v>-0.97676397212685639</c:v>
                </c:pt>
                <c:pt idx="5">
                  <c:v>-0.71027100912736962</c:v>
                </c:pt>
                <c:pt idx="6">
                  <c:v>-0.58456854481055653</c:v>
                </c:pt>
                <c:pt idx="7">
                  <c:v>-0.46605605370395792</c:v>
                </c:pt>
                <c:pt idx="8">
                  <c:v>-0.28192430957880732</c:v>
                </c:pt>
                <c:pt idx="9">
                  <c:v>1.5219308404592537E-3</c:v>
                </c:pt>
                <c:pt idx="10">
                  <c:v>0.42417485589373566</c:v>
                </c:pt>
                <c:pt idx="11">
                  <c:v>1.0870471350845423</c:v>
                </c:pt>
                <c:pt idx="12">
                  <c:v>2.1919937057042063</c:v>
                </c:pt>
                <c:pt idx="13">
                  <c:v>4.0214067207264925</c:v>
                </c:pt>
                <c:pt idx="14">
                  <c:v>6.8180839435858189</c:v>
                </c:pt>
                <c:pt idx="15">
                  <c:v>10.593929467394751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2F8-4AB5-B5A6-C92C482FA683}"/>
            </c:ext>
          </c:extLst>
        </c:ser>
        <c:ser>
          <c:idx val="42"/>
          <c:order val="42"/>
          <c:tx>
            <c:strRef>
              <c:f>'Вариант 4'!$AT$48</c:f>
              <c:strCache>
                <c:ptCount val="1"/>
                <c:pt idx="0">
                  <c:v>12,96296296</c:v>
                </c:pt>
              </c:strCache>
            </c:strRef>
          </c:tx>
          <c:spPr>
            <a:ln w="28575" cap="rnd">
              <a:solidFill>
                <a:schemeClr val="accent1">
                  <a:shade val="8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4'!$AU$48:$BK$48</c:f>
              <c:numCache>
                <c:formatCode>General</c:formatCode>
                <c:ptCount val="17"/>
                <c:pt idx="0">
                  <c:v>-6</c:v>
                </c:pt>
                <c:pt idx="1">
                  <c:v>-4.1708773097255518</c:v>
                </c:pt>
                <c:pt idx="2">
                  <c:v>-2.6473313839815171</c:v>
                </c:pt>
                <c:pt idx="3">
                  <c:v>-1.5962028193618587</c:v>
                </c:pt>
                <c:pt idx="4">
                  <c:v>-1.0012229276651683</c:v>
                </c:pt>
                <c:pt idx="5">
                  <c:v>-0.72113447353189697</c:v>
                </c:pt>
                <c:pt idx="6">
                  <c:v>-0.58512332669406075</c:v>
                </c:pt>
                <c:pt idx="7">
                  <c:v>-0.46099283973647703</c:v>
                </c:pt>
                <c:pt idx="8">
                  <c:v>-0.27426115400055762</c:v>
                </c:pt>
                <c:pt idx="9">
                  <c:v>1.2263187370861265E-2</c:v>
                </c:pt>
                <c:pt idx="10">
                  <c:v>0.44271029988582905</c:v>
                </c:pt>
                <c:pt idx="11">
                  <c:v>1.1211578057194851</c:v>
                </c:pt>
                <c:pt idx="12">
                  <c:v>2.2478938943155198</c:v>
                </c:pt>
                <c:pt idx="13">
                  <c:v>4.0960413046645359</c:v>
                </c:pt>
                <c:pt idx="14">
                  <c:v>6.8936370532269926</c:v>
                </c:pt>
                <c:pt idx="15">
                  <c:v>10.642557940295703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2F8-4AB5-B5A6-C92C482FA683}"/>
            </c:ext>
          </c:extLst>
        </c:ser>
        <c:ser>
          <c:idx val="43"/>
          <c:order val="43"/>
          <c:tx>
            <c:strRef>
              <c:f>'Вариант 4'!$AT$49</c:f>
              <c:strCache>
                <c:ptCount val="1"/>
                <c:pt idx="0">
                  <c:v>13,27160494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4'!$AU$49:$BK$49</c:f>
              <c:numCache>
                <c:formatCode>General</c:formatCode>
                <c:ptCount val="17"/>
                <c:pt idx="0">
                  <c:v>-6</c:v>
                </c:pt>
                <c:pt idx="1">
                  <c:v>-4.1944557637788247</c:v>
                </c:pt>
                <c:pt idx="2">
                  <c:v>-2.683783340858398</c:v>
                </c:pt>
                <c:pt idx="3">
                  <c:v>-1.6313994762231989</c:v>
                </c:pt>
                <c:pt idx="4">
                  <c:v>-1.0255201064895063</c:v>
                </c:pt>
                <c:pt idx="5">
                  <c:v>-0.73225154971210027</c:v>
                </c:pt>
                <c:pt idx="6">
                  <c:v>-0.58604004427741363</c:v>
                </c:pt>
                <c:pt idx="7">
                  <c:v>-0.4561625003245684</c:v>
                </c:pt>
                <c:pt idx="8">
                  <c:v>-0.26656110341139871</c:v>
                </c:pt>
                <c:pt idx="9">
                  <c:v>2.3368339465270921E-2</c:v>
                </c:pt>
                <c:pt idx="10">
                  <c:v>0.46184613270362912</c:v>
                </c:pt>
                <c:pt idx="11">
                  <c:v>1.1557479741425083</c:v>
                </c:pt>
                <c:pt idx="12">
                  <c:v>2.3035583481544846</c:v>
                </c:pt>
                <c:pt idx="13">
                  <c:v>4.1693012073044624</c:v>
                </c:pt>
                <c:pt idx="14">
                  <c:v>6.9670417707043271</c:v>
                </c:pt>
                <c:pt idx="15">
                  <c:v>10.689511734480547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2F8-4AB5-B5A6-C92C482FA683}"/>
            </c:ext>
          </c:extLst>
        </c:ser>
        <c:ser>
          <c:idx val="44"/>
          <c:order val="44"/>
          <c:tx>
            <c:strRef>
              <c:f>'Вариант 4'!$AT$50</c:f>
              <c:strCache>
                <c:ptCount val="1"/>
                <c:pt idx="0">
                  <c:v>13,58024691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4'!$AU$50:$BK$50</c:f>
              <c:numCache>
                <c:formatCode>General</c:formatCode>
                <c:ptCount val="17"/>
                <c:pt idx="0">
                  <c:v>-6</c:v>
                </c:pt>
                <c:pt idx="1">
                  <c:v>-4.2172082185088211</c:v>
                </c:pt>
                <c:pt idx="2">
                  <c:v>-2.7191451123310237</c:v>
                </c:pt>
                <c:pt idx="3">
                  <c:v>-1.6658519835458461</c:v>
                </c:pt>
                <c:pt idx="4">
                  <c:v>-1.0496413111929235</c:v>
                </c:pt>
                <c:pt idx="5">
                  <c:v>-0.7435985444144706</c:v>
                </c:pt>
                <c:pt idx="6">
                  <c:v>-0.58730038081150637</c:v>
                </c:pt>
                <c:pt idx="7">
                  <c:v>-0.45155417833688904</c:v>
                </c:pt>
                <c:pt idx="8">
                  <c:v>-0.258819741840141</c:v>
                </c:pt>
                <c:pt idx="9">
                  <c:v>3.4830403536388888E-2</c:v>
                </c:pt>
                <c:pt idx="10">
                  <c:v>0.48155477839811378</c:v>
                </c:pt>
                <c:pt idx="11">
                  <c:v>1.1907717806682103</c:v>
                </c:pt>
                <c:pt idx="12">
                  <c:v>2.3589543732422933</c:v>
                </c:pt>
                <c:pt idx="13">
                  <c:v>4.2412146104101636</c:v>
                </c:pt>
                <c:pt idx="14">
                  <c:v>7.0383943478938606</c:v>
                </c:pt>
                <c:pt idx="15">
                  <c:v>10.734883517022464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2F8-4AB5-B5A6-C92C482FA683}"/>
            </c:ext>
          </c:extLst>
        </c:ser>
        <c:ser>
          <c:idx val="45"/>
          <c:order val="45"/>
          <c:tx>
            <c:strRef>
              <c:f>'Вариант 4'!$AT$51</c:f>
              <c:strCache>
                <c:ptCount val="1"/>
                <c:pt idx="0">
                  <c:v>13,88888889</c:v>
                </c:pt>
              </c:strCache>
            </c:strRef>
          </c:tx>
          <c:spPr>
            <a:ln w="28575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4'!$AU$51:$BK$51</c:f>
              <c:numCache>
                <c:formatCode>General</c:formatCode>
                <c:ptCount val="17"/>
                <c:pt idx="0">
                  <c:v>-6</c:v>
                </c:pt>
                <c:pt idx="1">
                  <c:v>-4.2391780237027552</c:v>
                </c:pt>
                <c:pt idx="2">
                  <c:v>-2.7534637834261333</c:v>
                </c:pt>
                <c:pt idx="3">
                  <c:v>-1.6995774817273472</c:v>
                </c:pt>
                <c:pt idx="4">
                  <c:v>-1.0735740199563857</c:v>
                </c:pt>
                <c:pt idx="5">
                  <c:v>-0.75515291194344347</c:v>
                </c:pt>
                <c:pt idx="6">
                  <c:v>-0.58888618028128625</c:v>
                </c:pt>
                <c:pt idx="7">
                  <c:v>-0.44715693805740364</c:v>
                </c:pt>
                <c:pt idx="8">
                  <c:v>-0.25103303590805903</c:v>
                </c:pt>
                <c:pt idx="9">
                  <c:v>4.664168667567864E-2</c:v>
                </c:pt>
                <c:pt idx="10">
                  <c:v>0.50180883915493257</c:v>
                </c:pt>
                <c:pt idx="11">
                  <c:v>1.2261857922657402</c:v>
                </c:pt>
                <c:pt idx="12">
                  <c:v>2.4140529569300857</c:v>
                </c:pt>
                <c:pt idx="13">
                  <c:v>4.3118102508666318</c:v>
                </c:pt>
                <c:pt idx="14">
                  <c:v>7.1077855077430048</c:v>
                </c:pt>
                <c:pt idx="15">
                  <c:v>10.77875908136266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2F8-4AB5-B5A6-C92C482FA683}"/>
            </c:ext>
          </c:extLst>
        </c:ser>
        <c:ser>
          <c:idx val="46"/>
          <c:order val="46"/>
          <c:tx>
            <c:strRef>
              <c:f>'Вариант 4'!$AT$52</c:f>
              <c:strCache>
                <c:ptCount val="1"/>
                <c:pt idx="0">
                  <c:v>14,19753086</c:v>
                </c:pt>
              </c:strCache>
            </c:strRef>
          </c:tx>
          <c:spPr>
            <a:ln w="28575" cap="rnd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4'!$AU$52:$BK$52</c:f>
              <c:numCache>
                <c:formatCode>General</c:formatCode>
                <c:ptCount val="17"/>
                <c:pt idx="0">
                  <c:v>-6</c:v>
                </c:pt>
                <c:pt idx="1">
                  <c:v>-4.2604054724697784</c:v>
                </c:pt>
                <c:pt idx="2">
                  <c:v>-2.7867838404151639</c:v>
                </c:pt>
                <c:pt idx="3">
                  <c:v>-1.732593132956346</c:v>
                </c:pt>
                <c:pt idx="4">
                  <c:v>-1.0973072262648749</c:v>
                </c:pt>
                <c:pt idx="5">
                  <c:v>-0.76689321876063365</c:v>
                </c:pt>
                <c:pt idx="6">
                  <c:v>-0.59077950508362231</c:v>
                </c:pt>
                <c:pt idx="7">
                  <c:v>-0.44295981923599453</c:v>
                </c:pt>
                <c:pt idx="8">
                  <c:v>-0.24319732445478795</c:v>
                </c:pt>
                <c:pt idx="9">
                  <c:v>5.8793880340456149E-2</c:v>
                </c:pt>
                <c:pt idx="10">
                  <c:v>0.52258120031477473</c:v>
                </c:pt>
                <c:pt idx="11">
                  <c:v>1.2619489258732663</c:v>
                </c:pt>
                <c:pt idx="12">
                  <c:v>2.4688284298677554</c:v>
                </c:pt>
                <c:pt idx="13">
                  <c:v>4.3811171924514953</c:v>
                </c:pt>
                <c:pt idx="14">
                  <c:v>7.1753008099608504</c:v>
                </c:pt>
                <c:pt idx="15">
                  <c:v>10.821217981441185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2F8-4AB5-B5A6-C92C482FA683}"/>
            </c:ext>
          </c:extLst>
        </c:ser>
        <c:ser>
          <c:idx val="47"/>
          <c:order val="47"/>
          <c:tx>
            <c:strRef>
              <c:f>'Вариант 4'!$AT$53</c:f>
              <c:strCache>
                <c:ptCount val="1"/>
                <c:pt idx="0">
                  <c:v>14,50617284</c:v>
                </c:pt>
              </c:strCache>
            </c:strRef>
          </c:tx>
          <c:spPr>
            <a:ln w="28575" cap="rnd">
              <a:solidFill>
                <a:schemeClr val="accent1">
                  <a:shade val="9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4'!$AU$53:$BK$53</c:f>
              <c:numCache>
                <c:formatCode>General</c:formatCode>
                <c:ptCount val="17"/>
                <c:pt idx="0">
                  <c:v>-6</c:v>
                </c:pt>
                <c:pt idx="1">
                  <c:v>-4.2809280724293162</c:v>
                </c:pt>
                <c:pt idx="2">
                  <c:v>-2.8191473376833582</c:v>
                </c:pt>
                <c:pt idx="3">
                  <c:v>-1.7649160342501229</c:v>
                </c:pt>
                <c:pt idx="4">
                  <c:v>-1.1208312925601858</c:v>
                </c:pt>
                <c:pt idx="5">
                  <c:v>-0.77879910563001864</c:v>
                </c:pt>
                <c:pt idx="6">
                  <c:v>-0.59296268624329695</c:v>
                </c:pt>
                <c:pt idx="7">
                  <c:v>-0.43895188644790972</c:v>
                </c:pt>
                <c:pt idx="8">
                  <c:v>-0.2353093067067912</c:v>
                </c:pt>
                <c:pt idx="9">
                  <c:v>7.1278148486989698E-2</c:v>
                </c:pt>
                <c:pt idx="10">
                  <c:v>0.54384512049873879</c:v>
                </c:pt>
                <c:pt idx="11">
                  <c:v>1.2980223655674019</c:v>
                </c:pt>
                <c:pt idx="12">
                  <c:v>2.523258156610753</c:v>
                </c:pt>
                <c:pt idx="13">
                  <c:v>4.4491646349611882</c:v>
                </c:pt>
                <c:pt idx="14">
                  <c:v>7.2410209915944135</c:v>
                </c:pt>
                <c:pt idx="15">
                  <c:v>10.862334096184895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2F8-4AB5-B5A6-C92C482FA683}"/>
            </c:ext>
          </c:extLst>
        </c:ser>
        <c:ser>
          <c:idx val="48"/>
          <c:order val="48"/>
          <c:tx>
            <c:strRef>
              <c:f>'Вариант 4'!$AT$54</c:f>
              <c:strCache>
                <c:ptCount val="1"/>
                <c:pt idx="0">
                  <c:v>14,81481481</c:v>
                </c:pt>
              </c:strCache>
            </c:strRef>
          </c:tx>
          <c:spPr>
            <a:ln w="28575" cap="rnd">
              <a:solidFill>
                <a:schemeClr val="accent1">
                  <a:shade val="9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4'!$AU$54:$BK$54</c:f>
              <c:numCache>
                <c:formatCode>General</c:formatCode>
                <c:ptCount val="17"/>
                <c:pt idx="0">
                  <c:v>-6</c:v>
                </c:pt>
                <c:pt idx="1">
                  <c:v>-4.300780787925051</c:v>
                </c:pt>
                <c:pt idx="2">
                  <c:v>-2.8505940530624265</c:v>
                </c:pt>
                <c:pt idx="3">
                  <c:v>-1.7965631454957478</c:v>
                </c:pt>
                <c:pt idx="4">
                  <c:v>-1.1441378168472052</c:v>
                </c:pt>
                <c:pt idx="5">
                  <c:v>-0.79085124818738328</c:v>
                </c:pt>
                <c:pt idx="6">
                  <c:v>-0.59541836676731963</c:v>
                </c:pt>
                <c:pt idx="7">
                  <c:v>-0.43512227379777613</c:v>
                </c:pt>
                <c:pt idx="8">
                  <c:v>-0.22736602927988822</c:v>
                </c:pt>
                <c:pt idx="9">
                  <c:v>8.4085209969857633E-2</c:v>
                </c:pt>
                <c:pt idx="10">
                  <c:v>0.56557430823461186</c:v>
                </c:pt>
                <c:pt idx="11">
                  <c:v>1.3343694755963131</c:v>
                </c:pt>
                <c:pt idx="12">
                  <c:v>2.5773222528535835</c:v>
                </c:pt>
                <c:pt idx="13">
                  <c:v>4.515981755199058</c:v>
                </c:pt>
                <c:pt idx="14">
                  <c:v>7.3050222838750658</c:v>
                </c:pt>
                <c:pt idx="15">
                  <c:v>10.902176133162104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2F8-4AB5-B5A6-C92C482FA683}"/>
            </c:ext>
          </c:extLst>
        </c:ser>
        <c:ser>
          <c:idx val="49"/>
          <c:order val="49"/>
          <c:tx>
            <c:strRef>
              <c:f>'Вариант 4'!$AT$55</c:f>
              <c:strCache>
                <c:ptCount val="1"/>
                <c:pt idx="0">
                  <c:v>15,12345679</c:v>
                </c:pt>
              </c:strCache>
            </c:strRef>
          </c:tx>
          <c:spPr>
            <a:ln w="28575" cap="rnd">
              <a:solidFill>
                <a:schemeClr val="accent1">
                  <a:shade val="9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4'!$AU$55:$BK$55</c:f>
              <c:numCache>
                <c:formatCode>General</c:formatCode>
                <c:ptCount val="17"/>
                <c:pt idx="0">
                  <c:v>-6</c:v>
                </c:pt>
                <c:pt idx="1">
                  <c:v>-4.3199962568457551</c:v>
                </c:pt>
                <c:pt idx="2">
                  <c:v>-2.8811616323290892</c:v>
                </c:pt>
                <c:pt idx="3">
                  <c:v>-1.8275512302888139</c:v>
                </c:pt>
                <c:pt idx="4">
                  <c:v>-1.1672195112907793</c:v>
                </c:pt>
                <c:pt idx="5">
                  <c:v>-0.80303131664724114</c:v>
                </c:pt>
                <c:pt idx="6">
                  <c:v>-0.59812953871566221</c:v>
                </c:pt>
                <c:pt idx="7">
                  <c:v>-0.431460225067194</c:v>
                </c:pt>
                <c:pt idx="8">
                  <c:v>-0.21936487227897325</c:v>
                </c:pt>
                <c:pt idx="9">
                  <c:v>9.7205415140768789E-2</c:v>
                </c:pt>
                <c:pt idx="10">
                  <c:v>0.58774298640567257</c:v>
                </c:pt>
                <c:pt idx="11">
                  <c:v>1.3709557109277615</c:v>
                </c:pt>
                <c:pt idx="12">
                  <c:v>2.6310033273202662</c:v>
                </c:pt>
                <c:pt idx="13">
                  <c:v>4.58159757513197</c:v>
                </c:pt>
                <c:pt idx="14">
                  <c:v>7.3673767067617195</c:v>
                </c:pt>
                <c:pt idx="15">
                  <c:v>10.940808078960782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2F8-4AB5-B5A6-C92C482FA683}"/>
            </c:ext>
          </c:extLst>
        </c:ser>
        <c:ser>
          <c:idx val="50"/>
          <c:order val="50"/>
          <c:tx>
            <c:strRef>
              <c:f>'Вариант 4'!$AT$56</c:f>
              <c:strCache>
                <c:ptCount val="1"/>
                <c:pt idx="0">
                  <c:v>15,43209877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4'!$AU$56:$BK$56</c:f>
              <c:numCache>
                <c:formatCode>General</c:formatCode>
                <c:ptCount val="17"/>
                <c:pt idx="0">
                  <c:v>-6</c:v>
                </c:pt>
                <c:pt idx="1">
                  <c:v>-4.3386049851356914</c:v>
                </c:pt>
                <c:pt idx="2">
                  <c:v>-2.9108857235695513</c:v>
                </c:pt>
                <c:pt idx="3">
                  <c:v>-1.8578968076840487</c:v>
                </c:pt>
                <c:pt idx="4">
                  <c:v>-1.190070091873688</c:v>
                </c:pt>
                <c:pt idx="5">
                  <c:v>-0.81532193522069485</c:v>
                </c:pt>
                <c:pt idx="6">
                  <c:v>-0.60107957453997629</c:v>
                </c:pt>
                <c:pt idx="7">
                  <c:v>-0.42795512945455877</c:v>
                </c:pt>
                <c:pt idx="8">
                  <c:v>-0.21130353473024474</c:v>
                </c:pt>
                <c:pt idx="9">
                  <c:v>0.11062881667203128</c:v>
                </c:pt>
                <c:pt idx="10">
                  <c:v>0.61032594576193688</c:v>
                </c:pt>
                <c:pt idx="11">
                  <c:v>1.4077485266585035</c:v>
                </c:pt>
                <c:pt idx="12">
                  <c:v>2.6842862464112538</c:v>
                </c:pt>
                <c:pt idx="13">
                  <c:v>4.64604085320435</c:v>
                </c:pt>
                <c:pt idx="14">
                  <c:v>7.4281523426081169</c:v>
                </c:pt>
                <c:pt idx="15">
                  <c:v>10.97828960279104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2F8-4AB5-B5A6-C92C482FA683}"/>
            </c:ext>
          </c:extLst>
        </c:ser>
        <c:ser>
          <c:idx val="51"/>
          <c:order val="51"/>
          <c:tx>
            <c:strRef>
              <c:f>'Вариант 4'!$AT$57</c:f>
              <c:strCache>
                <c:ptCount val="1"/>
                <c:pt idx="0">
                  <c:v>15,74074074</c:v>
                </c:pt>
              </c:strCache>
            </c:strRef>
          </c:tx>
          <c:spPr>
            <a:ln w="28575" cap="rnd">
              <a:solidFill>
                <a:schemeClr val="accent1">
                  <a:tint val="9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4'!$AU$57:$BK$57</c:f>
              <c:numCache>
                <c:formatCode>General</c:formatCode>
                <c:ptCount val="17"/>
                <c:pt idx="0">
                  <c:v>-6</c:v>
                </c:pt>
                <c:pt idx="1">
                  <c:v>-4.3566355216556119</c:v>
                </c:pt>
                <c:pt idx="2">
                  <c:v>-2.9398001020942921</c:v>
                </c:pt>
                <c:pt idx="3">
                  <c:v>-1.8876161132454023</c:v>
                </c:pt>
                <c:pt idx="4">
                  <c:v>-1.2126841782284232</c:v>
                </c:pt>
                <c:pt idx="5">
                  <c:v>-0.82770664170003705</c:v>
                </c:pt>
                <c:pt idx="6">
                  <c:v>-0.60425225321245324</c:v>
                </c:pt>
                <c:pt idx="7">
                  <c:v>-0.42459655309353278</c:v>
                </c:pt>
                <c:pt idx="8">
                  <c:v>-0.20318001955447607</c:v>
                </c:pt>
                <c:pt idx="9">
                  <c:v>0.1243452347034842</c:v>
                </c:pt>
                <c:pt idx="10">
                  <c:v>0.63329858864825339</c:v>
                </c:pt>
                <c:pt idx="11">
                  <c:v>1.4447172873727152</c:v>
                </c:pt>
                <c:pt idx="12">
                  <c:v>2.7371579197939968</c:v>
                </c:pt>
                <c:pt idx="13">
                  <c:v>4.7093399953810993</c:v>
                </c:pt>
                <c:pt idx="14">
                  <c:v>7.4874135903534222</c:v>
                </c:pt>
                <c:pt idx="15">
                  <c:v>11.014676418919592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2F8-4AB5-B5A6-C92C482FA683}"/>
            </c:ext>
          </c:extLst>
        </c:ser>
        <c:ser>
          <c:idx val="52"/>
          <c:order val="52"/>
          <c:tx>
            <c:strRef>
              <c:f>'Вариант 4'!$AT$58</c:f>
              <c:strCache>
                <c:ptCount val="1"/>
                <c:pt idx="0">
                  <c:v>16,04938272</c:v>
                </c:pt>
              </c:strCache>
            </c:strRef>
          </c:tx>
          <c:spPr>
            <a:ln w="28575" cap="rnd">
              <a:solidFill>
                <a:schemeClr val="accent1">
                  <a:tint val="9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4'!$AU$58:$BK$58</c:f>
              <c:numCache>
                <c:formatCode>General</c:formatCode>
                <c:ptCount val="17"/>
                <c:pt idx="0">
                  <c:v>-6</c:v>
                </c:pt>
                <c:pt idx="1">
                  <c:v>-4.3741146156975157</c:v>
                </c:pt>
                <c:pt idx="2">
                  <c:v>-2.9679367865628437</c:v>
                </c:pt>
                <c:pt idx="3">
                  <c:v>-1.9167250680163832</c:v>
                </c:pt>
                <c:pt idx="4">
                  <c:v>-1.2350572028031603</c:v>
                </c:pt>
                <c:pt idx="5">
                  <c:v>-0.84016984756738289</c:v>
                </c:pt>
                <c:pt idx="6">
                  <c:v>-0.60763178163596121</c:v>
                </c:pt>
                <c:pt idx="7">
                  <c:v>-0.42137426656420129</c:v>
                </c:pt>
                <c:pt idx="8">
                  <c:v>-0.1949926182644372</c:v>
                </c:pt>
                <c:pt idx="9">
                  <c:v>0.1383443164694417</c:v>
                </c:pt>
                <c:pt idx="10">
                  <c:v>0.65663696401705685</c:v>
                </c:pt>
                <c:pt idx="11">
                  <c:v>1.4818331773184574</c:v>
                </c:pt>
                <c:pt idx="12">
                  <c:v>2.7896071052234586</c:v>
                </c:pt>
                <c:pt idx="13">
                  <c:v>4.7715229829879835</c:v>
                </c:pt>
                <c:pt idx="14">
                  <c:v>7.5452214015875159</c:v>
                </c:pt>
                <c:pt idx="15">
                  <c:v>11.050020612786431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2F8-4AB5-B5A6-C92C482FA683}"/>
            </c:ext>
          </c:extLst>
        </c:ser>
        <c:ser>
          <c:idx val="53"/>
          <c:order val="53"/>
          <c:tx>
            <c:strRef>
              <c:f>'Вариант 4'!$AT$59</c:f>
              <c:strCache>
                <c:ptCount val="1"/>
                <c:pt idx="0">
                  <c:v>16,35802469</c:v>
                </c:pt>
              </c:strCache>
            </c:strRef>
          </c:tx>
          <c:spPr>
            <a:ln w="28575" cap="rnd">
              <a:solidFill>
                <a:schemeClr val="accent1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4'!$AU$59:$BK$59</c:f>
              <c:numCache>
                <c:formatCode>General</c:formatCode>
                <c:ptCount val="17"/>
                <c:pt idx="0">
                  <c:v>-6</c:v>
                </c:pt>
                <c:pt idx="1">
                  <c:v>-4.3910673591518226</c:v>
                </c:pt>
                <c:pt idx="2">
                  <c:v>-2.9953261469477366</c:v>
                </c:pt>
                <c:pt idx="3">
                  <c:v>-1.9452392542303676</c:v>
                </c:pt>
                <c:pt idx="4">
                  <c:v>-1.257185328573025</c:v>
                </c:pt>
                <c:pt idx="5">
                  <c:v>-0.85269679890259553</c:v>
                </c:pt>
                <c:pt idx="6">
                  <c:v>-0.61120281179488578</c:v>
                </c:pt>
                <c:pt idx="7">
                  <c:v>-0.41827826862994172</c:v>
                </c:pt>
                <c:pt idx="8">
                  <c:v>-0.18673989554575549</c:v>
                </c:pt>
                <c:pt idx="9">
                  <c:v>0.15261559060630409</c:v>
                </c:pt>
                <c:pt idx="10">
                  <c:v>0.68031779470793541</c:v>
                </c:pt>
                <c:pt idx="11">
                  <c:v>1.5190691120872539</c:v>
                </c:pt>
                <c:pt idx="12">
                  <c:v>2.8416242309842246</c:v>
                </c:pt>
                <c:pt idx="13">
                  <c:v>4.8326173148425369</c:v>
                </c:pt>
                <c:pt idx="14">
                  <c:v>7.6016334997819124</c:v>
                </c:pt>
                <c:pt idx="15">
                  <c:v>11.084370935009785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2F8-4AB5-B5A6-C92C482FA683}"/>
            </c:ext>
          </c:extLst>
        </c:ser>
        <c:ser>
          <c:idx val="54"/>
          <c:order val="54"/>
          <c:tx>
            <c:strRef>
              <c:f>'Вариант 4'!$AT$60</c:f>
              <c:strCache>
                <c:ptCount val="1"/>
                <c:pt idx="0">
                  <c:v>16,66666667</c:v>
                </c:pt>
              </c:strCache>
            </c:strRef>
          </c:tx>
          <c:spPr>
            <a:ln w="28575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4'!$AU$60:$BK$60</c:f>
              <c:numCache>
                <c:formatCode>General</c:formatCode>
                <c:ptCount val="17"/>
                <c:pt idx="0">
                  <c:v>-6</c:v>
                </c:pt>
                <c:pt idx="1">
                  <c:v>-4.4075173150657188</c:v>
                </c:pt>
                <c:pt idx="2">
                  <c:v>-3.0219970049328229</c:v>
                </c:pt>
                <c:pt idx="3">
                  <c:v>-1.9731738967504313</c:v>
                </c:pt>
                <c:pt idx="4">
                  <c:v>-1.2790653745596696</c:v>
                </c:pt>
                <c:pt idx="5">
                  <c:v>-0.86527353829786713</c:v>
                </c:pt>
                <c:pt idx="6">
                  <c:v>-0.61495045407442017</c:v>
                </c:pt>
                <c:pt idx="7">
                  <c:v>-0.41529880644481498</c:v>
                </c:pt>
                <c:pt idx="8">
                  <c:v>-0.17842067385841956</c:v>
                </c:pt>
                <c:pt idx="9">
                  <c:v>0.16714851637401798</c:v>
                </c:pt>
                <c:pt idx="10">
                  <c:v>0.70431849789294221</c:v>
                </c:pt>
                <c:pt idx="11">
                  <c:v>1.5563996523278136</c:v>
                </c:pt>
                <c:pt idx="12">
                  <c:v>2.8932012344534641</c:v>
                </c:pt>
                <c:pt idx="13">
                  <c:v>4.8926499615308909</c:v>
                </c:pt>
                <c:pt idx="14">
                  <c:v>7.6567045839091117</c:v>
                </c:pt>
                <c:pt idx="15">
                  <c:v>11.117773066935891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2F8-4AB5-B5A6-C92C482FA683}"/>
            </c:ext>
          </c:extLst>
        </c:ser>
        <c:ser>
          <c:idx val="55"/>
          <c:order val="55"/>
          <c:tx>
            <c:strRef>
              <c:f>'Вариант 4'!$AT$61</c:f>
              <c:strCache>
                <c:ptCount val="1"/>
                <c:pt idx="0">
                  <c:v>16,97530864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4'!$AU$61:$BK$61</c:f>
              <c:numCache>
                <c:formatCode>General</c:formatCode>
                <c:ptCount val="17"/>
                <c:pt idx="0">
                  <c:v>-6</c:v>
                </c:pt>
                <c:pt idx="1">
                  <c:v>-4.423486634109036</c:v>
                </c:pt>
                <c:pt idx="2">
                  <c:v>-3.0479767273055471</c:v>
                </c:pt>
                <c:pt idx="3">
                  <c:v>-2.0005438493732424</c:v>
                </c:pt>
                <c:pt idx="4">
                  <c:v>-1.3006947484739413</c:v>
                </c:pt>
                <c:pt idx="5">
                  <c:v>-0.87788686793045634</c:v>
                </c:pt>
                <c:pt idx="6">
                  <c:v>-0.61886028714493269</c:v>
                </c:pt>
                <c:pt idx="7">
                  <c:v>-0.41242639248209967</c:v>
                </c:pt>
                <c:pt idx="8">
                  <c:v>-0.17003401817585456</c:v>
                </c:pt>
                <c:pt idx="9">
                  <c:v>0.18193252804735802</c:v>
                </c:pt>
                <c:pt idx="10">
                  <c:v>0.72861719950682702</c:v>
                </c:pt>
                <c:pt idx="11">
                  <c:v>1.5938009198965466</c:v>
                </c:pt>
                <c:pt idx="12">
                  <c:v>2.9443314153911011</c:v>
                </c:pt>
                <c:pt idx="13">
                  <c:v>4.951647329995458</c:v>
                </c:pt>
                <c:pt idx="14">
                  <c:v>7.7104865176011304</c:v>
                </c:pt>
                <c:pt idx="15">
                  <c:v>11.150269860920252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2F8-4AB5-B5A6-C92C482FA683}"/>
            </c:ext>
          </c:extLst>
        </c:ser>
        <c:ser>
          <c:idx val="56"/>
          <c:order val="56"/>
          <c:tx>
            <c:strRef>
              <c:f>'Вариант 4'!$AT$62</c:f>
              <c:strCache>
                <c:ptCount val="1"/>
                <c:pt idx="0">
                  <c:v>17,28395062</c:v>
                </c:pt>
              </c:strCache>
            </c:strRef>
          </c:tx>
          <c:spPr>
            <a:ln w="28575" cap="rnd">
              <a:solidFill>
                <a:schemeClr val="accent1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4'!$AU$62:$BK$62</c:f>
              <c:numCache>
                <c:formatCode>General</c:formatCode>
                <c:ptCount val="17"/>
                <c:pt idx="0">
                  <c:v>-6</c:v>
                </c:pt>
                <c:pt idx="1">
                  <c:v>-4.4389961602731933</c:v>
                </c:pt>
                <c:pt idx="2">
                  <c:v>-3.0732913128665955</c:v>
                </c:pt>
                <c:pt idx="3">
                  <c:v>-2.0273635852554186</c:v>
                </c:pt>
                <c:pt idx="4">
                  <c:v>-1.3220713858470754</c:v>
                </c:pt>
                <c:pt idx="5">
                  <c:v>-0.89052431389943487</c:v>
                </c:pt>
                <c:pt idx="6">
                  <c:v>-0.62291836477785634</c:v>
                </c:pt>
                <c:pt idx="7">
                  <c:v>-0.4096518184355401</c:v>
                </c:pt>
                <c:pt idx="8">
                  <c:v>-0.16157922096003915</c:v>
                </c:pt>
                <c:pt idx="9">
                  <c:v>0.19695707474768648</c:v>
                </c:pt>
                <c:pt idx="10">
                  <c:v>0.75319274340576614</c:v>
                </c:pt>
                <c:pt idx="11">
                  <c:v>1.6312505167410556</c:v>
                </c:pt>
                <c:pt idx="12">
                  <c:v>2.995009302668092</c:v>
                </c:pt>
                <c:pt idx="13">
                  <c:v>5.0096352368628434</c:v>
                </c:pt>
                <c:pt idx="14">
                  <c:v>7.7630285049246988</c:v>
                </c:pt>
                <c:pt idx="15">
                  <c:v>11.181901558124004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2F8-4AB5-B5A6-C92C482FA683}"/>
            </c:ext>
          </c:extLst>
        </c:ser>
        <c:ser>
          <c:idx val="57"/>
          <c:order val="57"/>
          <c:tx>
            <c:strRef>
              <c:f>'Вариант 4'!$AT$63</c:f>
              <c:strCache>
                <c:ptCount val="1"/>
                <c:pt idx="0">
                  <c:v>17,59259259</c:v>
                </c:pt>
              </c:strCache>
            </c:strRef>
          </c:tx>
          <c:spPr>
            <a:ln w="28575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4'!$AU$63:$BK$63</c:f>
              <c:numCache>
                <c:formatCode>General</c:formatCode>
                <c:ptCount val="17"/>
                <c:pt idx="0">
                  <c:v>-6</c:v>
                </c:pt>
                <c:pt idx="1">
                  <c:v>-4.4540655269645679</c:v>
                </c:pt>
                <c:pt idx="2">
                  <c:v>-3.0979654733446371</c:v>
                </c:pt>
                <c:pt idx="3">
                  <c:v>-2.0536471908266249</c:v>
                </c:pt>
                <c:pt idx="4">
                  <c:v>-1.3431936950647223</c:v>
                </c:pt>
                <c:pt idx="5">
                  <c:v>-0.90317409189527298</c:v>
                </c:pt>
                <c:pt idx="6">
                  <c:v>-0.62711121993057717</c:v>
                </c:pt>
                <c:pt idx="7">
                  <c:v>-0.40696616634193017</c:v>
                </c:pt>
                <c:pt idx="8">
                  <c:v>-0.15305578745446624</c:v>
                </c:pt>
                <c:pt idx="9">
                  <c:v>0.2122116559938558</c:v>
                </c:pt>
                <c:pt idx="10">
                  <c:v>0.77802469592715584</c:v>
                </c:pt>
                <c:pt idx="11">
                  <c:v>1.6687274467249869</c:v>
                </c:pt>
                <c:pt idx="12">
                  <c:v>3.0452305332443048</c:v>
                </c:pt>
                <c:pt idx="13">
                  <c:v>5.0666388891674039</c:v>
                </c:pt>
                <c:pt idx="14">
                  <c:v>7.8143772537778968</c:v>
                </c:pt>
                <c:pt idx="15">
                  <c:v>11.212705986262637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2F8-4AB5-B5A6-C92C482FA683}"/>
            </c:ext>
          </c:extLst>
        </c:ser>
        <c:ser>
          <c:idx val="58"/>
          <c:order val="58"/>
          <c:tx>
            <c:strRef>
              <c:f>'Вариант 4'!$AT$64</c:f>
              <c:strCache>
                <c:ptCount val="1"/>
                <c:pt idx="0">
                  <c:v>17,90123457</c:v>
                </c:pt>
              </c:strCache>
            </c:strRef>
          </c:tx>
          <c:spPr>
            <a:ln w="28575" cap="rnd">
              <a:solidFill>
                <a:schemeClr val="accent1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4'!$AU$64:$BK$64</c:f>
              <c:numCache>
                <c:formatCode>General</c:formatCode>
                <c:ptCount val="17"/>
                <c:pt idx="0">
                  <c:v>-6</c:v>
                </c:pt>
                <c:pt idx="1">
                  <c:v>-4.4687132445120605</c:v>
                </c:pt>
                <c:pt idx="2">
                  <c:v>-3.1220227087691681</c:v>
                </c:pt>
                <c:pt idx="3">
                  <c:v>-2.0794083626442261</c:v>
                </c:pt>
                <c:pt idx="4">
                  <c:v>-1.3640605077647574</c:v>
                </c:pt>
                <c:pt idx="5">
                  <c:v>-0.91582507424131876</c:v>
                </c:pt>
                <c:pt idx="6">
                  <c:v>-0.63142586641021059</c:v>
                </c:pt>
                <c:pt idx="7">
                  <c:v>-0.40436081716763872</c:v>
                </c:pt>
                <c:pt idx="8">
                  <c:v>-0.14446342136180743</c:v>
                </c:pt>
                <c:pt idx="9">
                  <c:v>0.22768585325349919</c:v>
                </c:pt>
                <c:pt idx="10">
                  <c:v>0.80309334645682651</c:v>
                </c:pt>
                <c:pt idx="11">
                  <c:v>1.7062120405306571</c:v>
                </c:pt>
                <c:pt idx="12">
                  <c:v>3.0949917423032387</c:v>
                </c:pt>
                <c:pt idx="13">
                  <c:v>5.122682871319209</c:v>
                </c:pt>
                <c:pt idx="14">
                  <c:v>7.864577127842268</c:v>
                </c:pt>
                <c:pt idx="15">
                  <c:v>11.24271873944571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2F8-4AB5-B5A6-C92C482FA683}"/>
            </c:ext>
          </c:extLst>
        </c:ser>
        <c:ser>
          <c:idx val="59"/>
          <c:order val="59"/>
          <c:tx>
            <c:strRef>
              <c:f>'Вариант 4'!$AT$65</c:f>
              <c:strCache>
                <c:ptCount val="1"/>
                <c:pt idx="0">
                  <c:v>18,20987654</c:v>
                </c:pt>
              </c:strCache>
            </c:strRef>
          </c:tx>
          <c:spPr>
            <a:ln w="28575" cap="rnd">
              <a:solidFill>
                <a:schemeClr val="accent1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4'!$AU$65:$BK$65</c:f>
              <c:numCache>
                <c:formatCode>General</c:formatCode>
                <c:ptCount val="17"/>
                <c:pt idx="0">
                  <c:v>-6</c:v>
                </c:pt>
                <c:pt idx="1">
                  <c:v>-4.4829567799862158</c:v>
                </c:pt>
                <c:pt idx="2">
                  <c:v>-3.1454853777211707</c:v>
                </c:pt>
                <c:pt idx="3">
                  <c:v>-2.1046604067218091</c:v>
                </c:pt>
                <c:pt idx="4">
                  <c:v>-1.3846710341039572</c:v>
                </c:pt>
                <c:pt idx="5">
                  <c:v>-0.92846675832251713</c:v>
                </c:pt>
                <c:pt idx="6">
                  <c:v>-0.63584979840006683</c:v>
                </c:pt>
                <c:pt idx="7">
                  <c:v>-0.40182745709331313</c:v>
                </c:pt>
                <c:pt idx="8">
                  <c:v>-0.13580201095984173</c:v>
                </c:pt>
                <c:pt idx="9">
                  <c:v>0.24336935777417981</c:v>
                </c:pt>
                <c:pt idx="10">
                  <c:v>0.82837970454868637</c:v>
                </c:pt>
                <c:pt idx="11">
                  <c:v>1.7436858837172893</c:v>
                </c:pt>
                <c:pt idx="12">
                  <c:v>3.1442904635411546</c:v>
                </c:pt>
                <c:pt idx="13">
                  <c:v>5.1777911373305585</c:v>
                </c:pt>
                <c:pt idx="14">
                  <c:v>7.9136702879564949</c:v>
                </c:pt>
                <c:pt idx="15">
                  <c:v>11.271973341988213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2F8-4AB5-B5A6-C92C482FA683}"/>
            </c:ext>
          </c:extLst>
        </c:ser>
        <c:ser>
          <c:idx val="60"/>
          <c:order val="60"/>
          <c:tx>
            <c:strRef>
              <c:f>'Вариант 4'!$AT$66</c:f>
              <c:strCache>
                <c:ptCount val="1"/>
                <c:pt idx="0">
                  <c:v>18,51851852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4'!$AU$66:$BK$66</c:f>
              <c:numCache>
                <c:formatCode>General</c:formatCode>
                <c:ptCount val="17"/>
                <c:pt idx="0">
                  <c:v>-6</c:v>
                </c:pt>
                <c:pt idx="1">
                  <c:v>-4.4968126301211493</c:v>
                </c:pt>
                <c:pt idx="2">
                  <c:v>-3.1683747628496954</c:v>
                </c:pt>
                <c:pt idx="3">
                  <c:v>-2.1294162399302587</c:v>
                </c:pt>
                <c:pt idx="4">
                  <c:v>-1.4050248224401001</c:v>
                </c:pt>
                <c:pt idx="5">
                  <c:v>-0.94108923639805653</c:v>
                </c:pt>
                <c:pt idx="6">
                  <c:v>-0.64037098810806814</c:v>
                </c:pt>
                <c:pt idx="7">
                  <c:v>-0.39935808172088122</c:v>
                </c:pt>
                <c:pt idx="8">
                  <c:v>-0.12707161569745359</c:v>
                </c:pt>
                <c:pt idx="9">
                  <c:v>0.25925199496866169</c:v>
                </c:pt>
                <c:pt idx="10">
                  <c:v>0.85386549408526791</c:v>
                </c:pt>
                <c:pt idx="11">
                  <c:v>1.7811317479653805</c:v>
                </c:pt>
                <c:pt idx="12">
                  <c:v>3.1931250386928167</c:v>
                </c:pt>
                <c:pt idx="13">
                  <c:v>5.2319870074568344</c:v>
                </c:pt>
                <c:pt idx="14">
                  <c:v>7.9616968237131136</c:v>
                </c:pt>
                <c:pt idx="15">
                  <c:v>11.300501397850873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2F8-4AB5-B5A6-C92C482FA683}"/>
            </c:ext>
          </c:extLst>
        </c:ser>
        <c:ser>
          <c:idx val="61"/>
          <c:order val="61"/>
          <c:tx>
            <c:strRef>
              <c:f>'Вариант 4'!$AT$67</c:f>
              <c:strCache>
                <c:ptCount val="1"/>
                <c:pt idx="0">
                  <c:v>18,82716049</c:v>
                </c:pt>
              </c:strCache>
            </c:strRef>
          </c:tx>
          <c:spPr>
            <a:ln w="28575" cap="rnd">
              <a:solidFill>
                <a:schemeClr val="accent1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4'!$AU$67:$BK$67</c:f>
              <c:numCache>
                <c:formatCode>General</c:formatCode>
                <c:ptCount val="17"/>
                <c:pt idx="0">
                  <c:v>-6</c:v>
                </c:pt>
                <c:pt idx="1">
                  <c:v>-4.5102963880383866</c:v>
                </c:pt>
                <c:pt idx="2">
                  <c:v>-3.1907111320126598</c:v>
                </c:pt>
                <c:pt idx="3">
                  <c:v>-2.1536883931269624</c:v>
                </c:pt>
                <c:pt idx="4">
                  <c:v>-1.4251217230148003</c:v>
                </c:pt>
                <c:pt idx="5">
                  <c:v>-0.95368316678015952</c:v>
                </c:pt>
                <c:pt idx="6">
                  <c:v>-0.64497788177340776</c:v>
                </c:pt>
                <c:pt idx="7">
                  <c:v>-0.39694499841561576</c:v>
                </c:pt>
                <c:pt idx="8">
                  <c:v>-0.11827245330218447</c:v>
                </c:pt>
                <c:pt idx="9">
                  <c:v>0.27532374562070577</c:v>
                </c:pt>
                <c:pt idx="10">
                  <c:v>0.87953314491578538</c:v>
                </c:pt>
                <c:pt idx="11">
                  <c:v>1.8185335254998962</c:v>
                </c:pt>
                <c:pt idx="12">
                  <c:v>3.2414945354548985</c:v>
                </c:pt>
                <c:pt idx="13">
                  <c:v>5.2852931685287681</c:v>
                </c:pt>
                <c:pt idx="14">
                  <c:v>8.008694876018783</c:v>
                </c:pt>
                <c:pt idx="15">
                  <c:v>11.328332727172738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2F8-4AB5-B5A6-C92C482FA683}"/>
            </c:ext>
          </c:extLst>
        </c:ser>
        <c:ser>
          <c:idx val="62"/>
          <c:order val="62"/>
          <c:tx>
            <c:strRef>
              <c:f>'Вариант 4'!$AT$68</c:f>
              <c:strCache>
                <c:ptCount val="1"/>
                <c:pt idx="0">
                  <c:v>19,13580247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4'!$AU$68:$BK$68</c:f>
              <c:numCache>
                <c:formatCode>General</c:formatCode>
                <c:ptCount val="17"/>
                <c:pt idx="0">
                  <c:v>-6</c:v>
                </c:pt>
                <c:pt idx="1">
                  <c:v>-4.5234228043914646</c:v>
                </c:pt>
                <c:pt idx="2">
                  <c:v>-3.2125137953722298</c:v>
                </c:pt>
                <c:pt idx="3">
                  <c:v>-2.1774890157175131</c:v>
                </c:pt>
                <c:pt idx="4">
                  <c:v>-1.4449618552584362</c:v>
                </c:pt>
                <c:pt idx="5">
                  <c:v>-0.9662397463502127</c:v>
                </c:pt>
                <c:pt idx="6">
                  <c:v>-0.64965939424632135</c:v>
                </c:pt>
                <c:pt idx="7">
                  <c:v>-0.39458082698385344</c:v>
                </c:pt>
                <c:pt idx="8">
                  <c:v>-0.10940488742182497</c:v>
                </c:pt>
                <c:pt idx="9">
                  <c:v>0.29157476416794265</c:v>
                </c:pt>
                <c:pt idx="10">
                  <c:v>0.90536578236092669</c:v>
                </c:pt>
                <c:pt idx="11">
                  <c:v>1.8558761666550576</c:v>
                </c:pt>
                <c:pt idx="12">
                  <c:v>3.289398673041231</c:v>
                </c:pt>
                <c:pt idx="13">
                  <c:v>5.3377316773571746</c:v>
                </c:pt>
                <c:pt idx="14">
                  <c:v>8.0547007513014943</c:v>
                </c:pt>
                <c:pt idx="15">
                  <c:v>11.355495491190739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2F8-4AB5-B5A6-C92C482FA683}"/>
            </c:ext>
          </c:extLst>
        </c:ser>
        <c:ser>
          <c:idx val="63"/>
          <c:order val="63"/>
          <c:tx>
            <c:strRef>
              <c:f>'Вариант 4'!$AT$69</c:f>
              <c:strCache>
                <c:ptCount val="1"/>
                <c:pt idx="0">
                  <c:v>19,44444444</c:v>
                </c:pt>
              </c:strCache>
            </c:strRef>
          </c:tx>
          <c:spPr>
            <a:ln w="28575" cap="rnd">
              <a:solidFill>
                <a:schemeClr val="accent1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4'!$AU$69:$BK$69</c:f>
              <c:numCache>
                <c:formatCode>General</c:formatCode>
                <c:ptCount val="17"/>
                <c:pt idx="0">
                  <c:v>-6</c:v>
                </c:pt>
                <c:pt idx="1">
                  <c:v>-4.5362058434801451</c:v>
                </c:pt>
                <c:pt idx="2">
                  <c:v>-3.2338011587491216</c:v>
                </c:pt>
                <c:pt idx="3">
                  <c:v>-2.2008298813961891</c:v>
                </c:pt>
                <c:pt idx="4">
                  <c:v>-1.4645455783719281</c:v>
                </c:pt>
                <c:pt idx="5">
                  <c:v>-0.97875068437523838</c:v>
                </c:pt>
                <c:pt idx="6">
                  <c:v>-0.6544049023359374</c:v>
                </c:pt>
                <c:pt idx="7">
                  <c:v>-0.39225849887431946</c:v>
                </c:pt>
                <c:pt idx="8">
                  <c:v>-0.10046941581474632</c:v>
                </c:pt>
                <c:pt idx="9">
                  <c:v>0.30799539430707973</c:v>
                </c:pt>
                <c:pt idx="10">
                  <c:v>0.93134721493045969</c:v>
                </c:pt>
                <c:pt idx="11">
                  <c:v>1.8931456205201844</c:v>
                </c:pt>
                <c:pt idx="12">
                  <c:v>3.3368377546716146</c:v>
                </c:pt>
                <c:pt idx="13">
                  <c:v>5.3893239666803519</c:v>
                </c:pt>
                <c:pt idx="14">
                  <c:v>8.0997490279947755</c:v>
                </c:pt>
                <c:pt idx="15">
                  <c:v>11.382016306693828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2F8-4AB5-B5A6-C92C482FA683}"/>
            </c:ext>
          </c:extLst>
        </c:ser>
        <c:ser>
          <c:idx val="64"/>
          <c:order val="64"/>
          <c:tx>
            <c:strRef>
              <c:f>'Вариант 4'!$AT$70</c:f>
              <c:strCache>
                <c:ptCount val="1"/>
                <c:pt idx="0">
                  <c:v>19,75308642</c:v>
                </c:pt>
              </c:strCache>
            </c:strRef>
          </c:tx>
          <c:spPr>
            <a:ln w="28575" cap="rnd">
              <a:solidFill>
                <a:schemeClr val="accent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4'!$AU$70:$BK$70</c:f>
              <c:numCache>
                <c:formatCode>General</c:formatCode>
                <c:ptCount val="17"/>
                <c:pt idx="0">
                  <c:v>-6</c:v>
                </c:pt>
                <c:pt idx="1">
                  <c:v>-4.5486587348218759</c:v>
                </c:pt>
                <c:pt idx="2">
                  <c:v>-3.2545907735159494</c:v>
                </c:pt>
                <c:pt idx="3">
                  <c:v>-2.2237223948474756</c:v>
                </c:pt>
                <c:pt idx="4">
                  <c:v>-1.4838734648709691</c:v>
                </c:pt>
                <c:pt idx="5">
                  <c:v>-0.991208177581827</c:v>
                </c:pt>
                <c:pt idx="6">
                  <c:v>-0.6592042371027339</c:v>
                </c:pt>
                <c:pt idx="7">
                  <c:v>-0.38997125507818092</c:v>
                </c:pt>
                <c:pt idx="8">
                  <c:v>-9.1466659096979874E-2</c:v>
                </c:pt>
                <c:pt idx="9">
                  <c:v>0.32457618215442186</c:v>
                </c:pt>
                <c:pt idx="10">
                  <c:v>0.95746192056057888</c:v>
                </c:pt>
                <c:pt idx="11">
                  <c:v>1.9303287785882173</c:v>
                </c:pt>
                <c:pt idx="12">
                  <c:v>3.3838126063581351</c:v>
                </c:pt>
                <c:pt idx="13">
                  <c:v>5.4400908532008527</c:v>
                </c:pt>
                <c:pt idx="14">
                  <c:v>8.1438726558793917</c:v>
                </c:pt>
                <c:pt idx="15">
                  <c:v>11.407920351030796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2F8-4AB5-B5A6-C92C482FA683}"/>
            </c:ext>
          </c:extLst>
        </c:ser>
        <c:ser>
          <c:idx val="65"/>
          <c:order val="65"/>
          <c:tx>
            <c:strRef>
              <c:f>'Вариант 4'!$AT$71</c:f>
              <c:strCache>
                <c:ptCount val="1"/>
                <c:pt idx="0">
                  <c:v>20,0617284</c:v>
                </c:pt>
              </c:strCache>
            </c:strRef>
          </c:tx>
          <c:spPr>
            <a:ln w="28575" cap="rnd">
              <a:solidFill>
                <a:schemeClr val="accent1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4'!$AU$71:$BK$71</c:f>
              <c:numCache>
                <c:formatCode>General</c:formatCode>
                <c:ptCount val="17"/>
                <c:pt idx="0">
                  <c:v>-6</c:v>
                </c:pt>
                <c:pt idx="1">
                  <c:v>-4.5607940206144839</c:v>
                </c:pt>
                <c:pt idx="2">
                  <c:v>-3.2748993832873579</c:v>
                </c:pt>
                <c:pt idx="3">
                  <c:v>-2.246177599221856</c:v>
                </c:pt>
                <c:pt idx="4">
                  <c:v>-1.5029462768067225</c:v>
                </c:pt>
                <c:pt idx="5">
                  <c:v>-1.0036048864406271</c:v>
                </c:pt>
                <c:pt idx="6">
                  <c:v>-0.66404767525509045</c:v>
                </c:pt>
                <c:pt idx="7">
                  <c:v>-0.38771264289016794</c:v>
                </c:pt>
                <c:pt idx="8">
                  <c:v>-8.239735004835326E-2</c:v>
                </c:pt>
                <c:pt idx="9">
                  <c:v>0.341307887181795</c:v>
                </c:pt>
                <c:pt idx="10">
                  <c:v>0.98369503164248329</c:v>
                </c:pt>
                <c:pt idx="11">
                  <c:v>1.967413421315245</c:v>
                </c:pt>
                <c:pt idx="12">
                  <c:v>3.4303245214100486</c:v>
                </c:pt>
                <c:pt idx="13">
                  <c:v>5.4900525473239874</c:v>
                </c:pt>
                <c:pt idx="14">
                  <c:v>8.1871030488171126</c:v>
                </c:pt>
                <c:pt idx="15">
                  <c:v>11.433231458578465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2F8-4AB5-B5A6-C92C482FA683}"/>
            </c:ext>
          </c:extLst>
        </c:ser>
        <c:ser>
          <c:idx val="66"/>
          <c:order val="66"/>
          <c:tx>
            <c:strRef>
              <c:f>'Вариант 4'!$AT$72</c:f>
              <c:strCache>
                <c:ptCount val="1"/>
                <c:pt idx="0">
                  <c:v>20,37037037</c:v>
                </c:pt>
              </c:strCache>
            </c:strRef>
          </c:tx>
          <c:spPr>
            <a:ln w="28575" cap="rnd">
              <a:solidFill>
                <a:schemeClr val="accent1">
                  <a:tint val="7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4'!$AU$72:$BK$72</c:f>
              <c:numCache>
                <c:formatCode>General</c:formatCode>
                <c:ptCount val="17"/>
                <c:pt idx="0">
                  <c:v>-6</c:v>
                </c:pt>
                <c:pt idx="1">
                  <c:v>-4.5726235994770139</c:v>
                </c:pt>
                <c:pt idx="2">
                  <c:v>-3.2947429676439648</c:v>
                </c:pt>
                <c:pt idx="3">
                  <c:v>-2.2682061842257424</c:v>
                </c:pt>
                <c:pt idx="4">
                  <c:v>-1.521764944403099</c:v>
                </c:pt>
                <c:pt idx="5">
                  <c:v>-1.0159339126119664</c:v>
                </c:pt>
                <c:pt idx="6">
                  <c:v>-0.66892592979371812</c:v>
                </c:pt>
                <c:pt idx="7">
                  <c:v>-0.38547651168053121</c:v>
                </c:pt>
                <c:pt idx="8">
                  <c:v>-7.3262323475179358E-2</c:v>
                </c:pt>
                <c:pt idx="9">
                  <c:v>0.35818149113476877</c:v>
                </c:pt>
                <c:pt idx="10">
                  <c:v>1.0100323190816864</c:v>
                </c:pt>
                <c:pt idx="11">
                  <c:v>2.0043881674897852</c:v>
                </c:pt>
                <c:pt idx="12">
                  <c:v>3.4763752101306609</c:v>
                </c:pt>
                <c:pt idx="13">
                  <c:v>5.539228664266826</c:v>
                </c:pt>
                <c:pt idx="14">
                  <c:v>8.2294701713686731</c:v>
                </c:pt>
                <c:pt idx="15">
                  <c:v>11.457972209478172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E2F8-4AB5-B5A6-C92C482FA683}"/>
            </c:ext>
          </c:extLst>
        </c:ser>
        <c:ser>
          <c:idx val="67"/>
          <c:order val="67"/>
          <c:tx>
            <c:strRef>
              <c:f>'Вариант 4'!$AT$73</c:f>
              <c:strCache>
                <c:ptCount val="1"/>
                <c:pt idx="0">
                  <c:v>20,67901235</c:v>
                </c:pt>
              </c:strCache>
            </c:strRef>
          </c:tx>
          <c:spPr>
            <a:ln w="28575" cap="rnd">
              <a:solidFill>
                <a:schemeClr val="accent1">
                  <a:tint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4'!$AU$73:$BK$73</c:f>
              <c:numCache>
                <c:formatCode>General</c:formatCode>
                <c:ptCount val="17"/>
                <c:pt idx="0">
                  <c:v>-6</c:v>
                </c:pt>
                <c:pt idx="1">
                  <c:v>-4.5841587668142001</c:v>
                </c:pt>
                <c:pt idx="2">
                  <c:v>-3.3141367831080717</c:v>
                </c:pt>
                <c:pt idx="3">
                  <c:v>-2.2898184946883644</c:v>
                </c:pt>
                <c:pt idx="4">
                  <c:v>-1.5403305468746662</c:v>
                </c:pt>
                <c:pt idx="5">
                  <c:v>-1.0281887775018494</c:v>
                </c:pt>
                <c:pt idx="6">
                  <c:v>-0.67383014003330621</c:v>
                </c:pt>
                <c:pt idx="7">
                  <c:v>-0.38325700781539501</c:v>
                </c:pt>
                <c:pt idx="8">
                  <c:v>-6.4062506622972845E-2</c:v>
                </c:pt>
                <c:pt idx="9">
                  <c:v>0.37518820512681894</c:v>
                </c:pt>
                <c:pt idx="10">
                  <c:v>1.036460175598753</c:v>
                </c:pt>
                <c:pt idx="11">
                  <c:v>2.0412424263040427</c:v>
                </c:pt>
                <c:pt idx="12">
                  <c:v>3.5219667542275195</c:v>
                </c:pt>
                <c:pt idx="13">
                  <c:v>5.5876382362549188</c:v>
                </c:pt>
                <c:pt idx="14">
                  <c:v>8.2710026197488933</c:v>
                </c:pt>
                <c:pt idx="15">
                  <c:v>11.482164011361839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2F8-4AB5-B5A6-C92C482FA683}"/>
            </c:ext>
          </c:extLst>
        </c:ser>
        <c:ser>
          <c:idx val="68"/>
          <c:order val="68"/>
          <c:tx>
            <c:strRef>
              <c:f>'Вариант 4'!$AT$74</c:f>
              <c:strCache>
                <c:ptCount val="1"/>
                <c:pt idx="0">
                  <c:v>20,98765432</c:v>
                </c:pt>
              </c:strCache>
            </c:strRef>
          </c:tx>
          <c:spPr>
            <a:ln w="28575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4'!$AU$74:$BK$74</c:f>
              <c:numCache>
                <c:formatCode>General</c:formatCode>
                <c:ptCount val="17"/>
                <c:pt idx="0">
                  <c:v>-6</c:v>
                </c:pt>
                <c:pt idx="1">
                  <c:v>-4.5954102521135578</c:v>
                </c:pt>
                <c:pt idx="2">
                  <c:v>-3.3330954015715299</c:v>
                </c:pt>
                <c:pt idx="3">
                  <c:v>-2.3110245394882107</c:v>
                </c:pt>
                <c:pt idx="4">
                  <c:v>-1.5586442952111541</c:v>
                </c:pt>
                <c:pt idx="5">
                  <c:v>-1.0403634018771792</c:v>
                </c:pt>
                <c:pt idx="6">
                  <c:v>-0.67875186111745989</c:v>
                </c:pt>
                <c:pt idx="7">
                  <c:v>-0.38104856885131239</c:v>
                </c:pt>
                <c:pt idx="8">
                  <c:v>-5.4798910129348635E-2</c:v>
                </c:pt>
                <c:pt idx="9">
                  <c:v>0.39231947508994724</c:v>
                </c:pt>
                <c:pt idx="10">
                  <c:v>1.0629655984562651</c:v>
                </c:pt>
                <c:pt idx="11">
                  <c:v>2.0779663520153226</c:v>
                </c:pt>
                <c:pt idx="12">
                  <c:v>3.5671015655009701</c:v>
                </c:pt>
                <c:pt idx="13">
                  <c:v>5.635299725565611</c:v>
                </c:pt>
                <c:pt idx="14">
                  <c:v>8.3117276975358507</c:v>
                </c:pt>
                <c:pt idx="15">
                  <c:v>11.50582717471255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2F8-4AB5-B5A6-C92C482FA683}"/>
            </c:ext>
          </c:extLst>
        </c:ser>
        <c:ser>
          <c:idx val="69"/>
          <c:order val="69"/>
          <c:tx>
            <c:strRef>
              <c:f>'Вариант 4'!$AT$75</c:f>
              <c:strCache>
                <c:ptCount val="1"/>
                <c:pt idx="0">
                  <c:v>21,2962963</c:v>
                </c:pt>
              </c:strCache>
            </c:strRef>
          </c:tx>
          <c:spPr>
            <a:ln w="28575" cap="rnd">
              <a:solidFill>
                <a:schemeClr val="accent1">
                  <a:tint val="7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4'!$AU$75:$BK$75</c:f>
              <c:numCache>
                <c:formatCode>General</c:formatCode>
                <c:ptCount val="17"/>
                <c:pt idx="0">
                  <c:v>-6</c:v>
                </c:pt>
                <c:pt idx="1">
                  <c:v>-4.6063882534518612</c:v>
                </c:pt>
                <c:pt idx="2">
                  <c:v>-3.3516327463600106</c:v>
                </c:pt>
                <c:pt idx="3">
                  <c:v>-2.3318340007386942</c:v>
                </c:pt>
                <c:pt idx="4">
                  <c:v>-1.5767075167345401</c:v>
                </c:pt>
                <c:pt idx="5">
                  <c:v>-1.0524520864893903</c:v>
                </c:pt>
                <c:pt idx="6">
                  <c:v>-0.68368305313085276</c:v>
                </c:pt>
                <c:pt idx="7">
                  <c:v>-0.37884591711861049</c:v>
                </c:pt>
                <c:pt idx="8">
                  <c:v>-4.5472619504554473E-2</c:v>
                </c:pt>
                <c:pt idx="9">
                  <c:v>0.40956698574943973</c:v>
                </c:pt>
                <c:pt idx="10">
                  <c:v>1.0895361717736063</c:v>
                </c:pt>
                <c:pt idx="11">
                  <c:v>2.1145508010837326</c:v>
                </c:pt>
                <c:pt idx="12">
                  <c:v>3.6117823484160159</c:v>
                </c:pt>
                <c:pt idx="13">
                  <c:v>5.682231038212648</c:v>
                </c:pt>
                <c:pt idx="14">
                  <c:v>8.3516714865178301</c:v>
                </c:pt>
                <c:pt idx="15">
                  <c:v>11.528980982437146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2F8-4AB5-B5A6-C92C482FA683}"/>
            </c:ext>
          </c:extLst>
        </c:ser>
        <c:ser>
          <c:idx val="70"/>
          <c:order val="70"/>
          <c:tx>
            <c:strRef>
              <c:f>'Вариант 4'!$AT$76</c:f>
              <c:strCache>
                <c:ptCount val="1"/>
                <c:pt idx="0">
                  <c:v>21,60493827</c:v>
                </c:pt>
              </c:strCache>
            </c:strRef>
          </c:tx>
          <c:spPr>
            <a:ln w="28575" cap="rnd">
              <a:solidFill>
                <a:schemeClr val="accent1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4'!$AU$76:$BK$76</c:f>
              <c:numCache>
                <c:formatCode>General</c:formatCode>
                <c:ptCount val="17"/>
                <c:pt idx="0">
                  <c:v>-6</c:v>
                </c:pt>
                <c:pt idx="1">
                  <c:v>-4.617102469459291</c:v>
                </c:pt>
                <c:pt idx="2">
                  <c:v>-3.3697621261031072</c:v>
                </c:pt>
                <c:pt idx="3">
                  <c:v>-2.3522562431474259</c:v>
                </c:pt>
                <c:pt idx="4">
                  <c:v>-1.5945216412529819</c:v>
                </c:pt>
                <c:pt idx="5">
                  <c:v>-1.0644494936565672</c:v>
                </c:pt>
                <c:pt idx="6">
                  <c:v>-0.68861606990140023</c:v>
                </c:pt>
                <c:pt idx="7">
                  <c:v>-0.37664405279748286</c:v>
                </c:pt>
                <c:pt idx="8">
                  <c:v>-3.6084787124929601E-2</c:v>
                </c:pt>
                <c:pt idx="9">
                  <c:v>0.42692266327800243</c:v>
                </c:pt>
                <c:pt idx="10">
                  <c:v>1.1161600485703624</c:v>
                </c:pt>
                <c:pt idx="11">
                  <c:v>2.150987291671862</c:v>
                </c:pt>
                <c:pt idx="12">
                  <c:v>3.656012066198759</c:v>
                </c:pt>
                <c:pt idx="13">
                  <c:v>5.7284495380975669</c:v>
                </c:pt>
                <c:pt idx="14">
                  <c:v>8.3908589130312663</c:v>
                </c:pt>
                <c:pt idx="15">
                  <c:v>11.5516437541689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2F8-4AB5-B5A6-C92C482FA683}"/>
            </c:ext>
          </c:extLst>
        </c:ser>
        <c:ser>
          <c:idx val="71"/>
          <c:order val="71"/>
          <c:tx>
            <c:strRef>
              <c:f>'Вариант 4'!$AT$77</c:f>
              <c:strCache>
                <c:ptCount val="1"/>
                <c:pt idx="0">
                  <c:v>21,91358025</c:v>
                </c:pt>
              </c:strCache>
            </c:strRef>
          </c:tx>
          <c:spPr>
            <a:ln w="28575" cap="rnd">
              <a:solidFill>
                <a:schemeClr val="accent1">
                  <a:tint val="7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4'!$AU$77:$BK$77</c:f>
              <c:numCache>
                <c:formatCode>General</c:formatCode>
                <c:ptCount val="17"/>
                <c:pt idx="0">
                  <c:v>-6</c:v>
                </c:pt>
                <c:pt idx="1">
                  <c:v>-4.6275621289642697</c:v>
                </c:pt>
                <c:pt idx="2">
                  <c:v>-3.3874962665661088</c:v>
                </c:pt>
                <c:pt idx="3">
                  <c:v>-2.372300323476225</c:v>
                </c:pt>
                <c:pt idx="4">
                  <c:v>-1.6120881886525213</c:v>
                </c:pt>
                <c:pt idx="5">
                  <c:v>-1.0763506297554288</c:v>
                </c:pt>
                <c:pt idx="6">
                  <c:v>-0.69354364757510778</c:v>
                </c:pt>
                <c:pt idx="7">
                  <c:v>-0.37443824658076713</c:v>
                </c:pt>
                <c:pt idx="8">
                  <c:v>-2.6636624722894187E-2</c:v>
                </c:pt>
                <c:pt idx="9">
                  <c:v>0.4443786767725571</c:v>
                </c:pt>
                <c:pt idx="10">
                  <c:v>1.1428259326605739</c:v>
                </c:pt>
                <c:pt idx="11">
                  <c:v>2.1872679653929574</c:v>
                </c:pt>
                <c:pt idx="12">
                  <c:v>3.6997939101317767</c:v>
                </c:pt>
                <c:pt idx="13">
                  <c:v>5.7739720614798884</c:v>
                </c:pt>
                <c:pt idx="14">
                  <c:v>8.4293138101149037</c:v>
                </c:pt>
                <c:pt idx="15">
                  <c:v>11.573832905765618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2F8-4AB5-B5A6-C92C482FA683}"/>
            </c:ext>
          </c:extLst>
        </c:ser>
        <c:ser>
          <c:idx val="72"/>
          <c:order val="72"/>
          <c:tx>
            <c:strRef>
              <c:f>'Вариант 4'!$AT$78</c:f>
              <c:strCache>
                <c:ptCount val="1"/>
                <c:pt idx="0">
                  <c:v>22,22222222</c:v>
                </c:pt>
              </c:strCache>
            </c:strRef>
          </c:tx>
          <c:spPr>
            <a:ln w="28575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4'!$AU$78:$BK$78</c:f>
              <c:numCache>
                <c:formatCode>General</c:formatCode>
                <c:ptCount val="17"/>
                <c:pt idx="0">
                  <c:v>-6</c:v>
                </c:pt>
                <c:pt idx="1">
                  <c:v>-4.6377760185196379</c:v>
                </c:pt>
                <c:pt idx="2">
                  <c:v>-3.4048473405868092</c:v>
                </c:pt>
                <c:pt idx="3">
                  <c:v>-2.3919750000399733</c:v>
                </c:pt>
                <c:pt idx="4">
                  <c:v>-1.629408757782661</c:v>
                </c:pt>
                <c:pt idx="5">
                  <c:v>-1.0881508285761674</c:v>
                </c:pt>
                <c:pt idx="6">
                  <c:v>-0.69845889303698905</c:v>
                </c:pt>
                <c:pt idx="7">
                  <c:v>-0.37222403200796372</c:v>
                </c:pt>
                <c:pt idx="8">
                  <c:v>-1.7129396355797077E-2</c:v>
                </c:pt>
                <c:pt idx="9">
                  <c:v>0.46192743868556374</c:v>
                </c:pt>
                <c:pt idx="10">
                  <c:v>1.1695230605035034</c:v>
                </c:pt>
                <c:pt idx="11">
                  <c:v>2.2233855511959231</c:v>
                </c:pt>
                <c:pt idx="12">
                  <c:v>3.7431312717528642</c:v>
                </c:pt>
                <c:pt idx="13">
                  <c:v>5.8188149316409152</c:v>
                </c:pt>
                <c:pt idx="14">
                  <c:v>8.467058975779695</c:v>
                </c:pt>
                <c:pt idx="15">
                  <c:v>11.595565004421765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E2F8-4AB5-B5A6-C92C482FA683}"/>
            </c:ext>
          </c:extLst>
        </c:ser>
        <c:ser>
          <c:idx val="73"/>
          <c:order val="73"/>
          <c:tx>
            <c:strRef>
              <c:f>'Вариант 4'!$AT$79</c:f>
              <c:strCache>
                <c:ptCount val="1"/>
                <c:pt idx="0">
                  <c:v>22,5308642</c:v>
                </c:pt>
              </c:strCache>
            </c:strRef>
          </c:tx>
          <c:spPr>
            <a:ln w="28575" cap="rnd">
              <a:solidFill>
                <a:schemeClr val="accent1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4'!$AU$79:$BK$79</c:f>
              <c:numCache>
                <c:formatCode>General</c:formatCode>
                <c:ptCount val="17"/>
                <c:pt idx="0">
                  <c:v>-6</c:v>
                </c:pt>
                <c:pt idx="1">
                  <c:v>-4.6477525079908979</c:v>
                </c:pt>
                <c:pt idx="2">
                  <c:v>-3.4218269962493086</c:v>
                </c:pt>
                <c:pt idx="3">
                  <c:v>-2.4112887421919429</c:v>
                </c:pt>
                <c:pt idx="4">
                  <c:v>-1.6464850165057181</c:v>
                </c:pt>
                <c:pt idx="5">
                  <c:v>-1.0998457354949418</c:v>
                </c:pt>
                <c:pt idx="6">
                  <c:v>-0.70335527224301941</c:v>
                </c:pt>
                <c:pt idx="7">
                  <c:v>-0.36999719754630156</c:v>
                </c:pt>
                <c:pt idx="8">
                  <c:v>-7.5644118350259078E-3</c:v>
                </c:pt>
                <c:pt idx="9">
                  <c:v>0.47956160433190476</c:v>
                </c:pt>
                <c:pt idx="10">
                  <c:v>1.1962411831018429</c:v>
                </c:pt>
                <c:pt idx="11">
                  <c:v>2.2593333312780621</c:v>
                </c:pt>
                <c:pt idx="12">
                  <c:v>3.7860277176889068</c:v>
                </c:pt>
                <c:pt idx="13">
                  <c:v>5.8629939736355698</c:v>
                </c:pt>
                <c:pt idx="14">
                  <c:v>8.5041162276703819</c:v>
                </c:pt>
                <c:pt idx="15">
                  <c:v>11.616855819771777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E2F8-4AB5-B5A6-C92C482FA683}"/>
            </c:ext>
          </c:extLst>
        </c:ser>
        <c:ser>
          <c:idx val="74"/>
          <c:order val="74"/>
          <c:tx>
            <c:strRef>
              <c:f>'Вариант 4'!$AT$80</c:f>
              <c:strCache>
                <c:ptCount val="1"/>
                <c:pt idx="0">
                  <c:v>22,83950617</c:v>
                </c:pt>
              </c:strCache>
            </c:strRef>
          </c:tx>
          <c:spPr>
            <a:ln w="28575" cap="rnd">
              <a:solidFill>
                <a:schemeClr val="accent1">
                  <a:tint val="6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4'!$AU$80:$BK$80</c:f>
              <c:numCache>
                <c:formatCode>General</c:formatCode>
                <c:ptCount val="17"/>
                <c:pt idx="0">
                  <c:v>-6</c:v>
                </c:pt>
                <c:pt idx="1">
                  <c:v>-4.657499574369564</c:v>
                </c:pt>
                <c:pt idx="2">
                  <c:v>-3.4384463834163013</c:v>
                </c:pt>
                <c:pt idx="3">
                  <c:v>-2.4302497397514444</c:v>
                </c:pt>
                <c:pt idx="4">
                  <c:v>-1.663318692792404</c:v>
                </c:pt>
                <c:pt idx="5">
                  <c:v>-1.1114312924207792</c:v>
                </c:pt>
                <c:pt idx="6">
                  <c:v>-0.70822659852042713</c:v>
                </c:pt>
                <c:pt idx="7">
                  <c:v>-0.36775377848653629</c:v>
                </c:pt>
                <c:pt idx="8">
                  <c:v>2.0569794038363762E-3</c:v>
                </c:pt>
                <c:pt idx="9">
                  <c:v>0.49727407058213685</c:v>
                </c:pt>
                <c:pt idx="10">
                  <c:v>1.2229705480251671</c:v>
                </c:pt>
                <c:pt idx="11">
                  <c:v>2.2951051089196226</c:v>
                </c:pt>
                <c:pt idx="12">
                  <c:v>3.8284869668814854</c:v>
                </c:pt>
                <c:pt idx="13">
                  <c:v>5.9065245290436064</c:v>
                </c:pt>
                <c:pt idx="14">
                  <c:v>8.54050645437305</c:v>
                </c:pt>
                <c:pt idx="15">
                  <c:v>11.637720371324773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E2F8-4AB5-B5A6-C92C482FA683}"/>
            </c:ext>
          </c:extLst>
        </c:ser>
        <c:ser>
          <c:idx val="75"/>
          <c:order val="75"/>
          <c:tx>
            <c:strRef>
              <c:f>'Вариант 4'!$AT$81</c:f>
              <c:strCache>
                <c:ptCount val="1"/>
                <c:pt idx="0">
                  <c:v>23,14814815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4'!$AU$81:$BK$81</c:f>
              <c:numCache>
                <c:formatCode>General</c:formatCode>
                <c:ptCount val="17"/>
                <c:pt idx="0">
                  <c:v>-6</c:v>
                </c:pt>
                <c:pt idx="1">
                  <c:v>-4.6670248239588519</c:v>
                </c:pt>
                <c:pt idx="2">
                  <c:v>-3.4547161787317648</c:v>
                </c:pt>
                <c:pt idx="3">
                  <c:v>-2.4488659123367698</c:v>
                </c:pt>
                <c:pt idx="4">
                  <c:v>-1.6799115667574824</c:v>
                </c:pt>
                <c:pt idx="5">
                  <c:v>-1.1229037234756614</c:v>
                </c:pt>
                <c:pt idx="6">
                  <c:v>-0.7130670208866664</c:v>
                </c:pt>
                <c:pt idx="7">
                  <c:v>-0.36549004871365959</c:v>
                </c:pt>
                <c:pt idx="8">
                  <c:v>1.1733394009386377E-2</c:v>
                </c:pt>
                <c:pt idx="9">
                  <c:v>0.51505797384330432</c:v>
                </c:pt>
                <c:pt idx="10">
                  <c:v>1.2497018816248142</c:v>
                </c:pt>
                <c:pt idx="11">
                  <c:v>2.3306951781377867</c:v>
                </c:pt>
                <c:pt idx="12">
                  <c:v>3.8705128699833571</c:v>
                </c:pt>
                <c:pt idx="13">
                  <c:v>5.9494214706460236</c:v>
                </c:pt>
                <c:pt idx="14">
                  <c:v>8.5762496636031642</c:v>
                </c:pt>
                <c:pt idx="15">
                  <c:v>11.658172972538006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E2F8-4AB5-B5A6-C92C482FA683}"/>
            </c:ext>
          </c:extLst>
        </c:ser>
        <c:ser>
          <c:idx val="76"/>
          <c:order val="76"/>
          <c:tx>
            <c:strRef>
              <c:f>'Вариант 4'!$AT$82</c:f>
              <c:strCache>
                <c:ptCount val="1"/>
                <c:pt idx="0">
                  <c:v>23,45679012</c:v>
                </c:pt>
              </c:strCache>
            </c:strRef>
          </c:tx>
          <c:spPr>
            <a:ln w="28575" cap="rnd">
              <a:solidFill>
                <a:schemeClr val="accent1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4'!$AU$82:$BK$82</c:f>
              <c:numCache>
                <c:formatCode>General</c:formatCode>
                <c:ptCount val="17"/>
                <c:pt idx="0">
                  <c:v>-6</c:v>
                </c:pt>
                <c:pt idx="1">
                  <c:v>-4.6763355130648749</c:v>
                </c:pt>
                <c:pt idx="2">
                  <c:v>-3.4706466091972041</c:v>
                </c:pt>
                <c:pt idx="3">
                  <c:v>-2.4671449185725498</c:v>
                </c:pt>
                <c:pt idx="4">
                  <c:v>-1.6962654635396943</c:v>
                </c:pt>
                <c:pt idx="5">
                  <c:v>-1.1342595213686264</c:v>
                </c:pt>
                <c:pt idx="6">
                  <c:v>-0.71787101243110996</c:v>
                </c:pt>
                <c:pt idx="7">
                  <c:v>-0.36320251240578622</c:v>
                </c:pt>
                <c:pt idx="8">
                  <c:v>2.1463420021027746E-2</c:v>
                </c:pt>
                <c:pt idx="9">
                  <c:v>0.53290668741950742</c:v>
                </c:pt>
                <c:pt idx="10">
                  <c:v>1.2764263714960691</c:v>
                </c:pt>
                <c:pt idx="11">
                  <c:v>2.3660982950615983</c:v>
                </c:pt>
                <c:pt idx="12">
                  <c:v>3.912109390725417</c:v>
                </c:pt>
                <c:pt idx="13">
                  <c:v>5.991699216965042</c:v>
                </c:pt>
                <c:pt idx="14">
                  <c:v>8.6113650274903328</c:v>
                </c:pt>
                <c:pt idx="15">
                  <c:v>11.678227271807076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E2F8-4AB5-B5A6-C92C482FA683}"/>
            </c:ext>
          </c:extLst>
        </c:ser>
        <c:ser>
          <c:idx val="77"/>
          <c:order val="77"/>
          <c:tx>
            <c:strRef>
              <c:f>'Вариант 4'!$AT$83</c:f>
              <c:strCache>
                <c:ptCount val="1"/>
                <c:pt idx="0">
                  <c:v>23,7654321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4'!$AU$83:$BK$83</c:f>
              <c:numCache>
                <c:formatCode>General</c:formatCode>
                <c:ptCount val="17"/>
                <c:pt idx="0">
                  <c:v>-6</c:v>
                </c:pt>
                <c:pt idx="1">
                  <c:v>-4.6854385673139065</c:v>
                </c:pt>
                <c:pt idx="2">
                  <c:v>-3.4862474744165728</c:v>
                </c:pt>
                <c:pt idx="3">
                  <c:v>-2.4850941651459912</c:v>
                </c:pt>
                <c:pt idx="4">
                  <c:v>-1.7123822469395236</c:v>
                </c:pt>
                <c:pt idx="5">
                  <c:v>-1.1454954344267707</c:v>
                </c:pt>
                <c:pt idx="6">
                  <c:v>-0.72263335879779156</c:v>
                </c:pt>
                <c:pt idx="7">
                  <c:v>-0.36088789570814034</c:v>
                </c:pt>
                <c:pt idx="8">
                  <c:v>3.1245621793532831E-2</c:v>
                </c:pt>
                <c:pt idx="9">
                  <c:v>0.55081381833602616</c:v>
                </c:pt>
                <c:pt idx="10">
                  <c:v>1.3031356492344155</c:v>
                </c:pt>
                <c:pt idx="11">
                  <c:v>2.40130965093338</c:v>
                </c:pt>
                <c:pt idx="12">
                  <c:v>3.9532805890723157</c:v>
                </c:pt>
                <c:pt idx="13">
                  <c:v>6.033371746616714</c:v>
                </c:pt>
                <c:pt idx="14">
                  <c:v>8.6458709251594268</c:v>
                </c:pt>
                <c:pt idx="15">
                  <c:v>11.697896290624684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E2F8-4AB5-B5A6-C92C482FA683}"/>
            </c:ext>
          </c:extLst>
        </c:ser>
        <c:ser>
          <c:idx val="78"/>
          <c:order val="78"/>
          <c:tx>
            <c:strRef>
              <c:f>'Вариант 4'!$AT$84</c:f>
              <c:strCache>
                <c:ptCount val="1"/>
                <c:pt idx="0">
                  <c:v>24,07407407</c:v>
                </c:pt>
              </c:strCache>
            </c:strRef>
          </c:tx>
          <c:spPr>
            <a:ln w="28575" cap="rnd">
              <a:solidFill>
                <a:schemeClr val="accent1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4'!$AU$84:$BK$84</c:f>
              <c:numCache>
                <c:formatCode>General</c:formatCode>
                <c:ptCount val="17"/>
                <c:pt idx="0">
                  <c:v>-6</c:v>
                </c:pt>
                <c:pt idx="1">
                  <c:v>-4.6943405997050149</c:v>
                </c:pt>
                <c:pt idx="2">
                  <c:v>-3.5015281675976495</c:v>
                </c:pt>
                <c:pt idx="3">
                  <c:v>-2.5027208156910619</c:v>
                </c:pt>
                <c:pt idx="4">
                  <c:v>-1.7282638137368782</c:v>
                </c:pt>
                <c:pt idx="5">
                  <c:v>-1.1566084542480495</c:v>
                </c:pt>
                <c:pt idx="6">
                  <c:v>-0.72734914680236928</c:v>
                </c:pt>
                <c:pt idx="7">
                  <c:v>-0.35854313842326208</c:v>
                </c:pt>
                <c:pt idx="8">
                  <c:v>4.1078544559028228E-2</c:v>
                </c:pt>
                <c:pt idx="9">
                  <c:v>0.56877320370299345</c:v>
                </c:pt>
                <c:pt idx="10">
                  <c:v>1.3298217735245834</c:v>
                </c:pt>
                <c:pt idx="11">
                  <c:v>2.436324846646341</c:v>
                </c:pt>
                <c:pt idx="12">
                  <c:v>3.9940306060017496</c:v>
                </c:pt>
                <c:pt idx="13">
                  <c:v>6.0744526124344853</c:v>
                </c:pt>
                <c:pt idx="14">
                  <c:v>8.6797849827923397</c:v>
                </c:pt>
                <c:pt idx="15">
                  <c:v>11.717192459136262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E2F8-4AB5-B5A6-C92C482FA683}"/>
            </c:ext>
          </c:extLst>
        </c:ser>
        <c:ser>
          <c:idx val="79"/>
          <c:order val="79"/>
          <c:tx>
            <c:strRef>
              <c:f>'Вариант 4'!$AT$85</c:f>
              <c:strCache>
                <c:ptCount val="1"/>
                <c:pt idx="0">
                  <c:v>24,38271605</c:v>
                </c:pt>
              </c:strCache>
            </c:strRef>
          </c:tx>
          <c:spPr>
            <a:ln w="28575" cap="rnd">
              <a:solidFill>
                <a:schemeClr val="accent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4'!$AU$85:$BK$85</c:f>
              <c:numCache>
                <c:formatCode>General</c:formatCode>
                <c:ptCount val="17"/>
                <c:pt idx="0">
                  <c:v>-6</c:v>
                </c:pt>
                <c:pt idx="1">
                  <c:v>-4.7030479274972699</c:v>
                </c:pt>
                <c:pt idx="2">
                  <c:v>-3.5164976953909193</c:v>
                </c:pt>
                <c:pt idx="3">
                  <c:v>-2.5200317994836858</c:v>
                </c:pt>
                <c:pt idx="4">
                  <c:v>-1.7439120886184643</c:v>
                </c:pt>
                <c:pt idx="5">
                  <c:v>-1.167595803942737</c:v>
                </c:pt>
                <c:pt idx="6">
                  <c:v>-0.73201375321182705</c:v>
                </c:pt>
                <c:pt idx="7">
                  <c:v>-0.3561653857532634</c:v>
                </c:pt>
                <c:pt idx="8">
                  <c:v>5.0960718645577233E-2</c:v>
                </c:pt>
                <c:pt idx="9">
                  <c:v>0.58677890668737809</c:v>
                </c:pt>
                <c:pt idx="10">
                  <c:v>1.3564772135940408</c:v>
                </c:pt>
                <c:pt idx="11">
                  <c:v>2.471139868732271</c:v>
                </c:pt>
                <c:pt idx="12">
                  <c:v>4.034363649757716</c:v>
                </c:pt>
                <c:pt idx="13">
                  <c:v>6.1149549553299423</c:v>
                </c:pt>
                <c:pt idx="14">
                  <c:v>8.7131241113406475</c:v>
                </c:pt>
                <c:pt idx="15">
                  <c:v>11.736127649299828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E2F8-4AB5-B5A6-C92C482FA683}"/>
            </c:ext>
          </c:extLst>
        </c:ser>
        <c:ser>
          <c:idx val="80"/>
          <c:order val="80"/>
          <c:tx>
            <c:strRef>
              <c:f>'Вариант 4'!$AT$86</c:f>
              <c:strCache>
                <c:ptCount val="1"/>
                <c:pt idx="0">
                  <c:v>24,69135802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4'!$AU$86:$BK$86</c:f>
              <c:numCache>
                <c:formatCode>General</c:formatCode>
                <c:ptCount val="17"/>
                <c:pt idx="0">
                  <c:v>-6</c:v>
                </c:pt>
                <c:pt idx="1">
                  <c:v>-4.7115665880216815</c:v>
                </c:pt>
                <c:pt idx="2">
                  <c:v>-3.5311646966408512</c:v>
                </c:pt>
                <c:pt idx="3">
                  <c:v>-2.5370338199344582</c:v>
                </c:pt>
                <c:pt idx="4">
                  <c:v>-1.7593290196516043</c:v>
                </c:pt>
                <c:pt idx="5">
                  <c:v>-1.1784549269323064</c:v>
                </c:pt>
                <c:pt idx="6">
                  <c:v>-0.73662283371123649</c:v>
                </c:pt>
                <c:pt idx="7">
                  <c:v>-0.35375198012515557</c:v>
                </c:pt>
                <c:pt idx="8">
                  <c:v>6.0890663371114304E-2</c:v>
                </c:pt>
                <c:pt idx="9">
                  <c:v>0.6048252121553459</c:v>
                </c:pt>
                <c:pt idx="10">
                  <c:v>1.3830948330563533</c:v>
                </c:pt>
                <c:pt idx="11">
                  <c:v>2.5057510667173957</c:v>
                </c:pt>
                <c:pt idx="12">
                  <c:v>4.0742839834418811</c:v>
                </c:pt>
                <c:pt idx="13">
                  <c:v>6.1548915178637751</c:v>
                </c:pt>
                <c:pt idx="14">
                  <c:v>8.7459045420465475</c:v>
                </c:pt>
                <c:pt idx="15">
                  <c:v>11.754713205838485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E2F8-4AB5-B5A6-C92C482FA683}"/>
            </c:ext>
          </c:extLst>
        </c:ser>
        <c:ser>
          <c:idx val="81"/>
          <c:order val="81"/>
          <c:tx>
            <c:strRef>
              <c:f>'Вариант 4'!$AT$87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4'!$AU$87:$BK$87</c:f>
              <c:numCache>
                <c:formatCode>General</c:formatCode>
                <c:ptCount val="17"/>
                <c:pt idx="0">
                  <c:v>-6</c:v>
                </c:pt>
                <c:pt idx="1">
                  <c:v>-4.719902353499883</c:v>
                </c:pt>
                <c:pt idx="2">
                  <c:v>-3.5455374601188172</c:v>
                </c:pt>
                <c:pt idx="3">
                  <c:v>-2.5537333628683734</c:v>
                </c:pt>
                <c:pt idx="4">
                  <c:v>-1.7745165742475577</c:v>
                </c:pt>
                <c:pt idx="5">
                  <c:v>-1.1891834762763054</c:v>
                </c:pt>
                <c:pt idx="6">
                  <c:v>-0.74117231207813383</c:v>
                </c:pt>
                <c:pt idx="7">
                  <c:v>-0.35130045312591257</c:v>
                </c:pt>
                <c:pt idx="8">
                  <c:v>7.0866890630987917E-2</c:v>
                </c:pt>
                <c:pt idx="9">
                  <c:v>0.62290662204089964</c:v>
                </c:pt>
                <c:pt idx="10">
                  <c:v>1.4096678741643807</c:v>
                </c:pt>
                <c:pt idx="11">
                  <c:v>2.5401551317685875</c:v>
                </c:pt>
                <c:pt idx="12">
                  <c:v>4.1137959138197679</c:v>
                </c:pt>
                <c:pt idx="13">
                  <c:v>6.1942746575058187</c:v>
                </c:pt>
                <c:pt idx="14">
                  <c:v>8.7781418599176249</c:v>
                </c:pt>
                <c:pt idx="15">
                  <c:v>11.772959975157125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E2F8-4AB5-B5A6-C92C482FA683}"/>
            </c:ext>
          </c:extLst>
        </c:ser>
        <c:ser>
          <c:idx val="82"/>
          <c:order val="82"/>
          <c:tx>
            <c:strRef>
              <c:f>'Вариант 4'!$AT$88</c:f>
              <c:strCache>
                <c:ptCount val="1"/>
                <c:pt idx="0">
                  <c:v>25,30864198</c:v>
                </c:pt>
              </c:strCache>
            </c:strRef>
          </c:tx>
          <c:spPr>
            <a:ln w="28575" cap="rnd">
              <a:solidFill>
                <a:schemeClr val="accent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4'!$AU$88:$BK$88</c:f>
              <c:numCache>
                <c:formatCode>General</c:formatCode>
                <c:ptCount val="17"/>
                <c:pt idx="0">
                  <c:v>-6</c:v>
                </c:pt>
                <c:pt idx="1">
                  <c:v>-4.728060744944254</c:v>
                </c:pt>
                <c:pt idx="2">
                  <c:v>-3.5596239413017354</c:v>
                </c:pt>
                <c:pt idx="3">
                  <c:v>-2.5701367045836223</c:v>
                </c:pt>
                <c:pt idx="4">
                  <c:v>-1.7894767355631105</c:v>
                </c:pt>
                <c:pt idx="5">
                  <c:v>-1.1997793044995368</c:v>
                </c:pt>
                <c:pt idx="6">
                  <c:v>-0.74565836958167941</c:v>
                </c:pt>
                <c:pt idx="7">
                  <c:v>-0.34880851756999598</c:v>
                </c:pt>
                <c:pt idx="8">
                  <c:v>8.0887908196806704E-2</c:v>
                </c:pt>
                <c:pt idx="9">
                  <c:v>0.64101785049102078</c:v>
                </c:pt>
                <c:pt idx="10">
                  <c:v>1.4361899424885107</c:v>
                </c:pt>
                <c:pt idx="11">
                  <c:v>2.5743490765561625</c:v>
                </c:pt>
                <c:pt idx="12">
                  <c:v>4.1529037812298659</c:v>
                </c:pt>
                <c:pt idx="13">
                  <c:v>6.2331163595679913</c:v>
                </c:pt>
                <c:pt idx="14">
                  <c:v>8.8098510352901318</c:v>
                </c:pt>
                <c:pt idx="15">
                  <c:v>11.790878332379608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E2F8-4AB5-B5A6-C92C482FA683}"/>
            </c:ext>
          </c:extLst>
        </c:ser>
        <c:ser>
          <c:idx val="83"/>
          <c:order val="83"/>
          <c:tx>
            <c:strRef>
              <c:f>'Вариант 4'!$AT$89</c:f>
              <c:strCache>
                <c:ptCount val="1"/>
                <c:pt idx="0">
                  <c:v>25,61728395</c:v>
                </c:pt>
              </c:strCache>
            </c:strRef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4'!$AU$89:$BK$89</c:f>
              <c:numCache>
                <c:formatCode>General</c:formatCode>
                <c:ptCount val="17"/>
                <c:pt idx="0">
                  <c:v>-6</c:v>
                </c:pt>
                <c:pt idx="1">
                  <c:v>-4.73604704520762</c:v>
                </c:pt>
                <c:pt idx="2">
                  <c:v>-3.5734317782557792</c:v>
                </c:pt>
                <c:pt idx="3">
                  <c:v>-2.5862499196837461</c:v>
                </c:pt>
                <c:pt idx="4">
                  <c:v>-1.8042114992943556</c:v>
                </c:pt>
                <c:pt idx="5">
                  <c:v>-1.2102404538934965</c:v>
                </c:pt>
                <c:pt idx="6">
                  <c:v>-0.75007743462073606</c:v>
                </c:pt>
                <c:pt idx="7">
                  <c:v>-0.34627405971852071</c:v>
                </c:pt>
                <c:pt idx="8">
                  <c:v>9.0952222743674885E-2</c:v>
                </c:pt>
                <c:pt idx="9">
                  <c:v>0.65915381883232294</c:v>
                </c:pt>
                <c:pt idx="10">
                  <c:v>1.4626549920309615</c:v>
                </c:pt>
                <c:pt idx="11">
                  <c:v>2.6083302162634197</c:v>
                </c:pt>
                <c:pt idx="12">
                  <c:v>4.1916119504940959</c:v>
                </c:pt>
                <c:pt idx="13">
                  <c:v>6.2714282497982392</c:v>
                </c:pt>
                <c:pt idx="14">
                  <c:v>8.8410464536055127</c:v>
                </c:pt>
                <c:pt idx="15">
                  <c:v>11.808478206648969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E2F8-4AB5-B5A6-C92C482FA683}"/>
            </c:ext>
          </c:extLst>
        </c:ser>
        <c:ser>
          <c:idx val="84"/>
          <c:order val="84"/>
          <c:tx>
            <c:strRef>
              <c:f>'Вариант 4'!$AT$90</c:f>
              <c:strCache>
                <c:ptCount val="1"/>
                <c:pt idx="0">
                  <c:v>25,92592593</c:v>
                </c:pt>
              </c:strCache>
            </c:strRef>
          </c:tx>
          <c:spPr>
            <a:ln w="28575" cap="rnd">
              <a:solidFill>
                <a:schemeClr val="accent1">
                  <a:tint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4'!$AU$90:$BK$90</c:f>
              <c:numCache>
                <c:formatCode>General</c:formatCode>
                <c:ptCount val="17"/>
                <c:pt idx="0">
                  <c:v>-6</c:v>
                </c:pt>
                <c:pt idx="1">
                  <c:v>-4.743866311244699</c:v>
                </c:pt>
                <c:pt idx="2">
                  <c:v>-3.5869683066801472</c:v>
                </c:pt>
                <c:pt idx="3">
                  <c:v>-2.6020788886793205</c:v>
                </c:pt>
                <c:pt idx="4">
                  <c:v>-1.8187228708212484</c:v>
                </c:pt>
                <c:pt idx="5">
                  <c:v>-1.2205651472675783</c:v>
                </c:pt>
                <c:pt idx="6">
                  <c:v>-0.7544261726122905</c:v>
                </c:pt>
                <c:pt idx="7">
                  <c:v>-0.34369513166605309</c:v>
                </c:pt>
                <c:pt idx="8">
                  <c:v>0.1010583426222592</c:v>
                </c:pt>
                <c:pt idx="9">
                  <c:v>0.6773096503994519</c:v>
                </c:pt>
                <c:pt idx="10">
                  <c:v>1.4890573107835712</c:v>
                </c:pt>
                <c:pt idx="11">
                  <c:v>2.6420961506768625</c:v>
                </c:pt>
                <c:pt idx="12">
                  <c:v>4.2299248027374192</c:v>
                </c:pt>
                <c:pt idx="13">
                  <c:v>6.3092216066271849</c:v>
                </c:pt>
                <c:pt idx="14">
                  <c:v>8.8717419435157119</c:v>
                </c:pt>
                <c:pt idx="15">
                  <c:v>11.82576910482085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E2F8-4AB5-B5A6-C92C482FA683}"/>
            </c:ext>
          </c:extLst>
        </c:ser>
        <c:ser>
          <c:idx val="85"/>
          <c:order val="85"/>
          <c:tx>
            <c:strRef>
              <c:f>'Вариант 4'!$AT$91</c:f>
              <c:strCache>
                <c:ptCount val="1"/>
                <c:pt idx="0">
                  <c:v>26,2345679</c:v>
                </c:pt>
              </c:strCache>
            </c:strRef>
          </c:tx>
          <c:spPr>
            <a:ln w="28575" cap="rnd">
              <a:solidFill>
                <a:schemeClr val="accent1">
                  <a:tint val="5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4'!$AU$91:$BK$91</c:f>
              <c:numCache>
                <c:formatCode>General</c:formatCode>
                <c:ptCount val="17"/>
                <c:pt idx="0">
                  <c:v>-6</c:v>
                </c:pt>
                <c:pt idx="1">
                  <c:v>-4.7515233856421331</c:v>
                </c:pt>
                <c:pt idx="2">
                  <c:v>-3.6002405741619161</c:v>
                </c:pt>
                <c:pt idx="3">
                  <c:v>-2.6176293053570023</c:v>
                </c:pt>
                <c:pt idx="4">
                  <c:v>-1.8330128626657238</c:v>
                </c:pt>
                <c:pt idx="5">
                  <c:v>-1.2307517791270213</c:v>
                </c:pt>
                <c:pt idx="6">
                  <c:v>-0.75870147613922345</c:v>
                </c:pt>
                <c:pt idx="7">
                  <c:v>-0.34106994390817691</c:v>
                </c:pt>
                <c:pt idx="8">
                  <c:v>0.11120478039146295</c:v>
                </c:pt>
                <c:pt idx="9">
                  <c:v>0.69548066526109753</c:v>
                </c:pt>
                <c:pt idx="10">
                  <c:v>1.515391506733353</c:v>
                </c:pt>
                <c:pt idx="11">
                  <c:v>2.6756447472947071</c:v>
                </c:pt>
                <c:pt idx="12">
                  <c:v>4.2678467280328825</c:v>
                </c:pt>
                <c:pt idx="13">
                  <c:v>6.3465073730622743</c:v>
                </c:pt>
                <c:pt idx="14">
                  <c:v>8.9019508034244001</c:v>
                </c:pt>
                <c:pt idx="15">
                  <c:v>11.842760133669154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E2F8-4AB5-B5A6-C92C482FA683}"/>
            </c:ext>
          </c:extLst>
        </c:ser>
        <c:ser>
          <c:idx val="86"/>
          <c:order val="86"/>
          <c:tx>
            <c:strRef>
              <c:f>'Вариант 4'!$AT$92</c:f>
              <c:strCache>
                <c:ptCount val="1"/>
                <c:pt idx="0">
                  <c:v>26,54320988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4'!$AU$92:$BK$92</c:f>
              <c:numCache>
                <c:formatCode>General</c:formatCode>
                <c:ptCount val="17"/>
                <c:pt idx="0">
                  <c:v>-6</c:v>
                </c:pt>
                <c:pt idx="1">
                  <c:v>-4.7590229074691122</c:v>
                </c:pt>
                <c:pt idx="2">
                  <c:v>-3.6132553536893313</c:v>
                </c:pt>
                <c:pt idx="3">
                  <c:v>-2.6329066839151531</c:v>
                </c:pt>
                <c:pt idx="4">
                  <c:v>-1.8470834922299659</c:v>
                </c:pt>
                <c:pt idx="5">
                  <c:v>-1.2407989072559491</c:v>
                </c:pt>
                <c:pt idx="6">
                  <c:v>-0.76290045536428142</c:v>
                </c:pt>
                <c:pt idx="7">
                  <c:v>-0.33839685810041509</c:v>
                </c:pt>
                <c:pt idx="8">
                  <c:v>0.12139005512680207</c:v>
                </c:pt>
                <c:pt idx="9">
                  <c:v>0.71366237487549733</c:v>
                </c:pt>
                <c:pt idx="10">
                  <c:v>1.5416524943173884</c:v>
                </c:pt>
                <c:pt idx="11">
                  <c:v>2.7089741253947706</c:v>
                </c:pt>
                <c:pt idx="12">
                  <c:v>4.3053821187960937</c:v>
                </c:pt>
                <c:pt idx="13">
                  <c:v>6.3832961682268374</c:v>
                </c:pt>
                <c:pt idx="14">
                  <c:v>8.9316858265634913</c:v>
                </c:pt>
                <c:pt idx="15">
                  <c:v>11.859460020712834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E2F8-4AB5-B5A6-C92C482FA683}"/>
            </c:ext>
          </c:extLst>
        </c:ser>
        <c:ser>
          <c:idx val="87"/>
          <c:order val="87"/>
          <c:tx>
            <c:strRef>
              <c:f>'Вариант 4'!$AT$93</c:f>
              <c:strCache>
                <c:ptCount val="1"/>
                <c:pt idx="0">
                  <c:v>26,85185185</c:v>
                </c:pt>
              </c:strCache>
            </c:strRef>
          </c:tx>
          <c:spPr>
            <a:ln w="28575" cap="rnd">
              <a:solidFill>
                <a:schemeClr val="accent1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4'!$AU$93:$BK$93</c:f>
              <c:numCache>
                <c:formatCode>General</c:formatCode>
                <c:ptCount val="17"/>
                <c:pt idx="0">
                  <c:v>-6</c:v>
                </c:pt>
                <c:pt idx="1">
                  <c:v>-4.766369322496204</c:v>
                </c:pt>
                <c:pt idx="2">
                  <c:v>-3.6260191564675415</c:v>
                </c:pt>
                <c:pt idx="3">
                  <c:v>-2.6479163658664642</c:v>
                </c:pt>
                <c:pt idx="4">
                  <c:v>-1.8609367797848402</c:v>
                </c:pt>
                <c:pt idx="5">
                  <c:v>-1.2507052446851428</c:v>
                </c:pt>
                <c:pt idx="6">
                  <c:v>-0.76702042871519205</c:v>
                </c:pt>
                <c:pt idx="7">
                  <c:v>-0.3356743800168232</c:v>
                </c:pt>
                <c:pt idx="8">
                  <c:v>0.13161269451889143</c:v>
                </c:pt>
                <c:pt idx="9">
                  <c:v>0.73185047670367609</c:v>
                </c:pt>
                <c:pt idx="10">
                  <c:v>1.5678354813262998</c:v>
                </c:pt>
                <c:pt idx="11">
                  <c:v>2.7420826410061858</c:v>
                </c:pt>
                <c:pt idx="12">
                  <c:v>4.3425353638600921</c:v>
                </c:pt>
                <c:pt idx="13">
                  <c:v>6.4195982985436517</c:v>
                </c:pt>
                <c:pt idx="14">
                  <c:v>8.9609593246971873</c:v>
                </c:pt>
                <c:pt idx="15">
                  <c:v>11.875877133763593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E2F8-4AB5-B5A6-C92C482FA683}"/>
            </c:ext>
          </c:extLst>
        </c:ser>
        <c:ser>
          <c:idx val="88"/>
          <c:order val="88"/>
          <c:tx>
            <c:strRef>
              <c:f>'Вариант 4'!$AT$94</c:f>
              <c:strCache>
                <c:ptCount val="1"/>
                <c:pt idx="0">
                  <c:v>27,16049383</c:v>
                </c:pt>
              </c:strCache>
            </c:strRef>
          </c:tx>
          <c:spPr>
            <a:ln w="28575" cap="rnd">
              <a:solidFill>
                <a:schemeClr val="accent1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4'!$AU$94:$BK$94</c:f>
              <c:numCache>
                <c:formatCode>General</c:formatCode>
                <c:ptCount val="17"/>
                <c:pt idx="0">
                  <c:v>-6</c:v>
                </c:pt>
                <c:pt idx="1">
                  <c:v>-4.7735668928260759</c:v>
                </c:pt>
                <c:pt idx="2">
                  <c:v>-3.6385382440776946</c:v>
                </c:pt>
                <c:pt idx="3">
                  <c:v>-2.6626635267090144</c:v>
                </c:pt>
                <c:pt idx="4">
                  <c:v>-1.8745747466815939</c:v>
                </c:pt>
                <c:pt idx="5">
                  <c:v>-1.2604696520254011</c:v>
                </c:pt>
                <c:pt idx="6">
                  <c:v>-0.77105891384417213</c:v>
                </c:pt>
                <c:pt idx="7">
                  <c:v>-0.33290115271455883</c:v>
                </c:pt>
                <c:pt idx="8">
                  <c:v>0.14187123677576413</c:v>
                </c:pt>
                <c:pt idx="9">
                  <c:v>0.75004084880536126</c:v>
                </c:pt>
                <c:pt idx="10">
                  <c:v>1.5939359562535578</c:v>
                </c:pt>
                <c:pt idx="11">
                  <c:v>2.7749688727325763</c:v>
                </c:pt>
                <c:pt idx="12">
                  <c:v>4.3793108431679357</c:v>
                </c:pt>
                <c:pt idx="13">
                  <c:v>6.4554237685644829</c:v>
                </c:pt>
                <c:pt idx="14">
                  <c:v>8.98978315053923</c:v>
                </c:pt>
                <c:pt idx="15">
                  <c:v>11.89201949928597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E2F8-4AB5-B5A6-C92C482FA683}"/>
            </c:ext>
          </c:extLst>
        </c:ser>
        <c:ser>
          <c:idx val="89"/>
          <c:order val="89"/>
          <c:tx>
            <c:strRef>
              <c:f>'Вариант 4'!$AT$95</c:f>
              <c:strCache>
                <c:ptCount val="1"/>
                <c:pt idx="0">
                  <c:v>27,4691358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4'!$AU$95:$BK$95</c:f>
              <c:numCache>
                <c:formatCode>General</c:formatCode>
                <c:ptCount val="17"/>
                <c:pt idx="0">
                  <c:v>-6</c:v>
                </c:pt>
                <c:pt idx="1">
                  <c:v>-4.7806197059761946</c:v>
                </c:pt>
                <c:pt idx="2">
                  <c:v>-3.6508186400174862</c:v>
                </c:pt>
                <c:pt idx="3">
                  <c:v>-2.6771531823680621</c:v>
                </c:pt>
                <c:pt idx="4">
                  <c:v>-1.8879994137627072</c:v>
                </c:pt>
                <c:pt idx="5">
                  <c:v>-1.2700911301484692</c:v>
                </c:pt>
                <c:pt idx="6">
                  <c:v>-0.77501361886358688</c:v>
                </c:pt>
                <c:pt idx="7">
                  <c:v>-0.33007594990894851</c:v>
                </c:pt>
                <c:pt idx="8">
                  <c:v>0.15216423234206616</c:v>
                </c:pt>
                <c:pt idx="9">
                  <c:v>0.76822954443951252</c:v>
                </c:pt>
                <c:pt idx="10">
                  <c:v>1.6199496760861829</c:v>
                </c:pt>
                <c:pt idx="11">
                  <c:v>2.8076316083773558</c:v>
                </c:pt>
                <c:pt idx="12">
                  <c:v>4.4157129230260521</c:v>
                </c:pt>
                <c:pt idx="13">
                  <c:v>6.4907822914486033</c:v>
                </c:pt>
                <c:pt idx="14">
                  <c:v>9.0181687189629951</c:v>
                </c:pt>
                <c:pt idx="15">
                  <c:v>11.907894819653817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E2F8-4AB5-B5A6-C92C482FA683}"/>
            </c:ext>
          </c:extLst>
        </c:ser>
        <c:ser>
          <c:idx val="90"/>
          <c:order val="90"/>
          <c:tx>
            <c:strRef>
              <c:f>'Вариант 4'!$AT$96</c:f>
              <c:strCache>
                <c:ptCount val="1"/>
                <c:pt idx="0">
                  <c:v>27,77777778</c:v>
                </c:pt>
              </c:strCache>
            </c:strRef>
          </c:tx>
          <c:spPr>
            <a:ln w="28575" cap="rnd">
              <a:solidFill>
                <a:schemeClr val="accent1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4'!$AU$96:$BK$96</c:f>
              <c:numCache>
                <c:formatCode>General</c:formatCode>
                <c:ptCount val="17"/>
                <c:pt idx="0">
                  <c:v>-6</c:v>
                </c:pt>
                <c:pt idx="1">
                  <c:v>-4.7875316834503536</c:v>
                </c:pt>
                <c:pt idx="2">
                  <c:v>-3.6628661406586347</c:v>
                </c:pt>
                <c:pt idx="3">
                  <c:v>-2.6913901954115862</c:v>
                </c:pt>
                <c:pt idx="4">
                  <c:v>-1.9012127999502935</c:v>
                </c:pt>
                <c:pt idx="5">
                  <c:v>-1.2795688131985739</c:v>
                </c:pt>
                <c:pt idx="6">
                  <c:v>-0.77888243385820444</c:v>
                </c:pt>
                <c:pt idx="7">
                  <c:v>-0.32719766956200591</c:v>
                </c:pt>
                <c:pt idx="8">
                  <c:v>0.16249024544750074</c:v>
                </c:pt>
                <c:pt idx="9">
                  <c:v>0.78641278668868109</c:v>
                </c:pt>
                <c:pt idx="10">
                  <c:v>1.6458726545309748</c:v>
                </c:pt>
                <c:pt idx="11">
                  <c:v>2.8400698323246956</c:v>
                </c:pt>
                <c:pt idx="12">
                  <c:v>4.4517459518666271</c:v>
                </c:pt>
                <c:pt idx="13">
                  <c:v>6.5256832990945783</c:v>
                </c:pt>
                <c:pt idx="14">
                  <c:v>9.0461270270784606</c:v>
                </c:pt>
                <c:pt idx="15">
                  <c:v>11.923510489380311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E2F8-4AB5-B5A6-C92C482FA683}"/>
            </c:ext>
          </c:extLst>
        </c:ser>
        <c:ser>
          <c:idx val="91"/>
          <c:order val="91"/>
          <c:tx>
            <c:strRef>
              <c:f>'Вариант 4'!$AT$97</c:f>
              <c:strCache>
                <c:ptCount val="1"/>
                <c:pt idx="0">
                  <c:v>28,08641975</c:v>
                </c:pt>
              </c:strCache>
            </c:strRef>
          </c:tx>
          <c:spPr>
            <a:ln w="28575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4'!$AU$97:$BK$97</c:f>
              <c:numCache>
                <c:formatCode>General</c:formatCode>
                <c:ptCount val="17"/>
                <c:pt idx="0">
                  <c:v>-6</c:v>
                </c:pt>
                <c:pt idx="1">
                  <c:v>-4.7943065888329102</c:v>
                </c:pt>
                <c:pt idx="2">
                  <c:v>-3.6746863256543656</c:v>
                </c:pt>
                <c:pt idx="3">
                  <c:v>-2.7053792810432031</c:v>
                </c:pt>
                <c:pt idx="4">
                  <c:v>-1.9142169209926989</c:v>
                </c:pt>
                <c:pt idx="5">
                  <c:v>-1.2889019619185855</c:v>
                </c:pt>
                <c:pt idx="6">
                  <c:v>-0.7826634226733411</c:v>
                </c:pt>
                <c:pt idx="7">
                  <c:v>-0.32426532768597904</c:v>
                </c:pt>
                <c:pt idx="8">
                  <c:v>0.17284785549624102</c:v>
                </c:pt>
                <c:pt idx="9">
                  <c:v>0.80458696312395217</c:v>
                </c:pt>
                <c:pt idx="10">
                  <c:v>1.6717011506692021</c:v>
                </c:pt>
                <c:pt idx="11">
                  <c:v>2.872282713632428</c:v>
                </c:pt>
                <c:pt idx="12">
                  <c:v>4.4874142564720296</c:v>
                </c:pt>
                <c:pt idx="13">
                  <c:v>6.5601359519306843</c:v>
                </c:pt>
                <c:pt idx="14">
                  <c:v>9.0736686732449705</c:v>
                </c:pt>
                <c:pt idx="15">
                  <c:v>11.93887361039249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E2F8-4AB5-B5A6-C92C482FA683}"/>
            </c:ext>
          </c:extLst>
        </c:ser>
        <c:ser>
          <c:idx val="92"/>
          <c:order val="92"/>
          <c:tx>
            <c:strRef>
              <c:f>'Вариант 4'!$AT$98</c:f>
              <c:strCache>
                <c:ptCount val="1"/>
                <c:pt idx="0">
                  <c:v>28,39506173</c:v>
                </c:pt>
              </c:strCache>
            </c:strRef>
          </c:tx>
          <c:spPr>
            <a:ln w="28575" cap="rnd">
              <a:solidFill>
                <a:schemeClr val="accent1">
                  <a:tint val="4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4'!$AU$98:$BK$98</c:f>
              <c:numCache>
                <c:formatCode>General</c:formatCode>
                <c:ptCount val="17"/>
                <c:pt idx="0">
                  <c:v>-6</c:v>
                </c:pt>
                <c:pt idx="1">
                  <c:v>-4.8009480354369645</c:v>
                </c:pt>
                <c:pt idx="2">
                  <c:v>-3.6862845678277747</c:v>
                </c:pt>
                <c:pt idx="3">
                  <c:v>-2.7191250128765874</c:v>
                </c:pt>
                <c:pt idx="4">
                  <c:v>-1.9270137883519882</c:v>
                </c:pt>
                <c:pt idx="5">
                  <c:v>-1.2980899572757514</c:v>
                </c:pt>
                <c:pt idx="6">
                  <c:v>-0.78635481497719006</c:v>
                </c:pt>
                <c:pt idx="7">
                  <c:v>-0.32127805236230172</c:v>
                </c:pt>
                <c:pt idx="8">
                  <c:v>0.18323565830839311</c:v>
                </c:pt>
                <c:pt idx="9">
                  <c:v>0.82274862052499687</c:v>
                </c:pt>
                <c:pt idx="10">
                  <c:v>1.6974316580317004</c:v>
                </c:pt>
                <c:pt idx="11">
                  <c:v>2.9042695947957289</c:v>
                </c:pt>
                <c:pt idx="12">
                  <c:v>4.5227221386185619</c:v>
                </c:pt>
                <c:pt idx="13">
                  <c:v>6.5941491483701622</c:v>
                </c:pt>
                <c:pt idx="14">
                  <c:v>9.1008038750839546</c:v>
                </c:pt>
                <c:pt idx="15">
                  <c:v>11.953991006415636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E2F8-4AB5-B5A6-C92C482FA683}"/>
            </c:ext>
          </c:extLst>
        </c:ser>
        <c:ser>
          <c:idx val="93"/>
          <c:order val="93"/>
          <c:tx>
            <c:strRef>
              <c:f>'Вариант 4'!$AT$99</c:f>
              <c:strCache>
                <c:ptCount val="1"/>
                <c:pt idx="0">
                  <c:v>28,7037037</c:v>
                </c:pt>
              </c:strCache>
            </c:strRef>
          </c:tx>
          <c:spPr>
            <a:ln w="28575" cap="rnd">
              <a:solidFill>
                <a:schemeClr val="accent1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4'!$AU$99:$BK$99</c:f>
              <c:numCache>
                <c:formatCode>General</c:formatCode>
                <c:ptCount val="17"/>
                <c:pt idx="0">
                  <c:v>-6</c:v>
                </c:pt>
                <c:pt idx="1">
                  <c:v>-4.807459493535255</c:v>
                </c:pt>
                <c:pt idx="2">
                  <c:v>-3.6976660425699044</c:v>
                </c:pt>
                <c:pt idx="3">
                  <c:v>-2.732631828495923</c:v>
                </c:pt>
                <c:pt idx="4">
                  <c:v>-1.939605408216831</c:v>
                </c:pt>
                <c:pt idx="5">
                  <c:v>-1.3071322943727943</c:v>
                </c:pt>
                <c:pt idx="6">
                  <c:v>-0.78995499859475748</c:v>
                </c:pt>
                <c:pt idx="7">
                  <c:v>-0.31823507797527961</c:v>
                </c:pt>
                <c:pt idx="8">
                  <c:v>0.19365226722397252</c:v>
                </c:pt>
                <c:pt idx="9">
                  <c:v>0.84089445966775156</c:v>
                </c:pt>
                <c:pt idx="10">
                  <c:v>1.7230608940855063</c:v>
                </c:pt>
                <c:pt idx="11">
                  <c:v>2.936029981142859</c:v>
                </c:pt>
                <c:pt idx="12">
                  <c:v>4.5576738721007199</c:v>
                </c:pt>
                <c:pt idx="13">
                  <c:v>6.627731533938233</c:v>
                </c:pt>
                <c:pt idx="14">
                  <c:v>9.1275424865513841</c:v>
                </c:pt>
                <c:pt idx="15">
                  <c:v>11.968869236527725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E2F8-4AB5-B5A6-C92C482FA683}"/>
            </c:ext>
          </c:extLst>
        </c:ser>
        <c:ser>
          <c:idx val="94"/>
          <c:order val="94"/>
          <c:tx>
            <c:strRef>
              <c:f>'Вариант 4'!$AT$100</c:f>
              <c:strCache>
                <c:ptCount val="1"/>
                <c:pt idx="0">
                  <c:v>29,01234568</c:v>
                </c:pt>
              </c:strCache>
            </c:strRef>
          </c:tx>
          <c:spPr>
            <a:ln w="28575" cap="rnd">
              <a:solidFill>
                <a:schemeClr val="accent1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4'!$AU$100:$BK$100</c:f>
              <c:numCache>
                <c:formatCode>General</c:formatCode>
                <c:ptCount val="17"/>
                <c:pt idx="0">
                  <c:v>-6</c:v>
                </c:pt>
                <c:pt idx="1">
                  <c:v>-4.8138442972003315</c:v>
                </c:pt>
                <c:pt idx="2">
                  <c:v>-3.7088357367744855</c:v>
                </c:pt>
                <c:pt idx="3">
                  <c:v>-2.745904034807257</c:v>
                </c:pt>
                <c:pt idx="4">
                  <c:v>-1.9519937806269434</c:v>
                </c:pt>
                <c:pt idx="5">
                  <c:v>-1.3160285766309734</c:v>
                </c:pt>
                <c:pt idx="6">
                  <c:v>-0.79346251211007834</c:v>
                </c:pt>
                <c:pt idx="7">
                  <c:v>-0.31513573965893898</c:v>
                </c:pt>
                <c:pt idx="8">
                  <c:v>0.2040963140792601</c:v>
                </c:pt>
                <c:pt idx="9">
                  <c:v>0.85902133019043492</c:v>
                </c:pt>
                <c:pt idx="10">
                  <c:v>1.7485857901225124</c:v>
                </c:pt>
                <c:pt idx="11">
                  <c:v>2.9675635308265402</c:v>
                </c:pt>
                <c:pt idx="12">
                  <c:v>4.5922737001006935</c:v>
                </c:pt>
                <c:pt idx="13">
                  <c:v>6.6608915100783284</c:v>
                </c:pt>
                <c:pt idx="14">
                  <c:v>9.1538940141257044</c:v>
                </c:pt>
                <c:pt idx="15">
                  <c:v>11.983514607939448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E2F8-4AB5-B5A6-C92C482FA683}"/>
            </c:ext>
          </c:extLst>
        </c:ser>
        <c:ser>
          <c:idx val="95"/>
          <c:order val="95"/>
          <c:tx>
            <c:strRef>
              <c:f>'Вариант 4'!$AT$101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4'!$AU$101:$BK$101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E2F8-4AB5-B5A6-C92C482FA683}"/>
            </c:ext>
          </c:extLst>
        </c:ser>
        <c:ser>
          <c:idx val="96"/>
          <c:order val="96"/>
          <c:tx>
            <c:strRef>
              <c:f>'Вариант 4'!$AT$102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tint val="3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4'!$AU$102:$BK$102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E2F8-4AB5-B5A6-C92C482FA683}"/>
            </c:ext>
          </c:extLst>
        </c:ser>
        <c:ser>
          <c:idx val="97"/>
          <c:order val="97"/>
          <c:tx>
            <c:strRef>
              <c:f>'Вариант 4'!$AT$103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tint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4'!$AU$103:$BK$103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E2F8-4AB5-B5A6-C92C482FA683}"/>
            </c:ext>
          </c:extLst>
        </c:ser>
        <c:ser>
          <c:idx val="98"/>
          <c:order val="98"/>
          <c:tx>
            <c:strRef>
              <c:f>'Вариант 4'!$AT$104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tint val="3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4'!$AU$104:$BK$104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E2F8-4AB5-B5A6-C92C482FA683}"/>
            </c:ext>
          </c:extLst>
        </c:ser>
        <c:ser>
          <c:idx val="99"/>
          <c:order val="99"/>
          <c:tx>
            <c:strRef>
              <c:f>'Вариант 4'!$AT$105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tint val="3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4'!$AU$5:$BK$5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'Вариант 4'!$AU$105:$BK$105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E2F8-4AB5-B5A6-C92C482FA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60464"/>
        <c:axId val="107339664"/>
      </c:lineChart>
      <c:catAx>
        <c:axId val="1073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39664"/>
        <c:crosses val="autoZero"/>
        <c:auto val="1"/>
        <c:lblAlgn val="ctr"/>
        <c:lblOffset val="100"/>
        <c:noMultiLvlLbl val="0"/>
      </c:catAx>
      <c:valAx>
        <c:axId val="1073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 b="0" i="0" baseline="0">
                <a:effectLst/>
              </a:rPr>
              <a:t>Динамика изменения температуры, вариант 5</a:t>
            </a:r>
            <a:endParaRPr lang="ru-RU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'Вариант 5'!$A$6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5'!$B$5:$AA$5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'Вариант 5'!$B$6:$AA$6</c:f>
              <c:numCache>
                <c:formatCode>General</c:formatCode>
                <c:ptCount val="26"/>
                <c:pt idx="0">
                  <c:v>-40</c:v>
                </c:pt>
                <c:pt idx="1">
                  <c:v>0.30116867893975674</c:v>
                </c:pt>
                <c:pt idx="2">
                  <c:v>1.3254442633728241</c:v>
                </c:pt>
                <c:pt idx="3">
                  <c:v>1.1311125046603125</c:v>
                </c:pt>
                <c:pt idx="4">
                  <c:v>-0.10315887444431626</c:v>
                </c:pt>
                <c:pt idx="5">
                  <c:v>-1.2425864601263648</c:v>
                </c:pt>
                <c:pt idx="6">
                  <c:v>-1.2395857848492917</c:v>
                </c:pt>
                <c:pt idx="7">
                  <c:v>-9.691565562451554E-2</c:v>
                </c:pt>
                <c:pt idx="8">
                  <c:v>1.1348582804319953</c:v>
                </c:pt>
                <c:pt idx="9">
                  <c:v>1.3232487471264336</c:v>
                </c:pt>
                <c:pt idx="10">
                  <c:v>0.29505041818708266</c:v>
                </c:pt>
                <c:pt idx="11">
                  <c:v>-1.0044159045387542</c:v>
                </c:pt>
                <c:pt idx="12">
                  <c:v>-1.3804268767329271</c:v>
                </c:pt>
                <c:pt idx="13">
                  <c:v>-0.48727974462355528</c:v>
                </c:pt>
                <c:pt idx="14">
                  <c:v>0.85387013748703677</c:v>
                </c:pt>
                <c:pt idx="15">
                  <c:v>1.4099757530159382</c:v>
                </c:pt>
                <c:pt idx="16">
                  <c:v>0.66975616365831936</c:v>
                </c:pt>
                <c:pt idx="17">
                  <c:v>-0.68623415382795994</c:v>
                </c:pt>
                <c:pt idx="18">
                  <c:v>-1.4113039550157562</c:v>
                </c:pt>
                <c:pt idx="19">
                  <c:v>-0.83882740852371684</c:v>
                </c:pt>
                <c:pt idx="20">
                  <c:v>0.50486318891423565</c:v>
                </c:pt>
                <c:pt idx="21">
                  <c:v>1.3843848987603244</c:v>
                </c:pt>
                <c:pt idx="22">
                  <c:v>0.99110951710423323</c:v>
                </c:pt>
                <c:pt idx="23">
                  <c:v>-0.31338738384177312</c:v>
                </c:pt>
                <c:pt idx="24">
                  <c:v>-1.3297573693436209</c:v>
                </c:pt>
                <c:pt idx="2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9-41E9-A93D-59079575830F}"/>
            </c:ext>
          </c:extLst>
        </c:ser>
        <c:ser>
          <c:idx val="1"/>
          <c:order val="1"/>
          <c:tx>
            <c:strRef>
              <c:f>'Вариант 5'!$A$7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5'!$B$5:$AA$5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'Вариант 5'!$B$7:$AA$7</c:f>
              <c:numCache>
                <c:formatCode>General</c:formatCode>
                <c:ptCount val="26"/>
                <c:pt idx="0">
                  <c:v>-40</c:v>
                </c:pt>
                <c:pt idx="1">
                  <c:v>-9.5180545946869177</c:v>
                </c:pt>
                <c:pt idx="2">
                  <c:v>1.0207924275864293</c:v>
                </c:pt>
                <c:pt idx="3">
                  <c:v>0.87112759956228314</c:v>
                </c:pt>
                <c:pt idx="4">
                  <c:v>-7.9447926088671184E-2</c:v>
                </c:pt>
                <c:pt idx="5">
                  <c:v>-0.95697939488658434</c:v>
                </c:pt>
                <c:pt idx="6">
                  <c:v>-0.95466842136236596</c:v>
                </c:pt>
                <c:pt idx="7">
                  <c:v>-7.4639703916581868E-2</c:v>
                </c:pt>
                <c:pt idx="8">
                  <c:v>0.87401241309147704</c:v>
                </c:pt>
                <c:pt idx="9">
                  <c:v>1.0191015482179862</c:v>
                </c:pt>
                <c:pt idx="10">
                  <c:v>0.22723341974046118</c:v>
                </c:pt>
                <c:pt idx="11">
                  <c:v>-0.77355206690583822</c:v>
                </c:pt>
                <c:pt idx="12">
                  <c:v>-1.063137350657041</c:v>
                </c:pt>
                <c:pt idx="13">
                  <c:v>-0.37527905712325016</c:v>
                </c:pt>
                <c:pt idx="14">
                  <c:v>0.65760907084161402</c:v>
                </c:pt>
                <c:pt idx="15">
                  <c:v>1.0858944517943081</c:v>
                </c:pt>
                <c:pt idx="16">
                  <c:v>0.51581348162615426</c:v>
                </c:pt>
                <c:pt idx="17">
                  <c:v>-0.52850402475333913</c:v>
                </c:pt>
                <c:pt idx="18">
                  <c:v>-1.0869173680957973</c:v>
                </c:pt>
                <c:pt idx="19">
                  <c:v>-0.64602389578723851</c:v>
                </c:pt>
                <c:pt idx="20">
                  <c:v>0.38882096701626967</c:v>
                </c:pt>
                <c:pt idx="21">
                  <c:v>1.0661856258847795</c:v>
                </c:pt>
                <c:pt idx="22">
                  <c:v>0.76330413728175439</c:v>
                </c:pt>
                <c:pt idx="23">
                  <c:v>-0.24135565498073347</c:v>
                </c:pt>
                <c:pt idx="24">
                  <c:v>9.2567744693677483</c:v>
                </c:pt>
                <c:pt idx="2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9-41E9-A93D-59079575830F}"/>
            </c:ext>
          </c:extLst>
        </c:ser>
        <c:ser>
          <c:idx val="2"/>
          <c:order val="2"/>
          <c:tx>
            <c:strRef>
              <c:f>'Вариант 5'!$A$8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5'!$B$5:$AA$5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'Вариант 5'!$B$8:$AA$8</c:f>
              <c:numCache>
                <c:formatCode>General</c:formatCode>
                <c:ptCount val="26"/>
                <c:pt idx="0">
                  <c:v>-40</c:v>
                </c:pt>
                <c:pt idx="1">
                  <c:v>-14.503829190446853</c:v>
                </c:pt>
                <c:pt idx="2">
                  <c:v>-1.6513355349879444</c:v>
                </c:pt>
                <c:pt idx="3">
                  <c:v>0.67089992515558106</c:v>
                </c:pt>
                <c:pt idx="4">
                  <c:v>-6.1186911875410893E-2</c:v>
                </c:pt>
                <c:pt idx="5">
                  <c:v>-0.73701878430605139</c:v>
                </c:pt>
                <c:pt idx="6">
                  <c:v>-0.73523898538197452</c:v>
                </c:pt>
                <c:pt idx="7">
                  <c:v>-5.7483854026013165E-2</c:v>
                </c:pt>
                <c:pt idx="8">
                  <c:v>0.6731216676210896</c:v>
                </c:pt>
                <c:pt idx="9">
                  <c:v>0.7848622323169776</c:v>
                </c:pt>
                <c:pt idx="10">
                  <c:v>0.17500408019826758</c:v>
                </c:pt>
                <c:pt idx="11">
                  <c:v>-0.59575201618206397</c:v>
                </c:pt>
                <c:pt idx="12">
                  <c:v>-0.81877645633579244</c:v>
                </c:pt>
                <c:pt idx="13">
                  <c:v>-0.28902159851548181</c:v>
                </c:pt>
                <c:pt idx="14">
                  <c:v>0.50645838408857147</c:v>
                </c:pt>
                <c:pt idx="15">
                  <c:v>0.83630286401409615</c:v>
                </c:pt>
                <c:pt idx="16">
                  <c:v>0.39725434757331934</c:v>
                </c:pt>
                <c:pt idx="17">
                  <c:v>-0.4070279839940803</c:v>
                </c:pt>
                <c:pt idx="18">
                  <c:v>-0.83709066418304301</c:v>
                </c:pt>
                <c:pt idx="19">
                  <c:v>-0.49753604816350117</c:v>
                </c:pt>
                <c:pt idx="20">
                  <c:v>0.29945091603252005</c:v>
                </c:pt>
                <c:pt idx="21">
                  <c:v>0.82112408901689571</c:v>
                </c:pt>
                <c:pt idx="22">
                  <c:v>0.58785956136688866</c:v>
                </c:pt>
                <c:pt idx="23">
                  <c:v>2.3843418241720089</c:v>
                </c:pt>
                <c:pt idx="24">
                  <c:v>14.56804832093869</c:v>
                </c:pt>
                <c:pt idx="2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9-41E9-A93D-59079575830F}"/>
            </c:ext>
          </c:extLst>
        </c:ser>
        <c:ser>
          <c:idx val="3"/>
          <c:order val="3"/>
          <c:tx>
            <c:strRef>
              <c:f>'Вариант 5'!$A$9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1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5'!$B$5:$AA$5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'Вариант 5'!$B$9:$AA$9</c:f>
              <c:numCache>
                <c:formatCode>General</c:formatCode>
                <c:ptCount val="26"/>
                <c:pt idx="0">
                  <c:v>-40</c:v>
                </c:pt>
                <c:pt idx="1">
                  <c:v>-17.664748478970413</c:v>
                </c:pt>
                <c:pt idx="2">
                  <c:v>-4.2839000838167909</c:v>
                </c:pt>
                <c:pt idx="3">
                  <c:v>-9.2680649138048521E-2</c:v>
                </c:pt>
                <c:pt idx="4">
                  <c:v>-4.712317072532303E-2</c:v>
                </c:pt>
                <c:pt idx="5">
                  <c:v>-0.56761586646737205</c:v>
                </c:pt>
                <c:pt idx="6">
                  <c:v>-0.5662451522740034</c:v>
                </c:pt>
                <c:pt idx="7">
                  <c:v>-4.4271256453227811E-2</c:v>
                </c:pt>
                <c:pt idx="8">
                  <c:v>0.51840542838328585</c:v>
                </c:pt>
                <c:pt idx="9">
                  <c:v>0.60446255311332808</c:v>
                </c:pt>
                <c:pt idx="10">
                  <c:v>0.1347795941328622</c:v>
                </c:pt>
                <c:pt idx="11">
                  <c:v>-0.45881910212541321</c:v>
                </c:pt>
                <c:pt idx="12">
                  <c:v>-0.63058163184228255</c:v>
                </c:pt>
                <c:pt idx="13">
                  <c:v>-0.22259031731954615</c:v>
                </c:pt>
                <c:pt idx="14">
                  <c:v>0.39004950841893926</c:v>
                </c:pt>
                <c:pt idx="15">
                  <c:v>0.64407961492252075</c:v>
                </c:pt>
                <c:pt idx="16">
                  <c:v>0.30594589379166359</c:v>
                </c:pt>
                <c:pt idx="17">
                  <c:v>-0.31347307114947104</c:v>
                </c:pt>
                <c:pt idx="18">
                  <c:v>-0.64468634013091686</c:v>
                </c:pt>
                <c:pt idx="19">
                  <c:v>-0.38317796111938129</c:v>
                </c:pt>
                <c:pt idx="20">
                  <c:v>0.23062246822960863</c:v>
                </c:pt>
                <c:pt idx="21">
                  <c:v>0.63238966385829998</c:v>
                </c:pt>
                <c:pt idx="22">
                  <c:v>1.0952962589806705</c:v>
                </c:pt>
                <c:pt idx="23">
                  <c:v>4.9811478826624001</c:v>
                </c:pt>
                <c:pt idx="24">
                  <c:v>17.88010961651235</c:v>
                </c:pt>
                <c:pt idx="2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A9-41E9-A93D-59079575830F}"/>
            </c:ext>
          </c:extLst>
        </c:ser>
        <c:ser>
          <c:idx val="4"/>
          <c:order val="4"/>
          <c:tx>
            <c:strRef>
              <c:f>'Вариант 5'!$A$10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5'!$B$5:$AA$5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'Вариант 5'!$B$10:$AA$10</c:f>
              <c:numCache>
                <c:formatCode>General</c:formatCode>
                <c:ptCount val="26"/>
                <c:pt idx="0">
                  <c:v>-40</c:v>
                </c:pt>
                <c:pt idx="1">
                  <c:v>-19.903349260439406</c:v>
                </c:pt>
                <c:pt idx="2">
                  <c:v>-6.581307323935512</c:v>
                </c:pt>
                <c:pt idx="3">
                  <c:v>-1.1290961382045528</c:v>
                </c:pt>
                <c:pt idx="4">
                  <c:v>-0.18863571426401671</c:v>
                </c:pt>
                <c:pt idx="5">
                  <c:v>-0.4371500139835176</c:v>
                </c:pt>
                <c:pt idx="6">
                  <c:v>-0.43609435686715164</c:v>
                </c:pt>
                <c:pt idx="7">
                  <c:v>-3.4095559199293295E-2</c:v>
                </c:pt>
                <c:pt idx="8">
                  <c:v>0.39925053835666796</c:v>
                </c:pt>
                <c:pt idx="9">
                  <c:v>0.46552753218570103</c:v>
                </c:pt>
                <c:pt idx="10">
                  <c:v>0.1038006598134098</c:v>
                </c:pt>
                <c:pt idx="11">
                  <c:v>-0.35336006049006163</c:v>
                </c:pt>
                <c:pt idx="12">
                  <c:v>-0.48564317078238106</c:v>
                </c:pt>
                <c:pt idx="13">
                  <c:v>-0.1714281895156089</c:v>
                </c:pt>
                <c:pt idx="14">
                  <c:v>0.30039707861021325</c:v>
                </c:pt>
                <c:pt idx="15">
                  <c:v>0.49603865801391106</c:v>
                </c:pt>
                <c:pt idx="16">
                  <c:v>0.23562458283909421</c:v>
                </c:pt>
                <c:pt idx="17">
                  <c:v>-0.24142164715954884</c:v>
                </c:pt>
                <c:pt idx="18">
                  <c:v>-0.49650592813267147</c:v>
                </c:pt>
                <c:pt idx="19">
                  <c:v>-0.29510494853501767</c:v>
                </c:pt>
                <c:pt idx="20">
                  <c:v>0.17761415979953399</c:v>
                </c:pt>
                <c:pt idx="21">
                  <c:v>0.6476745137317198</c:v>
                </c:pt>
                <c:pt idx="22">
                  <c:v>1.9510325161205104</c:v>
                </c:pt>
                <c:pt idx="23">
                  <c:v>7.2344254102044552</c:v>
                </c:pt>
                <c:pt idx="24">
                  <c:v>20.185341778921774</c:v>
                </c:pt>
                <c:pt idx="2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A9-41E9-A93D-59079575830F}"/>
            </c:ext>
          </c:extLst>
        </c:ser>
        <c:ser>
          <c:idx val="5"/>
          <c:order val="5"/>
          <c:tx>
            <c:strRef>
              <c:f>'Вариант 5'!$A$11</c:f>
              <c:strCache>
                <c:ptCount val="1"/>
                <c:pt idx="0">
                  <c:v>125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5'!$B$5:$AA$5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'Вариант 5'!$B$11:$AA$11</c:f>
              <c:numCache>
                <c:formatCode>General</c:formatCode>
                <c:ptCount val="26"/>
                <c:pt idx="0">
                  <c:v>-40</c:v>
                </c:pt>
                <c:pt idx="1">
                  <c:v>-21.597001461203583</c:v>
                </c:pt>
                <c:pt idx="2">
                  <c:v>-8.5487650116287455</c:v>
                </c:pt>
                <c:pt idx="3">
                  <c:v>-2.2570338286521587</c:v>
                </c:pt>
                <c:pt idx="4">
                  <c:v>-0.48587939517902601</c:v>
                </c:pt>
                <c:pt idx="5">
                  <c:v>-0.37475752477455088</c:v>
                </c:pt>
                <c:pt idx="6">
                  <c:v>-0.33585857172927852</c:v>
                </c:pt>
                <c:pt idx="7">
                  <c:v>-2.6258734227267565E-2</c:v>
                </c:pt>
                <c:pt idx="8">
                  <c:v>0.3074832624249359</c:v>
                </c:pt>
                <c:pt idx="9">
                  <c:v>0.35852656563536994</c:v>
                </c:pt>
                <c:pt idx="10">
                  <c:v>7.9942197830614736E-2</c:v>
                </c:pt>
                <c:pt idx="11">
                  <c:v>-0.2721406579872736</c:v>
                </c:pt>
                <c:pt idx="12">
                  <c:v>-0.37401864789260814</c:v>
                </c:pt>
                <c:pt idx="13">
                  <c:v>-0.1320256178008464</c:v>
                </c:pt>
                <c:pt idx="14">
                  <c:v>0.23135115642968215</c:v>
                </c:pt>
                <c:pt idx="15">
                  <c:v>0.38202474436928235</c:v>
                </c:pt>
                <c:pt idx="16">
                  <c:v>0.18146654413313765</c:v>
                </c:pt>
                <c:pt idx="17">
                  <c:v>-0.18593115990316872</c:v>
                </c:pt>
                <c:pt idx="18">
                  <c:v>-0.38238461298997733</c:v>
                </c:pt>
                <c:pt idx="19">
                  <c:v>-0.22727541635079318</c:v>
                </c:pt>
                <c:pt idx="20">
                  <c:v>0.17694947119894253</c:v>
                </c:pt>
                <c:pt idx="21">
                  <c:v>0.85599892584587101</c:v>
                </c:pt>
                <c:pt idx="22">
                  <c:v>2.9460412390442992</c:v>
                </c:pt>
                <c:pt idx="23">
                  <c:v>9.1513062788627995</c:v>
                </c:pt>
                <c:pt idx="24">
                  <c:v>21.901277242012</c:v>
                </c:pt>
                <c:pt idx="2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A9-41E9-A93D-59079575830F}"/>
            </c:ext>
          </c:extLst>
        </c:ser>
        <c:ser>
          <c:idx val="6"/>
          <c:order val="6"/>
          <c:tx>
            <c:strRef>
              <c:f>'Вариант 5'!$A$12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5'!$B$5:$AA$5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'Вариант 5'!$B$12:$AA$12</c:f>
              <c:numCache>
                <c:formatCode>General</c:formatCode>
                <c:ptCount val="26"/>
                <c:pt idx="0">
                  <c:v>-40</c:v>
                </c:pt>
                <c:pt idx="1">
                  <c:v>-22.935691983508978</c:v>
                </c:pt>
                <c:pt idx="2">
                  <c:v>-10.237891328278309</c:v>
                </c:pt>
                <c:pt idx="3">
                  <c:v>-3.3871780160280225</c:v>
                </c:pt>
                <c:pt idx="4">
                  <c:v>-0.90088753594619053</c:v>
                </c:pt>
                <c:pt idx="5">
                  <c:v>-0.39281325411435158</c:v>
                </c:pt>
                <c:pt idx="6">
                  <c:v>-0.26818335061509385</c:v>
                </c:pt>
                <c:pt idx="7">
                  <c:v>-2.0223194439719434E-2</c:v>
                </c:pt>
                <c:pt idx="8">
                  <c:v>0.23680858906449354</c:v>
                </c:pt>
                <c:pt idx="9">
                  <c:v>0.27611964788157262</c:v>
                </c:pt>
                <c:pt idx="10">
                  <c:v>6.1567575827331453E-2</c:v>
                </c:pt>
                <c:pt idx="11">
                  <c:v>-0.20958944150913514</c:v>
                </c:pt>
                <c:pt idx="12">
                  <c:v>-0.28805089289333408</c:v>
                </c:pt>
                <c:pt idx="13">
                  <c:v>-0.10167968176615469</c:v>
                </c:pt>
                <c:pt idx="14">
                  <c:v>0.17817535985695004</c:v>
                </c:pt>
                <c:pt idx="15">
                  <c:v>0.29421679732534611</c:v>
                </c:pt>
                <c:pt idx="16">
                  <c:v>0.13975666818309723</c:v>
                </c:pt>
                <c:pt idx="17">
                  <c:v>-0.14319509716579426</c:v>
                </c:pt>
                <c:pt idx="18">
                  <c:v>-0.29449395055847916</c:v>
                </c:pt>
                <c:pt idx="19">
                  <c:v>-0.16499649362315527</c:v>
                </c:pt>
                <c:pt idx="20">
                  <c:v>0.24565561297324073</c:v>
                </c:pt>
                <c:pt idx="21">
                  <c:v>1.208747140483746</c:v>
                </c:pt>
                <c:pt idx="22">
                  <c:v>3.9748469206993171</c:v>
                </c:pt>
                <c:pt idx="23">
                  <c:v>10.787482759695475</c:v>
                </c:pt>
                <c:pt idx="24">
                  <c:v>23.238465190721701</c:v>
                </c:pt>
                <c:pt idx="2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A9-41E9-A93D-59079575830F}"/>
            </c:ext>
          </c:extLst>
        </c:ser>
        <c:ser>
          <c:idx val="7"/>
          <c:order val="7"/>
          <c:tx>
            <c:strRef>
              <c:f>'Вариант 5'!$A$13</c:f>
              <c:strCache>
                <c:ptCount val="1"/>
                <c:pt idx="0">
                  <c:v>175</c:v>
                </c:pt>
              </c:strCache>
            </c:strRef>
          </c:tx>
          <c:spPr>
            <a:ln w="28575" cap="rnd">
              <a:solidFill>
                <a:schemeClr val="accent1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5'!$B$5:$AA$5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'Вариант 5'!$B$13:$AA$13</c:f>
              <c:numCache>
                <c:formatCode>General</c:formatCode>
                <c:ptCount val="26"/>
                <c:pt idx="0">
                  <c:v>-40</c:v>
                </c:pt>
                <c:pt idx="1">
                  <c:v>-24.027318823824068</c:v>
                </c:pt>
                <c:pt idx="2">
                  <c:v>-11.699663164023406</c:v>
                </c:pt>
                <c:pt idx="3">
                  <c:v>-4.4782837240701365</c:v>
                </c:pt>
                <c:pt idx="4">
                  <c:v>-1.395441585508689</c:v>
                </c:pt>
                <c:pt idx="5">
                  <c:v>-0.48867434869749693</c:v>
                </c:pt>
                <c:pt idx="6">
                  <c:v>-0.23735078744606466</c:v>
                </c:pt>
                <c:pt idx="7">
                  <c:v>-1.7955287607509796E-2</c:v>
                </c:pt>
                <c:pt idx="8">
                  <c:v>0.18237840789271004</c:v>
                </c:pt>
                <c:pt idx="9">
                  <c:v>0.21265386516374254</c:v>
                </c:pt>
                <c:pt idx="10">
                  <c:v>4.7416339506775096E-2</c:v>
                </c:pt>
                <c:pt idx="11">
                  <c:v>-0.16141555002106822</c:v>
                </c:pt>
                <c:pt idx="12">
                  <c:v>-0.22184272726548948</c:v>
                </c:pt>
                <c:pt idx="13">
                  <c:v>-7.8308724142173353E-2</c:v>
                </c:pt>
                <c:pt idx="14">
                  <c:v>0.13722195881827287</c:v>
                </c:pt>
                <c:pt idx="15">
                  <c:v>0.22659140567268488</c:v>
                </c:pt>
                <c:pt idx="16">
                  <c:v>0.10763375913143658</c:v>
                </c:pt>
                <c:pt idx="17">
                  <c:v>-0.1102818691767426</c:v>
                </c:pt>
                <c:pt idx="18">
                  <c:v>-0.22429487297647693</c:v>
                </c:pt>
                <c:pt idx="19">
                  <c:v>-9.4707831207887228E-2</c:v>
                </c:pt>
                <c:pt idx="20">
                  <c:v>0.38376546820176805</c:v>
                </c:pt>
                <c:pt idx="21">
                  <c:v>1.6594992036600125</c:v>
                </c:pt>
                <c:pt idx="22">
                  <c:v>4.9864809353944644</c:v>
                </c:pt>
                <c:pt idx="23">
                  <c:v>12.197069407702992</c:v>
                </c:pt>
                <c:pt idx="24">
                  <c:v>24.316103285284722</c:v>
                </c:pt>
                <c:pt idx="2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A9-41E9-A93D-59079575830F}"/>
            </c:ext>
          </c:extLst>
        </c:ser>
        <c:ser>
          <c:idx val="8"/>
          <c:order val="8"/>
          <c:tx>
            <c:strRef>
              <c:f>'Вариант 5'!$A$14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5'!$B$5:$AA$5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'Вариант 5'!$B$14:$AA$14</c:f>
              <c:numCache>
                <c:formatCode>General</c:formatCode>
                <c:ptCount val="26"/>
                <c:pt idx="0">
                  <c:v>-40</c:v>
                </c:pt>
                <c:pt idx="1">
                  <c:v>-24.938575202917885</c:v>
                </c:pt>
                <c:pt idx="2">
                  <c:v>-12.976232218985254</c:v>
                </c:pt>
                <c:pt idx="3">
                  <c:v>-5.5129180494180918</c:v>
                </c:pt>
                <c:pt idx="4">
                  <c:v>-1.9394603109462532</c:v>
                </c:pt>
                <c:pt idx="5">
                  <c:v>-0.65253526758743696</c:v>
                </c:pt>
                <c:pt idx="6">
                  <c:v>-0.24533280279928402</c:v>
                </c:pt>
                <c:pt idx="7">
                  <c:v>-2.2720738692093557E-2</c:v>
                </c:pt>
                <c:pt idx="8">
                  <c:v>0.13986384833541321</c:v>
                </c:pt>
                <c:pt idx="9">
                  <c:v>0.16377561943174254</c:v>
                </c:pt>
                <c:pt idx="10">
                  <c:v>3.6517748539056129E-2</c:v>
                </c:pt>
                <c:pt idx="11">
                  <c:v>-0.12431437195021269</c:v>
                </c:pt>
                <c:pt idx="12">
                  <c:v>-0.17085243217355511</c:v>
                </c:pt>
                <c:pt idx="13">
                  <c:v>-6.0309554182890829E-2</c:v>
                </c:pt>
                <c:pt idx="14">
                  <c:v>0.10568164979176431</c:v>
                </c:pt>
                <c:pt idx="15">
                  <c:v>0.17450963232376979</c:v>
                </c:pt>
                <c:pt idx="16">
                  <c:v>8.2894263689703845E-2</c:v>
                </c:pt>
                <c:pt idx="17">
                  <c:v>-8.4306213049631373E-2</c:v>
                </c:pt>
                <c:pt idx="18">
                  <c:v>-0.16339486158439592</c:v>
                </c:pt>
                <c:pt idx="19">
                  <c:v>-7.4862667976208219E-3</c:v>
                </c:pt>
                <c:pt idx="20">
                  <c:v>0.58308057721391537</c:v>
                </c:pt>
                <c:pt idx="21">
                  <c:v>2.1723112027290643</c:v>
                </c:pt>
                <c:pt idx="22">
                  <c:v>5.9573826205379836</c:v>
                </c:pt>
                <c:pt idx="23">
                  <c:v>13.424180759021294</c:v>
                </c:pt>
                <c:pt idx="24">
                  <c:v>25.207318994568109</c:v>
                </c:pt>
                <c:pt idx="2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A9-41E9-A93D-59079575830F}"/>
            </c:ext>
          </c:extLst>
        </c:ser>
        <c:ser>
          <c:idx val="9"/>
          <c:order val="9"/>
          <c:tx>
            <c:strRef>
              <c:f>'Вариант 5'!$A$15</c:f>
              <c:strCache>
                <c:ptCount val="1"/>
                <c:pt idx="0">
                  <c:v>225</c:v>
                </c:pt>
              </c:strCache>
            </c:strRef>
          </c:tx>
          <c:spPr>
            <a:ln w="28575" cap="rnd">
              <a:solidFill>
                <a:schemeClr val="accent1">
                  <a:shade val="9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5'!$B$5:$AA$5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'Вариант 5'!$B$15:$AA$15</c:f>
              <c:numCache>
                <c:formatCode>General</c:formatCode>
                <c:ptCount val="26"/>
                <c:pt idx="0">
                  <c:v>-40</c:v>
                </c:pt>
                <c:pt idx="1">
                  <c:v>-25.713345656205256</c:v>
                </c:pt>
                <c:pt idx="2">
                  <c:v>-14.100989422576623</c:v>
                </c:pt>
                <c:pt idx="3">
                  <c:v>-6.485382157191923</c:v>
                </c:pt>
                <c:pt idx="4">
                  <c:v>-2.5110934847245088</c:v>
                </c:pt>
                <c:pt idx="5">
                  <c:v>-0.87246591223010284</c:v>
                </c:pt>
                <c:pt idx="6">
                  <c:v>-0.29148040296952465</c:v>
                </c:pt>
                <c:pt idx="7">
                  <c:v>-3.7727607962014485E-2</c:v>
                </c:pt>
                <c:pt idx="8">
                  <c:v>0.10519564435261884</c:v>
                </c:pt>
                <c:pt idx="9">
                  <c:v>0.12598320893448861</c:v>
                </c:pt>
                <c:pt idx="10">
                  <c:v>2.8124186139910523E-2</c:v>
                </c:pt>
                <c:pt idx="11">
                  <c:v>-9.5740856883731087E-2</c:v>
                </c:pt>
                <c:pt idx="12">
                  <c:v>-0.13158219762005344</c:v>
                </c:pt>
                <c:pt idx="13">
                  <c:v>-4.6447472686893115E-2</c:v>
                </c:pt>
                <c:pt idx="14">
                  <c:v>8.1390844431101894E-2</c:v>
                </c:pt>
                <c:pt idx="15">
                  <c:v>0.13439879453225193</c:v>
                </c:pt>
                <c:pt idx="16">
                  <c:v>6.3997986663386519E-2</c:v>
                </c:pt>
                <c:pt idx="17">
                  <c:v>-6.2278255998488699E-2</c:v>
                </c:pt>
                <c:pt idx="18">
                  <c:v>-0.104645550754011</c:v>
                </c:pt>
                <c:pt idx="19">
                  <c:v>0.10117829550856948</c:v>
                </c:pt>
                <c:pt idx="20">
                  <c:v>0.83274652258981852</c:v>
                </c:pt>
                <c:pt idx="21">
                  <c:v>2.721271400802507</c:v>
                </c:pt>
                <c:pt idx="22">
                  <c:v>6.8778143007065813</c:v>
                </c:pt>
                <c:pt idx="23">
                  <c:v>14.503265783287171</c:v>
                </c:pt>
                <c:pt idx="24">
                  <c:v>25.95970468703938</c:v>
                </c:pt>
                <c:pt idx="2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A9-41E9-A93D-59079575830F}"/>
            </c:ext>
          </c:extLst>
        </c:ser>
        <c:ser>
          <c:idx val="10"/>
          <c:order val="10"/>
          <c:tx>
            <c:strRef>
              <c:f>'Вариант 5'!$A$16</c:f>
              <c:strCache>
                <c:ptCount val="1"/>
                <c:pt idx="0">
                  <c:v>250</c:v>
                </c:pt>
              </c:strCache>
            </c:strRef>
          </c:tx>
          <c:spPr>
            <a:ln w="28575" cap="rnd">
              <a:solidFill>
                <a:schemeClr val="accent1">
                  <a:tint val="9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5'!$B$5:$AA$5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'Вариант 5'!$B$16:$AA$16</c:f>
              <c:numCache>
                <c:formatCode>General</c:formatCode>
                <c:ptCount val="26"/>
                <c:pt idx="0">
                  <c:v>-40</c:v>
                </c:pt>
                <c:pt idx="1">
                  <c:v>-26.381920183746786</c:v>
                </c:pt>
                <c:pt idx="2">
                  <c:v>-15.100176664637607</c:v>
                </c:pt>
                <c:pt idx="3">
                  <c:v>-7.3957118054212447</c:v>
                </c:pt>
                <c:pt idx="4">
                  <c:v>-3.0950087597177611</c:v>
                </c:pt>
                <c:pt idx="5">
                  <c:v>-1.1368764280385599</c:v>
                </c:pt>
                <c:pt idx="6">
                  <c:v>-0.37328858153279165</c:v>
                </c:pt>
                <c:pt idx="7">
                  <c:v>-6.5434993635233696E-2</c:v>
                </c:pt>
                <c:pt idx="8">
                  <c:v>7.4661722419427951E-2</c:v>
                </c:pt>
                <c:pt idx="9">
                  <c:v>9.632156209037665E-2</c:v>
                </c:pt>
                <c:pt idx="10">
                  <c:v>2.1622681082644639E-2</c:v>
                </c:pt>
                <c:pt idx="11">
                  <c:v>-7.3734931311901272E-2</c:v>
                </c:pt>
                <c:pt idx="12">
                  <c:v>-0.10133818120268276</c:v>
                </c:pt>
                <c:pt idx="13">
                  <c:v>-3.5771574640684443E-2</c:v>
                </c:pt>
                <c:pt idx="14">
                  <c:v>6.268325267689065E-2</c:v>
                </c:pt>
                <c:pt idx="15">
                  <c:v>0.10354660503974805</c:v>
                </c:pt>
                <c:pt idx="16">
                  <c:v>5.0029127965134063E-2</c:v>
                </c:pt>
                <c:pt idx="17">
                  <c:v>-4.1301019021900462E-2</c:v>
                </c:pt>
                <c:pt idx="18">
                  <c:v>-4.2597765499485289E-2</c:v>
                </c:pt>
                <c:pt idx="19">
                  <c:v>0.23261439071323664</c:v>
                </c:pt>
                <c:pt idx="20">
                  <c:v>1.1219856853726784</c:v>
                </c:pt>
                <c:pt idx="21">
                  <c:v>3.2882759062253535</c:v>
                </c:pt>
                <c:pt idx="22">
                  <c:v>7.7450414463757102</c:v>
                </c:pt>
                <c:pt idx="23">
                  <c:v>15.461012638580076</c:v>
                </c:pt>
                <c:pt idx="24">
                  <c:v>26.605668789341482</c:v>
                </c:pt>
                <c:pt idx="2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A9-41E9-A93D-59079575830F}"/>
            </c:ext>
          </c:extLst>
        </c:ser>
        <c:ser>
          <c:idx val="11"/>
          <c:order val="11"/>
          <c:tx>
            <c:strRef>
              <c:f>'Вариант 5'!$A$17</c:f>
              <c:strCache>
                <c:ptCount val="1"/>
                <c:pt idx="0">
                  <c:v>275</c:v>
                </c:pt>
              </c:strCache>
            </c:strRef>
          </c:tx>
          <c:spPr>
            <a:ln w="28575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5'!$B$5:$AA$5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'Вариант 5'!$B$17:$AA$17</c:f>
              <c:numCache>
                <c:formatCode>General</c:formatCode>
                <c:ptCount val="26"/>
                <c:pt idx="0">
                  <c:v>-40</c:v>
                </c:pt>
                <c:pt idx="1">
                  <c:v>-26.966004258032797</c:v>
                </c:pt>
                <c:pt idx="2">
                  <c:v>-15.994496329610811</c:v>
                </c:pt>
                <c:pt idx="3">
                  <c:v>-8.2466522587994646</c:v>
                </c:pt>
                <c:pt idx="4">
                  <c:v>-3.680651438223832</c:v>
                </c:pt>
                <c:pt idx="5">
                  <c:v>-1.4355125493319183</c:v>
                </c:pt>
                <c:pt idx="6">
                  <c:v>-0.48722214618484427</c:v>
                </c:pt>
                <c:pt idx="7">
                  <c:v>-0.10737421159595778</c:v>
                </c:pt>
                <c:pt idx="8">
                  <c:v>4.5052503323499707E-2</c:v>
                </c:pt>
                <c:pt idx="9">
                  <c:v>7.2231881920706467E-2</c:v>
                </c:pt>
                <c:pt idx="10">
                  <c:v>1.6457998235941164E-2</c:v>
                </c:pt>
                <c:pt idx="11">
                  <c:v>-5.6796340685960164E-2</c:v>
                </c:pt>
                <c:pt idx="12">
                  <c:v>-7.8045717089487807E-2</c:v>
                </c:pt>
                <c:pt idx="13">
                  <c:v>-2.7549519451790246E-2</c:v>
                </c:pt>
                <c:pt idx="14">
                  <c:v>4.8285383938211218E-2</c:v>
                </c:pt>
                <c:pt idx="15">
                  <c:v>7.9951397680380204E-2</c:v>
                </c:pt>
                <c:pt idx="16">
                  <c:v>4.0575960487028925E-2</c:v>
                </c:pt>
                <c:pt idx="17">
                  <c:v>-1.8792668894538036E-2</c:v>
                </c:pt>
                <c:pt idx="18">
                  <c:v>2.6529460173091414E-2</c:v>
                </c:pt>
                <c:pt idx="19">
                  <c:v>0.38615417532491658</c:v>
                </c:pt>
                <c:pt idx="20">
                  <c:v>1.4412154169209868</c:v>
                </c:pt>
                <c:pt idx="21">
                  <c:v>3.8608947360497741</c:v>
                </c:pt>
                <c:pt idx="22">
                  <c:v>8.5598428593892137</c:v>
                </c:pt>
                <c:pt idx="23">
                  <c:v>16.318183878219337</c:v>
                </c:pt>
                <c:pt idx="24">
                  <c:v>27.168087554315761</c:v>
                </c:pt>
                <c:pt idx="2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6A9-41E9-A93D-59079575830F}"/>
            </c:ext>
          </c:extLst>
        </c:ser>
        <c:ser>
          <c:idx val="12"/>
          <c:order val="12"/>
          <c:tx>
            <c:strRef>
              <c:f>'Вариант 5'!$A$18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1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5'!$B$5:$AA$5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'Вариант 5'!$B$18:$AA$18</c:f>
              <c:numCache>
                <c:formatCode>General</c:formatCode>
                <c:ptCount val="26"/>
                <c:pt idx="0">
                  <c:v>-40</c:v>
                </c:pt>
                <c:pt idx="1">
                  <c:v>-27.481626211419101</c:v>
                </c:pt>
                <c:pt idx="2">
                  <c:v>-16.800412294013473</c:v>
                </c:pt>
                <c:pt idx="3">
                  <c:v>-9.0421130713583935</c:v>
                </c:pt>
                <c:pt idx="4">
                  <c:v>-4.2608669211447614</c:v>
                </c:pt>
                <c:pt idx="5">
                  <c:v>-1.7597246707681282</c:v>
                </c:pt>
                <c:pt idx="6">
                  <c:v>-0.62933276332439114</c:v>
                </c:pt>
                <c:pt idx="7">
                  <c:v>-0.16422951651331505</c:v>
                </c:pt>
                <c:pt idx="8">
                  <c:v>1.3740669242937022E-2</c:v>
                </c:pt>
                <c:pt idx="9">
                  <c:v>5.1493566350213446E-2</c:v>
                </c:pt>
                <c:pt idx="10">
                  <c:v>1.2087884426657158E-2</c:v>
                </c:pt>
                <c:pt idx="11">
                  <c:v>-4.3795100056366741E-2</c:v>
                </c:pt>
                <c:pt idx="12">
                  <c:v>-6.0109323579181501E-2</c:v>
                </c:pt>
                <c:pt idx="13">
                  <c:v>-2.121484301371427E-2</c:v>
                </c:pt>
                <c:pt idx="14">
                  <c:v>3.7243161526253094E-2</c:v>
                </c:pt>
                <c:pt idx="15">
                  <c:v>6.2191034946500134E-2</c:v>
                </c:pt>
                <c:pt idx="16">
                  <c:v>3.5577662439975004E-2</c:v>
                </c:pt>
                <c:pt idx="17">
                  <c:v>7.3800207177610773E-3</c:v>
                </c:pt>
                <c:pt idx="18">
                  <c:v>0.10510510669414036</c:v>
                </c:pt>
                <c:pt idx="19">
                  <c:v>0.56001330693597784</c:v>
                </c:pt>
                <c:pt idx="20">
                  <c:v>1.7823699363041661</c:v>
                </c:pt>
                <c:pt idx="21">
                  <c:v>4.430711937102437</c:v>
                </c:pt>
                <c:pt idx="22">
                  <c:v>9.3246910832618841</c:v>
                </c:pt>
                <c:pt idx="23">
                  <c:v>17.091074542535914</c:v>
                </c:pt>
                <c:pt idx="24">
                  <c:v>27.663589746712717</c:v>
                </c:pt>
                <c:pt idx="2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6A9-41E9-A93D-59079575830F}"/>
            </c:ext>
          </c:extLst>
        </c:ser>
        <c:ser>
          <c:idx val="13"/>
          <c:order val="13"/>
          <c:tx>
            <c:strRef>
              <c:f>'Вариант 5'!$A$19</c:f>
              <c:strCache>
                <c:ptCount val="1"/>
                <c:pt idx="0">
                  <c:v>325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5'!$B$5:$AA$5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'Вариант 5'!$B$19:$AA$19</c:f>
              <c:numCache>
                <c:formatCode>General</c:formatCode>
                <c:ptCount val="26"/>
                <c:pt idx="0">
                  <c:v>-40</c:v>
                </c:pt>
                <c:pt idx="1">
                  <c:v>-27.94091617921292</c:v>
                </c:pt>
                <c:pt idx="2">
                  <c:v>-17.531140967701113</c:v>
                </c:pt>
                <c:pt idx="3">
                  <c:v>-9.786376339468756</c:v>
                </c:pt>
                <c:pt idx="4">
                  <c:v>-4.830892896104011</c:v>
                </c:pt>
                <c:pt idx="5">
                  <c:v>-2.1024122565013523</c:v>
                </c:pt>
                <c:pt idx="6">
                  <c:v>-0.79565492848255637</c:v>
                </c:pt>
                <c:pt idx="7">
                  <c:v>-0.23601278177702106</c:v>
                </c:pt>
                <c:pt idx="8">
                  <c:v>-2.1313652919306897E-2</c:v>
                </c:pt>
                <c:pt idx="9">
                  <c:v>3.2203921592505264E-2</c:v>
                </c:pt>
                <c:pt idx="10">
                  <c:v>7.9685587867902551E-3</c:v>
                </c:pt>
                <c:pt idx="11">
                  <c:v>-3.3902909816314455E-2</c:v>
                </c:pt>
                <c:pt idx="12">
                  <c:v>-4.6307147557111003E-2</c:v>
                </c:pt>
                <c:pt idx="13">
                  <c:v>-1.6323962020089237E-2</c:v>
                </c:pt>
                <c:pt idx="14">
                  <c:v>2.8865628746323011E-2</c:v>
                </c:pt>
                <c:pt idx="15">
                  <c:v>4.9300723464807086E-2</c:v>
                </c:pt>
                <c:pt idx="16">
                  <c:v>3.5181595136052804E-2</c:v>
                </c:pt>
                <c:pt idx="17">
                  <c:v>3.8860702642409387E-2</c:v>
                </c:pt>
                <c:pt idx="18">
                  <c:v>0.19440088526050492</c:v>
                </c:pt>
                <c:pt idx="19">
                  <c:v>0.75187541421756565</c:v>
                </c:pt>
                <c:pt idx="20">
                  <c:v>2.1388662791616868</c:v>
                </c:pt>
                <c:pt idx="21">
                  <c:v>4.992121223442731</c:v>
                </c:pt>
                <c:pt idx="22">
                  <c:v>10.042792161540531</c:v>
                </c:pt>
                <c:pt idx="23">
                  <c:v>17.792607478761607</c:v>
                </c:pt>
                <c:pt idx="24">
                  <c:v>28.104563508990339</c:v>
                </c:pt>
                <c:pt idx="2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6A9-41E9-A93D-59079575830F}"/>
            </c:ext>
          </c:extLst>
        </c:ser>
        <c:ser>
          <c:idx val="14"/>
          <c:order val="14"/>
          <c:tx>
            <c:strRef>
              <c:f>'Вариант 5'!$A$20</c:f>
              <c:strCache>
                <c:ptCount val="1"/>
                <c:pt idx="0">
                  <c:v>350</c:v>
                </c:pt>
              </c:strCache>
            </c:strRef>
          </c:tx>
          <c:spPr>
            <a:ln w="2857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5'!$B$5:$AA$5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'Вариант 5'!$B$20:$AA$20</c:f>
              <c:numCache>
                <c:formatCode>General</c:formatCode>
                <c:ptCount val="26"/>
                <c:pt idx="0">
                  <c:v>-40</c:v>
                </c:pt>
                <c:pt idx="1">
                  <c:v>-28.35324333153174</c:v>
                </c:pt>
                <c:pt idx="2">
                  <c:v>-18.197393613520976</c:v>
                </c:pt>
                <c:pt idx="3">
                  <c:v>-10.483696635685659</c:v>
                </c:pt>
                <c:pt idx="4">
                  <c:v>-5.3876435970445327</c:v>
                </c:pt>
                <c:pt idx="5">
                  <c:v>-2.457843084397318</c:v>
                </c:pt>
                <c:pt idx="6">
                  <c:v>-0.98243372381087157</c:v>
                </c:pt>
                <c:pt idx="7">
                  <c:v>-0.32224853623897637</c:v>
                </c:pt>
                <c:pt idx="8">
                  <c:v>-6.1609041505782405E-2</c:v>
                </c:pt>
                <c:pt idx="9">
                  <c:v>1.2765687263123469E-2</c:v>
                </c:pt>
                <c:pt idx="10">
                  <c:v>3.5595323374428287E-3</c:v>
                </c:pt>
                <c:pt idx="11">
                  <c:v>-2.653610210073741E-2</c:v>
                </c:pt>
                <c:pt idx="12">
                  <c:v>-3.571029173765642E-2</c:v>
                </c:pt>
                <c:pt idx="13">
                  <c:v>-1.2522360712741615E-2</c:v>
                </c:pt>
                <c:pt idx="14">
                  <c:v>2.2677004734340967E-2</c:v>
                </c:pt>
                <c:pt idx="15">
                  <c:v>4.0662167702997493E-2</c:v>
                </c:pt>
                <c:pt idx="16">
                  <c:v>3.963115409483052E-2</c:v>
                </c:pt>
                <c:pt idx="17">
                  <c:v>7.6825971420344127E-2</c:v>
                </c:pt>
                <c:pt idx="18">
                  <c:v>0.29488447184524624</c:v>
                </c:pt>
                <c:pt idx="19">
                  <c:v>0.95925449821433073</c:v>
                </c:pt>
                <c:pt idx="20">
                  <c:v>2.5054322989959177</c:v>
                </c:pt>
                <c:pt idx="21">
                  <c:v>5.5414752218969205</c:v>
                </c:pt>
                <c:pt idx="22">
                  <c:v>10.71757825632135</c:v>
                </c:pt>
                <c:pt idx="23">
                  <c:v>18.433142657013523</c:v>
                </c:pt>
                <c:pt idx="24">
                  <c:v>28.500433624185572</c:v>
                </c:pt>
                <c:pt idx="2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A9-41E9-A93D-59079575830F}"/>
            </c:ext>
          </c:extLst>
        </c:ser>
        <c:ser>
          <c:idx val="15"/>
          <c:order val="15"/>
          <c:tx>
            <c:strRef>
              <c:f>'Вариант 5'!$A$21</c:f>
              <c:strCache>
                <c:ptCount val="1"/>
                <c:pt idx="0">
                  <c:v>375</c:v>
                </c:pt>
              </c:strCache>
            </c:strRef>
          </c:tx>
          <c:spPr>
            <a:ln w="28575" cap="rnd">
              <a:solidFill>
                <a:schemeClr val="accent1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5'!$B$5:$AA$5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'Вариант 5'!$B$21:$AA$21</c:f>
              <c:numCache>
                <c:formatCode>General</c:formatCode>
                <c:ptCount val="26"/>
                <c:pt idx="0">
                  <c:v>-40</c:v>
                </c:pt>
                <c:pt idx="1">
                  <c:v>-28.725970069146115</c:v>
                </c:pt>
                <c:pt idx="2">
                  <c:v>-18.807931798564837</c:v>
                </c:pt>
                <c:pt idx="3">
                  <c:v>-11.138107620484208</c:v>
                </c:pt>
                <c:pt idx="4">
                  <c:v>-5.9292067285430106</c:v>
                </c:pt>
                <c:pt idx="5">
                  <c:v>-2.8214408724125102</c:v>
                </c:pt>
                <c:pt idx="6">
                  <c:v>-1.1862397670645095</c:v>
                </c:pt>
                <c:pt idx="7">
                  <c:v>-0.4221349594486517</c:v>
                </c:pt>
                <c:pt idx="8">
                  <c:v>-0.10817523299685443</c:v>
                </c:pt>
                <c:pt idx="9">
                  <c:v>-8.1295336605231652E-3</c:v>
                </c:pt>
                <c:pt idx="10">
                  <c:v>-1.6628375406820724E-3</c:v>
                </c:pt>
                <c:pt idx="11">
                  <c:v>-2.1305740900422102E-2</c:v>
                </c:pt>
                <c:pt idx="12">
                  <c:v>-2.7619761572197962E-2</c:v>
                </c:pt>
                <c:pt idx="13">
                  <c:v>-9.5195021071996701E-3</c:v>
                </c:pt>
                <c:pt idx="14">
                  <c:v>1.8373454114734452E-2</c:v>
                </c:pt>
                <c:pt idx="15">
                  <c:v>3.5908123558791617E-2</c:v>
                </c:pt>
                <c:pt idx="16">
                  <c:v>4.9187611828250669E-2</c:v>
                </c:pt>
                <c:pt idx="17">
                  <c:v>0.12204189219519126</c:v>
                </c:pt>
                <c:pt idx="18">
                  <c:v>0.40646235333129188</c:v>
                </c:pt>
                <c:pt idx="19">
                  <c:v>1.1797064418174563</c:v>
                </c:pt>
                <c:pt idx="20">
                  <c:v>2.8778985795257719</c:v>
                </c:pt>
                <c:pt idx="21">
                  <c:v>6.0764902497777769</c:v>
                </c:pt>
                <c:pt idx="22">
                  <c:v>11.352443597888286</c:v>
                </c:pt>
                <c:pt idx="23">
                  <c:v>19.021074298633494</c:v>
                </c:pt>
                <c:pt idx="24">
                  <c:v>28.858502476346167</c:v>
                </c:pt>
                <c:pt idx="2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6A9-41E9-A93D-59079575830F}"/>
            </c:ext>
          </c:extLst>
        </c:ser>
        <c:ser>
          <c:idx val="16"/>
          <c:order val="16"/>
          <c:tx>
            <c:strRef>
              <c:f>'Вариант 5'!$A$22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1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5'!$B$5:$AA$5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'Вариант 5'!$B$22:$AA$22</c:f>
              <c:numCache>
                <c:formatCode>General</c:formatCode>
                <c:ptCount val="26"/>
                <c:pt idx="0">
                  <c:v>-40</c:v>
                </c:pt>
                <c:pt idx="1">
                  <c:v>-29.064967984214267</c:v>
                </c:pt>
                <c:pt idx="2">
                  <c:v>-19.369985321689999</c:v>
                </c:pt>
                <c:pt idx="3">
                  <c:v>-11.753338442019066</c:v>
                </c:pt>
                <c:pt idx="4">
                  <c:v>-6.4544904874956854</c:v>
                </c:pt>
                <c:pt idx="5">
                  <c:v>-3.1895820601081351</c:v>
                </c:pt>
                <c:pt idx="6">
                  <c:v>-1.4040138414975454</c:v>
                </c:pt>
                <c:pt idx="7">
                  <c:v>-0.53467122973966685</c:v>
                </c:pt>
                <c:pt idx="8">
                  <c:v>-0.16165373977572095</c:v>
                </c:pt>
                <c:pt idx="9">
                  <c:v>-3.152428446464571E-2</c:v>
                </c:pt>
                <c:pt idx="10">
                  <c:v>-8.1902374105773546E-3</c:v>
                </c:pt>
                <c:pt idx="11">
                  <c:v>-1.7973520228431059E-2</c:v>
                </c:pt>
                <c:pt idx="12">
                  <c:v>-2.1516191538004423E-2</c:v>
                </c:pt>
                <c:pt idx="13">
                  <c:v>-7.0713279179657126E-3</c:v>
                </c:pt>
                <c:pt idx="14">
                  <c:v>1.5783882420265211E-2</c:v>
                </c:pt>
                <c:pt idx="15">
                  <c:v>3.484432826514209E-2</c:v>
                </c:pt>
                <c:pt idx="16">
                  <c:v>6.408130985262106E-2</c:v>
                </c:pt>
                <c:pt idx="17">
                  <c:v>0.17493343738748129</c:v>
                </c:pt>
                <c:pt idx="18">
                  <c:v>0.52866826016880786</c:v>
                </c:pt>
                <c:pt idx="19">
                  <c:v>1.4109434541229942</c:v>
                </c:pt>
                <c:pt idx="20">
                  <c:v>3.2529984626616946</c:v>
                </c:pt>
                <c:pt idx="21">
                  <c:v>6.5958306692424031</c:v>
                </c:pt>
                <c:pt idx="22">
                  <c:v>11.95061293604696</c:v>
                </c:pt>
                <c:pt idx="23">
                  <c:v>19.563273667875361</c:v>
                </c:pt>
                <c:pt idx="24">
                  <c:v>29.184519812831457</c:v>
                </c:pt>
                <c:pt idx="2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6A9-41E9-A93D-59079575830F}"/>
            </c:ext>
          </c:extLst>
        </c:ser>
        <c:ser>
          <c:idx val="17"/>
          <c:order val="17"/>
          <c:tx>
            <c:strRef>
              <c:f>'Вариант 5'!$A$23</c:f>
              <c:strCache>
                <c:ptCount val="1"/>
                <c:pt idx="0">
                  <c:v>425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5'!$B$5:$AA$5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'Вариант 5'!$B$23:$AA$23</c:f>
              <c:numCache>
                <c:formatCode>General</c:formatCode>
                <c:ptCount val="26"/>
                <c:pt idx="0">
                  <c:v>-40</c:v>
                </c:pt>
                <c:pt idx="1">
                  <c:v>-29.374980322529634</c:v>
                </c:pt>
                <c:pt idx="2">
                  <c:v>-19.889569267403335</c:v>
                </c:pt>
                <c:pt idx="3">
                  <c:v>-12.332788173305955</c:v>
                </c:pt>
                <c:pt idx="4">
                  <c:v>-6.9629753692796434</c:v>
                </c:pt>
                <c:pt idx="5">
                  <c:v>-3.5594171123023752</c:v>
                </c:pt>
                <c:pt idx="6">
                  <c:v>-1.6330702432107231</c:v>
                </c:pt>
                <c:pt idx="7">
                  <c:v>-0.65875251018815006</c:v>
                </c:pt>
                <c:pt idx="8">
                  <c:v>-0.22237574843893865</c:v>
                </c:pt>
                <c:pt idx="9">
                  <c:v>-5.8223136528897441E-2</c:v>
                </c:pt>
                <c:pt idx="10">
                  <c:v>-1.6469569878557872E-2</c:v>
                </c:pt>
                <c:pt idx="11">
                  <c:v>-1.6413367351360973E-2</c:v>
                </c:pt>
                <c:pt idx="12">
                  <c:v>-1.7019307805601402E-2</c:v>
                </c:pt>
                <c:pt idx="13">
                  <c:v>-4.9687412384176594E-3</c:v>
                </c:pt>
                <c:pt idx="14">
                  <c:v>1.48351912969267E-2</c:v>
                </c:pt>
                <c:pt idx="15">
                  <c:v>3.7388462200792616E-2</c:v>
                </c:pt>
                <c:pt idx="16">
                  <c:v>8.4485096339466381E-2</c:v>
                </c:pt>
                <c:pt idx="17">
                  <c:v>0.2356541111990979</c:v>
                </c:pt>
                <c:pt idx="18">
                  <c:v>0.66080335296202286</c:v>
                </c:pt>
                <c:pt idx="19">
                  <c:v>1.6508884077691228</c:v>
                </c:pt>
                <c:pt idx="20">
                  <c:v>3.6281927621721968</c:v>
                </c:pt>
                <c:pt idx="21">
                  <c:v>7.0988181842983655</c:v>
                </c:pt>
                <c:pt idx="22">
                  <c:v>12.515082552302921</c:v>
                </c:pt>
                <c:pt idx="23">
                  <c:v>20.065420021157287</c:v>
                </c:pt>
                <c:pt idx="24">
                  <c:v>29.483078323384571</c:v>
                </c:pt>
                <c:pt idx="2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6A9-41E9-A93D-59079575830F}"/>
            </c:ext>
          </c:extLst>
        </c:ser>
        <c:ser>
          <c:idx val="18"/>
          <c:order val="18"/>
          <c:tx>
            <c:strRef>
              <c:f>'Вариант 5'!$A$24</c:f>
              <c:strCache>
                <c:ptCount val="1"/>
                <c:pt idx="0">
                  <c:v>450</c:v>
                </c:pt>
              </c:strCache>
            </c:strRef>
          </c:tx>
          <c:spPr>
            <a:ln w="28575" cap="rnd">
              <a:solidFill>
                <a:schemeClr val="accent1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5'!$B$5:$AA$5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'Вариант 5'!$B$24:$AA$24</c:f>
              <c:numCache>
                <c:formatCode>General</c:formatCode>
                <c:ptCount val="26"/>
                <c:pt idx="0">
                  <c:v>-40</c:v>
                </c:pt>
                <c:pt idx="1">
                  <c:v>-29.659882478115652</c:v>
                </c:pt>
                <c:pt idx="2">
                  <c:v>-20.371726757660564</c:v>
                </c:pt>
                <c:pt idx="3">
                  <c:v>-12.879530245823723</c:v>
                </c:pt>
                <c:pt idx="4">
                  <c:v>-7.4545390060419043</c:v>
                </c:pt>
                <c:pt idx="5">
                  <c:v>-3.9287199592737791</c:v>
                </c:pt>
                <c:pt idx="6">
                  <c:v>-1.8710775272279929</c:v>
                </c:pt>
                <c:pt idx="7">
                  <c:v>-0.79323775300649046</c:v>
                </c:pt>
                <c:pt idx="8">
                  <c:v>-0.2904317858987312</c:v>
                </c:pt>
                <c:pt idx="9">
                  <c:v>-8.8822897843822857E-2</c:v>
                </c:pt>
                <c:pt idx="10">
                  <c:v>-2.6893910909343541E-2</c:v>
                </c:pt>
                <c:pt idx="11">
                  <c:v>-1.6578903096720304E-2</c:v>
                </c:pt>
                <c:pt idx="12">
                  <c:v>-1.3855181050245358E-2</c:v>
                </c:pt>
                <c:pt idx="13">
                  <c:v>-3.030399746377505E-3</c:v>
                </c:pt>
                <c:pt idx="14">
                  <c:v>1.5522525889057089E-2</c:v>
                </c:pt>
                <c:pt idx="15">
                  <c:v>4.3524303009494579E-2</c:v>
                </c:pt>
                <c:pt idx="16">
                  <c:v>0.11050319151970583</c:v>
                </c:pt>
                <c:pt idx="17">
                  <c:v>0.3041491679249213</c:v>
                </c:pt>
                <c:pt idx="18">
                  <c:v>0.80203730622306668</c:v>
                </c:pt>
                <c:pt idx="19">
                  <c:v>1.8976932326681164</c:v>
                </c:pt>
                <c:pt idx="20">
                  <c:v>4.0015230291029704</c:v>
                </c:pt>
                <c:pt idx="21">
                  <c:v>7.5852279207679629</c:v>
                </c:pt>
                <c:pt idx="22">
                  <c:v>13.048600827515374</c:v>
                </c:pt>
                <c:pt idx="23">
                  <c:v>20.532250229500516</c:v>
                </c:pt>
                <c:pt idx="24">
                  <c:v>29.757894166981607</c:v>
                </c:pt>
                <c:pt idx="2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6A9-41E9-A93D-59079575830F}"/>
            </c:ext>
          </c:extLst>
        </c:ser>
        <c:ser>
          <c:idx val="19"/>
          <c:order val="19"/>
          <c:tx>
            <c:strRef>
              <c:f>'Вариант 5'!$A$25</c:f>
              <c:strCache>
                <c:ptCount val="1"/>
                <c:pt idx="0">
                  <c:v>475</c:v>
                </c:pt>
              </c:strCache>
            </c:strRef>
          </c:tx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5'!$B$5:$AA$5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'Вариант 5'!$B$25:$AA$25</c:f>
              <c:numCache>
                <c:formatCode>General</c:formatCode>
                <c:ptCount val="26"/>
                <c:pt idx="0">
                  <c:v>-40</c:v>
                </c:pt>
                <c:pt idx="1">
                  <c:v>-29.92287292847297</c:v>
                </c:pt>
                <c:pt idx="2">
                  <c:v>-20.820716559815128</c:v>
                </c:pt>
                <c:pt idx="3">
                  <c:v>-13.39633156383748</c:v>
                </c:pt>
                <c:pt idx="4">
                  <c:v>-7.9293320542953278</c:v>
                </c:pt>
                <c:pt idx="5">
                  <c:v>-4.2957641129543642</c:v>
                </c:pt>
                <c:pt idx="6">
                  <c:v>-2.1160281916840642</c:v>
                </c:pt>
                <c:pt idx="7">
                  <c:v>-0.93699620478492629</c:v>
                </c:pt>
                <c:pt idx="8">
                  <c:v>-0.36573105566194392</c:v>
                </c:pt>
                <c:pt idx="9">
                  <c:v>-0.12374287312393012</c:v>
                </c:pt>
                <c:pt idx="10">
                  <c:v>-3.9797405689807566E-2</c:v>
                </c:pt>
                <c:pt idx="11">
                  <c:v>-1.8476724538257376E-2</c:v>
                </c:pt>
                <c:pt idx="12">
                  <c:v>-1.1829916235897131E-2</c:v>
                </c:pt>
                <c:pt idx="13">
                  <c:v>-1.0983636634858192E-3</c:v>
                </c:pt>
                <c:pt idx="14">
                  <c:v>1.7884738760307814E-2</c:v>
                </c:pt>
                <c:pt idx="15">
                  <c:v>5.3268580856938023E-2</c:v>
                </c:pt>
                <c:pt idx="16">
                  <c:v>0.1421699634934569</c:v>
                </c:pt>
                <c:pt idx="17">
                  <c:v>0.38020970839815377</c:v>
                </c:pt>
                <c:pt idx="18">
                  <c:v>0.95147925325979288</c:v>
                </c:pt>
                <c:pt idx="19">
                  <c:v>2.1497367001655676</c:v>
                </c:pt>
                <c:pt idx="20">
                  <c:v>4.371491802910505</c:v>
                </c:pt>
                <c:pt idx="21">
                  <c:v>8.0551449245385687</c:v>
                </c:pt>
                <c:pt idx="22">
                  <c:v>13.553669951324807</c:v>
                </c:pt>
                <c:pt idx="23">
                  <c:v>20.967748863374503</c:v>
                </c:pt>
                <c:pt idx="24">
                  <c:v>30.012009640865934</c:v>
                </c:pt>
                <c:pt idx="2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6A9-41E9-A93D-590795758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633680"/>
        <c:axId val="2085625360"/>
      </c:lineChart>
      <c:catAx>
        <c:axId val="208563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Точка на стержне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5625360"/>
        <c:crosses val="autoZero"/>
        <c:auto val="1"/>
        <c:lblAlgn val="ctr"/>
        <c:lblOffset val="100"/>
        <c:noMultiLvlLbl val="0"/>
      </c:catAx>
      <c:valAx>
        <c:axId val="20856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563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2</xdr:row>
      <xdr:rowOff>68580</xdr:rowOff>
    </xdr:from>
    <xdr:to>
      <xdr:col>18</xdr:col>
      <xdr:colOff>396240</xdr:colOff>
      <xdr:row>28</xdr:row>
      <xdr:rowOff>144780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3949283-ED0C-0725-8851-AA28E4404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205740</xdr:colOff>
      <xdr:row>2</xdr:row>
      <xdr:rowOff>160020</xdr:rowOff>
    </xdr:from>
    <xdr:to>
      <xdr:col>22</xdr:col>
      <xdr:colOff>556260</xdr:colOff>
      <xdr:row>28</xdr:row>
      <xdr:rowOff>121140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4F5623E-0C9E-CF56-2146-319C2CFE3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3</xdr:row>
      <xdr:rowOff>30480</xdr:rowOff>
    </xdr:from>
    <xdr:to>
      <xdr:col>22</xdr:col>
      <xdr:colOff>457200</xdr:colOff>
      <xdr:row>28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2B6013-0A7B-90BE-B693-1E00CB6E3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7620</xdr:rowOff>
    </xdr:from>
    <xdr:to>
      <xdr:col>15</xdr:col>
      <xdr:colOff>525780</xdr:colOff>
      <xdr:row>54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0D1339-FE7E-D3FD-DF7C-C5E8024C9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482600</xdr:colOff>
      <xdr:row>31</xdr:row>
      <xdr:rowOff>0</xdr:rowOff>
    </xdr:from>
    <xdr:to>
      <xdr:col>42</xdr:col>
      <xdr:colOff>533400</xdr:colOff>
      <xdr:row>84</xdr:row>
      <xdr:rowOff>139700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003E870-6364-3BD7-7555-CA05108FF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110490</xdr:colOff>
      <xdr:row>3</xdr:row>
      <xdr:rowOff>91440</xdr:rowOff>
    </xdr:from>
    <xdr:to>
      <xdr:col>49</xdr:col>
      <xdr:colOff>495300</xdr:colOff>
      <xdr:row>51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4591B9-4861-1697-76F1-1F7288C66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975E-6A87-4A12-82AC-82E418AD9F84}">
  <dimension ref="A1:F25"/>
  <sheetViews>
    <sheetView workbookViewId="0">
      <selection activeCell="T13" sqref="T13"/>
    </sheetView>
  </sheetViews>
  <sheetFormatPr defaultRowHeight="14.4" x14ac:dyDescent="0.3"/>
  <cols>
    <col min="1" max="1" width="9.5546875" bestFit="1" customWidth="1"/>
  </cols>
  <sheetData>
    <row r="1" spans="1:6" x14ac:dyDescent="0.3">
      <c r="A1" t="s">
        <v>1</v>
      </c>
    </row>
    <row r="3" spans="1:6" x14ac:dyDescent="0.3">
      <c r="A3" t="s">
        <v>0</v>
      </c>
      <c r="B3">
        <v>0.4</v>
      </c>
    </row>
    <row r="5" spans="1:6" x14ac:dyDescent="0.3">
      <c r="B5">
        <v>0</v>
      </c>
      <c r="C5">
        <v>1</v>
      </c>
      <c r="D5">
        <v>2</v>
      </c>
      <c r="E5">
        <v>3</v>
      </c>
      <c r="F5">
        <v>4</v>
      </c>
    </row>
    <row r="6" spans="1:6" x14ac:dyDescent="0.3">
      <c r="A6">
        <v>0</v>
      </c>
      <c r="B6">
        <v>-1</v>
      </c>
      <c r="C6">
        <f t="shared" ref="C6:E6" si="0">0.25*C5*C5-1</f>
        <v>-0.75</v>
      </c>
      <c r="D6">
        <f t="shared" si="0"/>
        <v>0</v>
      </c>
      <c r="E6">
        <f t="shared" si="0"/>
        <v>1.25</v>
      </c>
      <c r="F6">
        <v>3</v>
      </c>
    </row>
    <row r="7" spans="1:6" x14ac:dyDescent="0.3">
      <c r="A7">
        <f>A6+0.25/$B$3/$B$3</f>
        <v>1.5625</v>
      </c>
      <c r="B7">
        <f>B6</f>
        <v>-1</v>
      </c>
      <c r="C7">
        <f>C6+$B$3*$B$3*($A7-$A6)/(C$5-B$5)/(C$5-B$5)*(B6+D6-2*C6)</f>
        <v>-0.625</v>
      </c>
      <c r="D7">
        <f t="shared" ref="D7" si="1">D6+$B$3*$B$3*($A7-$A6)/(D$5-C$5)/(D$5-C$5)*(C6+E6-2*D6)</f>
        <v>0.12500000000000003</v>
      </c>
      <c r="E7">
        <f t="shared" ref="E7:E25" si="2">E6+$B$3*$B$3*($A7-$A6)/(E$5-D$5)/(E$5-D$5)*(D6+F6-2*E6)</f>
        <v>1.375</v>
      </c>
      <c r="F7">
        <f t="shared" ref="F7:F25" si="3">F6</f>
        <v>3</v>
      </c>
    </row>
    <row r="8" spans="1:6" x14ac:dyDescent="0.3">
      <c r="A8">
        <f t="shared" ref="A8:A25" si="4">A7+0.25/$B$3/$B$3</f>
        <v>3.125</v>
      </c>
      <c r="B8">
        <f t="shared" ref="B8:B25" si="5">B7</f>
        <v>-1</v>
      </c>
      <c r="C8">
        <f t="shared" ref="C8:C25" si="6">C7+$B$3*$B$3*($A8-$A7)/(C$5-B$5)/(C$5-B$5)*(B7+D7-2*C7)</f>
        <v>-0.53125</v>
      </c>
      <c r="D8">
        <f t="shared" ref="D8:D25" si="7">D7+$B$3*$B$3*($A8-$A7)/(D$5-C$5)/(D$5-C$5)*(C7+E7-2*D7)</f>
        <v>0.25</v>
      </c>
      <c r="E8">
        <f t="shared" si="2"/>
        <v>1.46875</v>
      </c>
      <c r="F8">
        <f t="shared" si="3"/>
        <v>3</v>
      </c>
    </row>
    <row r="9" spans="1:6" x14ac:dyDescent="0.3">
      <c r="A9">
        <f t="shared" si="4"/>
        <v>4.6875</v>
      </c>
      <c r="B9">
        <f t="shared" si="5"/>
        <v>-1</v>
      </c>
      <c r="C9">
        <f t="shared" si="6"/>
        <v>-0.453125</v>
      </c>
      <c r="D9">
        <f t="shared" si="7"/>
        <v>0.359375</v>
      </c>
      <c r="E9">
        <f t="shared" si="2"/>
        <v>1.546875</v>
      </c>
      <c r="F9">
        <f t="shared" si="3"/>
        <v>3</v>
      </c>
    </row>
    <row r="10" spans="1:6" x14ac:dyDescent="0.3">
      <c r="A10">
        <f t="shared" si="4"/>
        <v>6.25</v>
      </c>
      <c r="B10">
        <f t="shared" si="5"/>
        <v>-1</v>
      </c>
      <c r="C10">
        <f t="shared" si="6"/>
        <v>-0.38671875</v>
      </c>
      <c r="D10">
        <f t="shared" si="7"/>
        <v>0.453125</v>
      </c>
      <c r="E10">
        <f t="shared" si="2"/>
        <v>1.61328125</v>
      </c>
      <c r="F10">
        <f t="shared" si="3"/>
        <v>3</v>
      </c>
    </row>
    <row r="11" spans="1:6" x14ac:dyDescent="0.3">
      <c r="A11">
        <f t="shared" si="4"/>
        <v>7.8125</v>
      </c>
      <c r="B11">
        <f t="shared" si="5"/>
        <v>-1</v>
      </c>
      <c r="C11">
        <f t="shared" si="6"/>
        <v>-0.330078125</v>
      </c>
      <c r="D11">
        <f t="shared" si="7"/>
        <v>0.533203125</v>
      </c>
      <c r="E11">
        <f t="shared" si="2"/>
        <v>1.669921875</v>
      </c>
      <c r="F11">
        <f t="shared" si="3"/>
        <v>3</v>
      </c>
    </row>
    <row r="12" spans="1:6" x14ac:dyDescent="0.3">
      <c r="A12">
        <f t="shared" si="4"/>
        <v>9.375</v>
      </c>
      <c r="B12">
        <f t="shared" si="5"/>
        <v>-1</v>
      </c>
      <c r="C12">
        <f t="shared" si="6"/>
        <v>-0.28173828125</v>
      </c>
      <c r="D12">
        <f t="shared" si="7"/>
        <v>0.6015625</v>
      </c>
      <c r="E12">
        <f t="shared" si="2"/>
        <v>1.71826171875</v>
      </c>
      <c r="F12">
        <f t="shared" si="3"/>
        <v>3</v>
      </c>
    </row>
    <row r="13" spans="1:6" x14ac:dyDescent="0.3">
      <c r="A13">
        <f t="shared" si="4"/>
        <v>10.9375</v>
      </c>
      <c r="B13">
        <f t="shared" si="5"/>
        <v>-1</v>
      </c>
      <c r="C13">
        <f t="shared" si="6"/>
        <v>-0.240478515625</v>
      </c>
      <c r="D13">
        <f t="shared" si="7"/>
        <v>0.659912109375</v>
      </c>
      <c r="E13">
        <f t="shared" si="2"/>
        <v>1.759521484375</v>
      </c>
      <c r="F13">
        <f t="shared" si="3"/>
        <v>3</v>
      </c>
    </row>
    <row r="14" spans="1:6" x14ac:dyDescent="0.3">
      <c r="A14">
        <f t="shared" si="4"/>
        <v>12.5</v>
      </c>
      <c r="B14">
        <f t="shared" si="5"/>
        <v>-1</v>
      </c>
      <c r="C14">
        <f t="shared" si="6"/>
        <v>-0.20526123046875</v>
      </c>
      <c r="D14">
        <f t="shared" si="7"/>
        <v>0.709716796875</v>
      </c>
      <c r="E14">
        <f t="shared" si="2"/>
        <v>1.79473876953125</v>
      </c>
      <c r="F14">
        <f t="shared" si="3"/>
        <v>3</v>
      </c>
    </row>
    <row r="15" spans="1:6" x14ac:dyDescent="0.3">
      <c r="A15">
        <f t="shared" si="4"/>
        <v>14.0625</v>
      </c>
      <c r="B15">
        <f t="shared" si="5"/>
        <v>-1</v>
      </c>
      <c r="C15">
        <f t="shared" si="6"/>
        <v>-0.175201416015625</v>
      </c>
      <c r="D15">
        <f t="shared" si="7"/>
        <v>0.752227783203125</v>
      </c>
      <c r="E15">
        <f t="shared" si="2"/>
        <v>1.824798583984375</v>
      </c>
      <c r="F15">
        <f t="shared" si="3"/>
        <v>3</v>
      </c>
    </row>
    <row r="16" spans="1:6" x14ac:dyDescent="0.3">
      <c r="A16">
        <f t="shared" si="4"/>
        <v>15.625</v>
      </c>
      <c r="B16">
        <f t="shared" si="5"/>
        <v>-1</v>
      </c>
      <c r="C16">
        <f t="shared" si="6"/>
        <v>-0.14954376220703125</v>
      </c>
      <c r="D16">
        <f t="shared" si="7"/>
        <v>0.78851318359375</v>
      </c>
      <c r="E16">
        <f t="shared" si="2"/>
        <v>1.8504562377929688</v>
      </c>
      <c r="F16">
        <f t="shared" si="3"/>
        <v>3</v>
      </c>
    </row>
    <row r="17" spans="1:6" x14ac:dyDescent="0.3">
      <c r="A17">
        <f t="shared" si="4"/>
        <v>17.1875</v>
      </c>
      <c r="B17">
        <f t="shared" si="5"/>
        <v>-1</v>
      </c>
      <c r="C17">
        <f t="shared" si="6"/>
        <v>-0.12764358520507813</v>
      </c>
      <c r="D17">
        <f t="shared" si="7"/>
        <v>0.81948471069335938</v>
      </c>
      <c r="E17">
        <f t="shared" si="2"/>
        <v>1.8723564147949219</v>
      </c>
      <c r="F17">
        <f t="shared" si="3"/>
        <v>3</v>
      </c>
    </row>
    <row r="18" spans="1:6" x14ac:dyDescent="0.3">
      <c r="A18">
        <f t="shared" si="4"/>
        <v>18.75</v>
      </c>
      <c r="B18">
        <f t="shared" si="5"/>
        <v>-1</v>
      </c>
      <c r="C18">
        <f t="shared" si="6"/>
        <v>-0.10895061492919922</v>
      </c>
      <c r="D18">
        <f t="shared" si="7"/>
        <v>0.84592056274414063</v>
      </c>
      <c r="E18">
        <f t="shared" si="2"/>
        <v>1.8910493850708008</v>
      </c>
      <c r="F18">
        <f t="shared" si="3"/>
        <v>3</v>
      </c>
    </row>
    <row r="19" spans="1:6" x14ac:dyDescent="0.3">
      <c r="A19">
        <f t="shared" si="4"/>
        <v>20.3125</v>
      </c>
      <c r="B19">
        <f t="shared" si="5"/>
        <v>-1</v>
      </c>
      <c r="C19">
        <f t="shared" si="6"/>
        <v>-9.2995166778564453E-2</v>
      </c>
      <c r="D19">
        <f t="shared" si="7"/>
        <v>0.8684849739074707</v>
      </c>
      <c r="E19">
        <f t="shared" si="2"/>
        <v>1.9070048332214355</v>
      </c>
      <c r="F19">
        <f t="shared" si="3"/>
        <v>3</v>
      </c>
    </row>
    <row r="20" spans="1:6" x14ac:dyDescent="0.3">
      <c r="A20">
        <f t="shared" si="4"/>
        <v>21.875</v>
      </c>
      <c r="B20">
        <f t="shared" si="5"/>
        <v>-1</v>
      </c>
      <c r="C20">
        <f t="shared" si="6"/>
        <v>-7.9376339912414551E-2</v>
      </c>
      <c r="D20">
        <f t="shared" si="7"/>
        <v>0.88774490356445313</v>
      </c>
      <c r="E20">
        <f t="shared" si="2"/>
        <v>1.9206236600875854</v>
      </c>
      <c r="F20">
        <f t="shared" si="3"/>
        <v>3</v>
      </c>
    </row>
    <row r="21" spans="1:6" x14ac:dyDescent="0.3">
      <c r="A21">
        <f t="shared" si="4"/>
        <v>23.4375</v>
      </c>
      <c r="B21">
        <f t="shared" si="5"/>
        <v>-1</v>
      </c>
      <c r="C21">
        <f t="shared" si="6"/>
        <v>-6.7751944065093994E-2</v>
      </c>
      <c r="D21">
        <f t="shared" si="7"/>
        <v>0.90418428182601929</v>
      </c>
      <c r="E21">
        <f t="shared" si="2"/>
        <v>1.932248055934906</v>
      </c>
      <c r="F21">
        <f t="shared" si="3"/>
        <v>3</v>
      </c>
    </row>
    <row r="22" spans="1:6" x14ac:dyDescent="0.3">
      <c r="A22">
        <f t="shared" si="4"/>
        <v>25</v>
      </c>
      <c r="B22">
        <f t="shared" si="5"/>
        <v>-1</v>
      </c>
      <c r="C22">
        <f t="shared" si="6"/>
        <v>-5.7829901576042175E-2</v>
      </c>
      <c r="D22">
        <f t="shared" si="7"/>
        <v>0.91821616888046265</v>
      </c>
      <c r="E22">
        <f t="shared" si="2"/>
        <v>1.9421700984239578</v>
      </c>
      <c r="F22">
        <f t="shared" si="3"/>
        <v>3</v>
      </c>
    </row>
    <row r="23" spans="1:6" x14ac:dyDescent="0.3">
      <c r="A23">
        <f t="shared" si="4"/>
        <v>26.5625</v>
      </c>
      <c r="B23">
        <f t="shared" si="5"/>
        <v>-1</v>
      </c>
      <c r="C23">
        <f t="shared" si="6"/>
        <v>-4.9360908567905426E-2</v>
      </c>
      <c r="D23">
        <f t="shared" si="7"/>
        <v>0.93019313365221024</v>
      </c>
      <c r="E23">
        <f t="shared" si="2"/>
        <v>1.9506390914320946</v>
      </c>
      <c r="F23">
        <f t="shared" si="3"/>
        <v>3</v>
      </c>
    </row>
    <row r="24" spans="1:6" x14ac:dyDescent="0.3">
      <c r="A24">
        <f t="shared" si="4"/>
        <v>28.125</v>
      </c>
      <c r="B24">
        <f t="shared" si="5"/>
        <v>-1</v>
      </c>
      <c r="C24">
        <f t="shared" si="6"/>
        <v>-4.2132170870900154E-2</v>
      </c>
      <c r="D24">
        <f t="shared" si="7"/>
        <v>0.9404161125421524</v>
      </c>
      <c r="E24">
        <f t="shared" si="2"/>
        <v>1.9578678291290998</v>
      </c>
      <c r="F24">
        <f t="shared" si="3"/>
        <v>3</v>
      </c>
    </row>
    <row r="25" spans="1:6" x14ac:dyDescent="0.3">
      <c r="A25">
        <f t="shared" si="4"/>
        <v>29.6875</v>
      </c>
      <c r="B25">
        <f t="shared" si="5"/>
        <v>-1</v>
      </c>
      <c r="C25">
        <f t="shared" si="6"/>
        <v>-3.5962057299911976E-2</v>
      </c>
      <c r="D25">
        <f t="shared" si="7"/>
        <v>0.94914197083562613</v>
      </c>
      <c r="E25">
        <f t="shared" si="2"/>
        <v>1.964037942700088</v>
      </c>
      <c r="F25">
        <f t="shared" si="3"/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D93D1-5A42-4ECC-ACE4-749B47EF9C70}">
  <dimension ref="A1:L25"/>
  <sheetViews>
    <sheetView zoomScaleNormal="100" workbookViewId="0">
      <selection activeCell="B3" sqref="B3"/>
    </sheetView>
  </sheetViews>
  <sheetFormatPr defaultRowHeight="14.4" x14ac:dyDescent="0.3"/>
  <cols>
    <col min="1" max="1" width="9.5546875" bestFit="1" customWidth="1"/>
  </cols>
  <sheetData>
    <row r="1" spans="1:12" x14ac:dyDescent="0.3">
      <c r="A1" t="s">
        <v>2</v>
      </c>
    </row>
    <row r="3" spans="1:12" x14ac:dyDescent="0.3">
      <c r="A3" t="s">
        <v>0</v>
      </c>
      <c r="B3">
        <v>0.6</v>
      </c>
    </row>
    <row r="5" spans="1:12" x14ac:dyDescent="0.3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</row>
    <row r="6" spans="1:12" x14ac:dyDescent="0.3">
      <c r="A6">
        <v>0</v>
      </c>
      <c r="B6">
        <f>COS(B5/2)</f>
        <v>1</v>
      </c>
      <c r="C6">
        <f>COS(C$5/2)</f>
        <v>0.87758256189037276</v>
      </c>
      <c r="D6">
        <f t="shared" ref="D6:K6" si="0">COS(D$5/2)</f>
        <v>0.54030230586813977</v>
      </c>
      <c r="E6">
        <f t="shared" si="0"/>
        <v>7.0737201667702906E-2</v>
      </c>
      <c r="F6">
        <f t="shared" si="0"/>
        <v>-0.41614683654714241</v>
      </c>
      <c r="G6">
        <f t="shared" si="0"/>
        <v>-0.8011436155469337</v>
      </c>
      <c r="H6">
        <f t="shared" si="0"/>
        <v>-0.98999249660044542</v>
      </c>
      <c r="I6">
        <f t="shared" si="0"/>
        <v>-0.93645668729079634</v>
      </c>
      <c r="J6">
        <f t="shared" si="0"/>
        <v>-0.65364362086361194</v>
      </c>
      <c r="K6">
        <f t="shared" si="0"/>
        <v>-0.2107957994307797</v>
      </c>
      <c r="L6">
        <v>0</v>
      </c>
    </row>
    <row r="7" spans="1:12" x14ac:dyDescent="0.3">
      <c r="A7">
        <f>A6+0.25/$B$3/$B$3</f>
        <v>0.69444444444444453</v>
      </c>
      <c r="B7">
        <f>B6</f>
        <v>1</v>
      </c>
      <c r="C7">
        <f>C6+$B$3*$B$3*($A7-$A6)/(C$5-B$5)/(C$5-B$5)*(B6+D6-2*C6)</f>
        <v>0.82386685741222132</v>
      </c>
      <c r="D7">
        <f t="shared" ref="D7:K7" si="1">D6+$B$3*$B$3*($A7-$A6)/(D$5-C$5)/(D$5-C$5)*(C6+E6-2*D6)</f>
        <v>0.50723109382358877</v>
      </c>
      <c r="E7">
        <f t="shared" si="1"/>
        <v>6.6407468164100786E-2</v>
      </c>
      <c r="F7">
        <f t="shared" si="1"/>
        <v>-0.39067502174337887</v>
      </c>
      <c r="G7">
        <f t="shared" si="1"/>
        <v>-0.75210664106036385</v>
      </c>
      <c r="H7">
        <f t="shared" si="1"/>
        <v>-0.92939632400965522</v>
      </c>
      <c r="I7">
        <f t="shared" si="1"/>
        <v>-0.87913737301141248</v>
      </c>
      <c r="J7">
        <f t="shared" si="1"/>
        <v>-0.61363493211219999</v>
      </c>
      <c r="K7">
        <f t="shared" si="1"/>
        <v>-0.26880880493129283</v>
      </c>
      <c r="L7">
        <f>L6</f>
        <v>0</v>
      </c>
    </row>
    <row r="8" spans="1:12" x14ac:dyDescent="0.3">
      <c r="A8">
        <f t="shared" ref="A8:A25" si="2">A7+0.25/$B$3/$B$3</f>
        <v>1.3888888888888891</v>
      </c>
      <c r="B8">
        <f t="shared" ref="B8:B25" si="3">B7</f>
        <v>1</v>
      </c>
      <c r="C8">
        <f t="shared" ref="C8:C25" si="4">C7+$B$3*$B$3*($A8-$A7)/(C$5-B$5)/(C$5-B$5)*(B7+D7-2*C7)</f>
        <v>0.78874120216200794</v>
      </c>
      <c r="D8">
        <f t="shared" ref="D8:D25" si="5">D7+$B$3*$B$3*($A8-$A7)/(D$5-C$5)/(D$5-C$5)*(C7+E7-2*D7)</f>
        <v>0.47618412830587492</v>
      </c>
      <c r="E8">
        <f t="shared" ref="E8:E25" si="6">E7+$B$3*$B$3*($A8-$A7)/(E$5-D$5)/(E$5-D$5)*(D7+F7-2*E7)</f>
        <v>6.2342752102102869E-2</v>
      </c>
      <c r="F8">
        <f t="shared" ref="F8:F25" si="7">F7+$B$3*$B$3*($A8-$A7)/(F$5-E$5)/(F$5-E$5)*(E7+G7-2*F7)</f>
        <v>-0.36676230409575517</v>
      </c>
      <c r="G8">
        <f t="shared" ref="G8:G25" si="8">G7+$B$3*$B$3*($A8-$A7)/(G$5-F$5)/(G$5-F$5)*(F7+H7-2*G7)</f>
        <v>-0.70607115696844047</v>
      </c>
      <c r="H8">
        <f t="shared" ref="H8:H25" si="9">H7+$B$3*$B$3*($A8-$A7)/(H$5-G$5)/(H$5-G$5)*(G7+I7-2*H7)</f>
        <v>-0.87250916552277169</v>
      </c>
      <c r="I8">
        <f t="shared" ref="I8:I25" si="10">I7+$B$3*$B$3*($A8-$A7)/(I$5-H$5)/(I$5-H$5)*(H7+J7-2*I7)</f>
        <v>-0.82532650053617007</v>
      </c>
      <c r="J8">
        <f t="shared" ref="J8:J25" si="11">J7+$B$3*$B$3*($A8-$A7)/(J$5-I$5)/(J$5-I$5)*(I7+K7-2*J7)</f>
        <v>-0.59380401054177634</v>
      </c>
      <c r="K8">
        <f t="shared" ref="K8:K25" si="12">K7+$B$3*$B$3*($A8-$A7)/(K$5-J$5)/(K$5-J$5)*(J7+L7-2*K7)</f>
        <v>-0.28781313549369641</v>
      </c>
      <c r="L8">
        <f t="shared" ref="L8:L25" si="13">L7</f>
        <v>0</v>
      </c>
    </row>
    <row r="9" spans="1:12" x14ac:dyDescent="0.3">
      <c r="A9">
        <f t="shared" si="2"/>
        <v>2.0833333333333335</v>
      </c>
      <c r="B9">
        <f t="shared" si="3"/>
        <v>1</v>
      </c>
      <c r="C9">
        <f t="shared" si="4"/>
        <v>0.76341663315747277</v>
      </c>
      <c r="D9">
        <f t="shared" si="5"/>
        <v>0.45086305271896515</v>
      </c>
      <c r="E9">
        <f t="shared" si="6"/>
        <v>5.8526832103581374E-2</v>
      </c>
      <c r="F9">
        <f t="shared" si="7"/>
        <v>-0.34431325326446199</v>
      </c>
      <c r="G9">
        <f t="shared" si="8"/>
        <v>-0.66285344588885198</v>
      </c>
      <c r="H9">
        <f t="shared" si="9"/>
        <v>-0.81910399713753845</v>
      </c>
      <c r="I9">
        <f t="shared" si="10"/>
        <v>-0.7792415442842221</v>
      </c>
      <c r="J9">
        <f t="shared" si="11"/>
        <v>-0.57518691427835478</v>
      </c>
      <c r="K9">
        <f t="shared" si="12"/>
        <v>-0.29235757038229226</v>
      </c>
      <c r="L9">
        <f t="shared" si="13"/>
        <v>0</v>
      </c>
    </row>
    <row r="10" spans="1:12" x14ac:dyDescent="0.3">
      <c r="A10">
        <f t="shared" si="2"/>
        <v>2.7777777777777781</v>
      </c>
      <c r="B10">
        <f t="shared" si="3"/>
        <v>1</v>
      </c>
      <c r="C10">
        <f t="shared" si="4"/>
        <v>0.74442407975847769</v>
      </c>
      <c r="D10">
        <f t="shared" si="5"/>
        <v>0.4309173926747461</v>
      </c>
      <c r="E10">
        <f t="shared" si="6"/>
        <v>5.5900865915416473E-2</v>
      </c>
      <c r="F10">
        <f t="shared" si="7"/>
        <v>-0.32323828007854866</v>
      </c>
      <c r="G10">
        <f t="shared" si="8"/>
        <v>-0.62228103554492609</v>
      </c>
      <c r="H10">
        <f t="shared" si="9"/>
        <v>-0.77007574611203777</v>
      </c>
      <c r="I10">
        <f t="shared" si="10"/>
        <v>-0.7381934999960843</v>
      </c>
      <c r="J10">
        <f t="shared" si="11"/>
        <v>-0.55549323580580601</v>
      </c>
      <c r="K10">
        <f t="shared" si="12"/>
        <v>-0.28997551376073483</v>
      </c>
      <c r="L10">
        <f t="shared" si="13"/>
        <v>0</v>
      </c>
    </row>
    <row r="11" spans="1:12" x14ac:dyDescent="0.3">
      <c r="A11">
        <f t="shared" si="2"/>
        <v>3.4722222222222228</v>
      </c>
      <c r="B11">
        <f t="shared" si="3"/>
        <v>1</v>
      </c>
      <c r="C11">
        <f t="shared" si="4"/>
        <v>0.7299413880479253</v>
      </c>
      <c r="D11">
        <f t="shared" si="5"/>
        <v>0.41553993275584655</v>
      </c>
      <c r="E11">
        <f t="shared" si="6"/>
        <v>5.4870211106757598E-2</v>
      </c>
      <c r="F11">
        <f t="shared" si="7"/>
        <v>-0.30321418244665171</v>
      </c>
      <c r="G11">
        <f t="shared" si="8"/>
        <v>-0.58446902432010961</v>
      </c>
      <c r="H11">
        <f t="shared" si="9"/>
        <v>-0.72515650694127143</v>
      </c>
      <c r="I11">
        <f t="shared" si="10"/>
        <v>-0.7004889954775031</v>
      </c>
      <c r="J11">
        <f t="shared" si="11"/>
        <v>-0.53478887134210773</v>
      </c>
      <c r="K11">
        <f t="shared" si="12"/>
        <v>-0.28386106583181892</v>
      </c>
      <c r="L11">
        <f t="shared" si="13"/>
        <v>0</v>
      </c>
    </row>
    <row r="12" spans="1:12" x14ac:dyDescent="0.3">
      <c r="A12">
        <f t="shared" si="2"/>
        <v>4.166666666666667</v>
      </c>
      <c r="B12">
        <f t="shared" si="3"/>
        <v>1</v>
      </c>
      <c r="C12">
        <f t="shared" si="4"/>
        <v>0.71885567721292432</v>
      </c>
      <c r="D12">
        <f t="shared" si="5"/>
        <v>0.403972866166594</v>
      </c>
      <c r="E12">
        <f t="shared" si="6"/>
        <v>5.5516543130677505E-2</v>
      </c>
      <c r="F12">
        <f t="shared" si="7"/>
        <v>-0.28400679452666389</v>
      </c>
      <c r="G12">
        <f t="shared" si="8"/>
        <v>-0.54932718450703566</v>
      </c>
      <c r="H12">
        <f t="shared" si="9"/>
        <v>-0.68381775842003889</v>
      </c>
      <c r="I12">
        <f t="shared" si="10"/>
        <v>-0.66523084230959639</v>
      </c>
      <c r="J12">
        <f t="shared" si="11"/>
        <v>-0.51348195099838434</v>
      </c>
      <c r="K12">
        <f t="shared" si="12"/>
        <v>-0.27562775075143642</v>
      </c>
      <c r="L12">
        <f t="shared" si="13"/>
        <v>0</v>
      </c>
    </row>
    <row r="13" spans="1:12" x14ac:dyDescent="0.3">
      <c r="A13">
        <f t="shared" si="2"/>
        <v>4.8611111111111116</v>
      </c>
      <c r="B13">
        <f t="shared" si="3"/>
        <v>1</v>
      </c>
      <c r="C13">
        <f t="shared" si="4"/>
        <v>0.7104210551481106</v>
      </c>
      <c r="D13">
        <f t="shared" si="5"/>
        <v>0.39557948816919747</v>
      </c>
      <c r="E13">
        <f t="shared" si="6"/>
        <v>5.7749789475321285E-2</v>
      </c>
      <c r="F13">
        <f t="shared" si="7"/>
        <v>-0.26545605760742147</v>
      </c>
      <c r="G13">
        <f t="shared" si="8"/>
        <v>-0.5166197304901935</v>
      </c>
      <c r="H13">
        <f t="shared" si="9"/>
        <v>-0.6455483859141774</v>
      </c>
      <c r="I13">
        <f t="shared" si="10"/>
        <v>-0.63194034850940395</v>
      </c>
      <c r="J13">
        <f t="shared" si="11"/>
        <v>-0.49195562376445034</v>
      </c>
      <c r="K13">
        <f t="shared" si="12"/>
        <v>-0.26618436312531429</v>
      </c>
      <c r="L13">
        <f t="shared" si="13"/>
        <v>0</v>
      </c>
    </row>
    <row r="14" spans="1:12" x14ac:dyDescent="0.3">
      <c r="A14">
        <f t="shared" si="2"/>
        <v>5.5555555555555562</v>
      </c>
      <c r="B14">
        <f t="shared" si="3"/>
        <v>1</v>
      </c>
      <c r="C14">
        <f t="shared" si="4"/>
        <v>0.70410539961635465</v>
      </c>
      <c r="D14">
        <f t="shared" si="5"/>
        <v>0.38983245524045668</v>
      </c>
      <c r="E14">
        <f t="shared" si="6"/>
        <v>6.1405752378104646E-2</v>
      </c>
      <c r="F14">
        <f t="shared" si="7"/>
        <v>-0.24744551405742879</v>
      </c>
      <c r="G14">
        <f t="shared" si="8"/>
        <v>-0.48606097612549648</v>
      </c>
      <c r="H14">
        <f t="shared" si="9"/>
        <v>-0.60991421270698798</v>
      </c>
      <c r="I14">
        <f t="shared" si="10"/>
        <v>-0.60034617667435886</v>
      </c>
      <c r="J14">
        <f t="shared" si="11"/>
        <v>-0.47050898979090472</v>
      </c>
      <c r="K14">
        <f t="shared" si="12"/>
        <v>-0.25608108750376973</v>
      </c>
      <c r="L14">
        <f t="shared" si="13"/>
        <v>0</v>
      </c>
    </row>
    <row r="15" spans="1:12" x14ac:dyDescent="0.3">
      <c r="A15">
        <f t="shared" si="2"/>
        <v>6.2500000000000009</v>
      </c>
      <c r="B15">
        <f t="shared" si="3"/>
        <v>1</v>
      </c>
      <c r="C15">
        <f t="shared" si="4"/>
        <v>0.69951081361829148</v>
      </c>
      <c r="D15">
        <f t="shared" si="5"/>
        <v>0.38629401561884313</v>
      </c>
      <c r="E15">
        <f t="shared" si="6"/>
        <v>6.6299611484809298E-2</v>
      </c>
      <c r="F15">
        <f t="shared" si="7"/>
        <v>-0.22988656296556234</v>
      </c>
      <c r="G15">
        <f t="shared" si="8"/>
        <v>-0.4573704197538524</v>
      </c>
      <c r="H15">
        <f t="shared" si="9"/>
        <v>-0.57655889455345777</v>
      </c>
      <c r="I15">
        <f t="shared" si="10"/>
        <v>-0.57027888896165257</v>
      </c>
      <c r="J15">
        <f t="shared" si="11"/>
        <v>-0.44936131093998449</v>
      </c>
      <c r="K15">
        <f t="shared" si="12"/>
        <v>-0.24566779119961105</v>
      </c>
      <c r="L15">
        <f t="shared" si="13"/>
        <v>0</v>
      </c>
    </row>
    <row r="16" spans="1:12" x14ac:dyDescent="0.3">
      <c r="A16">
        <f t="shared" si="2"/>
        <v>6.9444444444444455</v>
      </c>
      <c r="B16">
        <f t="shared" si="3"/>
        <v>1</v>
      </c>
      <c r="C16">
        <f t="shared" si="4"/>
        <v>0.6963289107138565</v>
      </c>
      <c r="D16">
        <f t="shared" si="5"/>
        <v>0.38459961408519677</v>
      </c>
      <c r="E16">
        <f t="shared" si="6"/>
        <v>7.2251668905724847E-2</v>
      </c>
      <c r="F16">
        <f t="shared" si="7"/>
        <v>-0.21271098355004195</v>
      </c>
      <c r="G16">
        <f t="shared" si="8"/>
        <v>-0.43029657425668122</v>
      </c>
      <c r="H16">
        <f t="shared" si="9"/>
        <v>-0.54519177445560507</v>
      </c>
      <c r="I16">
        <f t="shared" si="10"/>
        <v>-0.54161949585418678</v>
      </c>
      <c r="J16">
        <f t="shared" si="11"/>
        <v>-0.42866732551030812</v>
      </c>
      <c r="K16">
        <f t="shared" si="12"/>
        <v>-0.23517422333480165</v>
      </c>
      <c r="L16">
        <f t="shared" si="13"/>
        <v>0</v>
      </c>
    </row>
    <row r="17" spans="1:12" x14ac:dyDescent="0.3">
      <c r="A17">
        <f t="shared" si="2"/>
        <v>7.6388888888888902</v>
      </c>
      <c r="B17">
        <f t="shared" si="3"/>
        <v>1</v>
      </c>
      <c r="C17">
        <f t="shared" si="4"/>
        <v>0.69431435887822746</v>
      </c>
      <c r="D17">
        <f t="shared" si="5"/>
        <v>0.38444495194749373</v>
      </c>
      <c r="E17">
        <f t="shared" si="6"/>
        <v>7.9097992086651137E-2</v>
      </c>
      <c r="F17">
        <f t="shared" si="7"/>
        <v>-0.19586671811276005</v>
      </c>
      <c r="G17">
        <f t="shared" si="8"/>
        <v>-0.40462397662975236</v>
      </c>
      <c r="H17">
        <f t="shared" si="9"/>
        <v>-0.51557490475551948</v>
      </c>
      <c r="I17">
        <f t="shared" si="10"/>
        <v>-0.51427452291857167</v>
      </c>
      <c r="J17">
        <f t="shared" si="11"/>
        <v>-0.40853209255240114</v>
      </c>
      <c r="K17">
        <f t="shared" si="12"/>
        <v>-0.22475394304497784</v>
      </c>
      <c r="L17">
        <f t="shared" si="13"/>
        <v>0</v>
      </c>
    </row>
    <row r="18" spans="1:12" x14ac:dyDescent="0.3">
      <c r="A18">
        <f t="shared" si="2"/>
        <v>8.3333333333333339</v>
      </c>
      <c r="B18">
        <f t="shared" si="3"/>
        <v>1</v>
      </c>
      <c r="C18">
        <f t="shared" si="4"/>
        <v>0.69326841742598722</v>
      </c>
      <c r="D18">
        <f t="shared" si="5"/>
        <v>0.38557556371496648</v>
      </c>
      <c r="E18">
        <f t="shared" si="6"/>
        <v>8.6693554502008982E-2</v>
      </c>
      <c r="F18">
        <f t="shared" si="7"/>
        <v>-0.17931485519215534</v>
      </c>
      <c r="G18">
        <f t="shared" si="8"/>
        <v>-0.38017239403194608</v>
      </c>
      <c r="H18">
        <f t="shared" si="9"/>
        <v>-0.4875120772648408</v>
      </c>
      <c r="I18">
        <f t="shared" si="10"/>
        <v>-0.48816401078626603</v>
      </c>
      <c r="J18">
        <f t="shared" si="11"/>
        <v>-0.38902316276708798</v>
      </c>
      <c r="K18">
        <f t="shared" si="12"/>
        <v>-0.2145099946605892</v>
      </c>
      <c r="L18">
        <f t="shared" si="13"/>
        <v>0</v>
      </c>
    </row>
    <row r="19" spans="1:12" x14ac:dyDescent="0.3">
      <c r="A19">
        <f t="shared" si="2"/>
        <v>9.0277777777777786</v>
      </c>
      <c r="B19">
        <f t="shared" si="3"/>
        <v>1</v>
      </c>
      <c r="C19">
        <f t="shared" si="4"/>
        <v>0.69302809964173517</v>
      </c>
      <c r="D19">
        <f t="shared" si="5"/>
        <v>0.3877782748394823</v>
      </c>
      <c r="E19">
        <f t="shared" si="6"/>
        <v>9.4911954381707284E-2</v>
      </c>
      <c r="F19">
        <f t="shared" si="7"/>
        <v>-0.16302713747856193</v>
      </c>
      <c r="G19">
        <f t="shared" si="8"/>
        <v>-0.35679293013022206</v>
      </c>
      <c r="H19">
        <f t="shared" si="9"/>
        <v>-0.46084013983697342</v>
      </c>
      <c r="I19">
        <f t="shared" si="10"/>
        <v>-0.46321581540111523</v>
      </c>
      <c r="J19">
        <f t="shared" si="11"/>
        <v>-0.37018008274525777</v>
      </c>
      <c r="K19">
        <f t="shared" si="12"/>
        <v>-0.2045107880220666</v>
      </c>
      <c r="L19">
        <f t="shared" si="13"/>
        <v>0</v>
      </c>
    </row>
    <row r="20" spans="1:12" x14ac:dyDescent="0.3">
      <c r="A20">
        <f t="shared" si="2"/>
        <v>9.7222222222222232</v>
      </c>
      <c r="B20">
        <f t="shared" si="3"/>
        <v>1</v>
      </c>
      <c r="C20">
        <f t="shared" si="4"/>
        <v>0.6934586185307382</v>
      </c>
      <c r="D20">
        <f t="shared" si="5"/>
        <v>0.39087415092560179</v>
      </c>
      <c r="E20">
        <f t="shared" si="6"/>
        <v>0.10364376153108373</v>
      </c>
      <c r="F20">
        <f t="shared" si="7"/>
        <v>-0.14698381267640964</v>
      </c>
      <c r="G20">
        <f t="shared" si="8"/>
        <v>-0.33436328439399488</v>
      </c>
      <c r="H20">
        <f t="shared" si="9"/>
        <v>-0.43542225630132103</v>
      </c>
      <c r="I20">
        <f t="shared" si="10"/>
        <v>-0.43936296334611541</v>
      </c>
      <c r="J20">
        <f t="shared" si="11"/>
        <v>-0.35202169222842433</v>
      </c>
      <c r="K20">
        <f t="shared" si="12"/>
        <v>-0.19480041469734774</v>
      </c>
      <c r="L20">
        <f t="shared" si="13"/>
        <v>0</v>
      </c>
    </row>
    <row r="21" spans="1:12" x14ac:dyDescent="0.3">
      <c r="A21">
        <f t="shared" si="2"/>
        <v>10.416666666666668</v>
      </c>
      <c r="B21">
        <f t="shared" si="3"/>
        <v>1</v>
      </c>
      <c r="C21">
        <f t="shared" si="4"/>
        <v>0.69444784699676954</v>
      </c>
      <c r="D21">
        <f t="shared" si="5"/>
        <v>0.39471267047825642</v>
      </c>
      <c r="E21">
        <f t="shared" si="6"/>
        <v>0.1127944653278399</v>
      </c>
      <c r="F21">
        <f t="shared" si="7"/>
        <v>-0.13117178705393259</v>
      </c>
      <c r="G21">
        <f t="shared" si="8"/>
        <v>-0.31278315944143009</v>
      </c>
      <c r="H21">
        <f t="shared" si="9"/>
        <v>-0.4111426900856881</v>
      </c>
      <c r="I21">
        <f t="shared" si="10"/>
        <v>-0.416542468805494</v>
      </c>
      <c r="J21">
        <f t="shared" si="11"/>
        <v>-0.33455169062507795</v>
      </c>
      <c r="K21">
        <f t="shared" si="12"/>
        <v>-0.18540563040577995</v>
      </c>
      <c r="L21">
        <f t="shared" si="13"/>
        <v>0</v>
      </c>
    </row>
    <row r="22" spans="1:12" x14ac:dyDescent="0.3">
      <c r="A22">
        <f t="shared" si="2"/>
        <v>11.111111111111112</v>
      </c>
      <c r="B22">
        <f t="shared" si="3"/>
        <v>1</v>
      </c>
      <c r="C22">
        <f t="shared" si="4"/>
        <v>0.69590209111794887</v>
      </c>
      <c r="D22">
        <f t="shared" si="5"/>
        <v>0.39916691332028059</v>
      </c>
      <c r="E22">
        <f t="shared" si="6"/>
        <v>0.1222824535200009</v>
      </c>
      <c r="F22">
        <f t="shared" si="7"/>
        <v>-0.11558306705536384</v>
      </c>
      <c r="G22">
        <f t="shared" si="8"/>
        <v>-0.29197019900562021</v>
      </c>
      <c r="H22">
        <f t="shared" si="9"/>
        <v>-0.38790275210457503</v>
      </c>
      <c r="I22">
        <f t="shared" si="10"/>
        <v>-0.3946948295804385</v>
      </c>
      <c r="J22">
        <f t="shared" si="11"/>
        <v>-0.31776287011535748</v>
      </c>
      <c r="K22">
        <f t="shared" si="12"/>
        <v>-0.17634073785915946</v>
      </c>
      <c r="L22">
        <f t="shared" si="13"/>
        <v>0</v>
      </c>
    </row>
    <row r="23" spans="1:12" x14ac:dyDescent="0.3">
      <c r="A23">
        <f t="shared" si="2"/>
        <v>11.805555555555557</v>
      </c>
      <c r="B23">
        <f t="shared" si="3"/>
        <v>1</v>
      </c>
      <c r="C23">
        <f t="shared" si="4"/>
        <v>0.6977427738890446</v>
      </c>
      <c r="D23">
        <f t="shared" si="5"/>
        <v>0.40412959281962774</v>
      </c>
      <c r="E23">
        <f t="shared" si="6"/>
        <v>0.13203718832622963</v>
      </c>
      <c r="F23">
        <f t="shared" si="7"/>
        <v>-0.10021346989908675</v>
      </c>
      <c r="G23">
        <f t="shared" si="8"/>
        <v>-0.27185655429279482</v>
      </c>
      <c r="H23">
        <f t="shared" si="9"/>
        <v>-0.36561763319880219</v>
      </c>
      <c r="I23">
        <f t="shared" si="10"/>
        <v>-0.37376382034520234</v>
      </c>
      <c r="J23">
        <f t="shared" si="11"/>
        <v>-0.30164032691757819</v>
      </c>
      <c r="K23">
        <f t="shared" si="12"/>
        <v>-0.1676110864584191</v>
      </c>
      <c r="L23">
        <f t="shared" si="13"/>
        <v>0</v>
      </c>
    </row>
    <row r="24" spans="1:12" x14ac:dyDescent="0.3">
      <c r="A24">
        <f t="shared" si="2"/>
        <v>12.500000000000002</v>
      </c>
      <c r="B24">
        <f t="shared" si="3"/>
        <v>1</v>
      </c>
      <c r="C24">
        <f t="shared" si="4"/>
        <v>0.6999037851494293</v>
      </c>
      <c r="D24">
        <f t="shared" si="5"/>
        <v>0.40950978696363244</v>
      </c>
      <c r="E24">
        <f t="shared" si="6"/>
        <v>0.14199762489325007</v>
      </c>
      <c r="F24">
        <f t="shared" si="7"/>
        <v>-8.5061576441184672E-2</v>
      </c>
      <c r="G24">
        <f t="shared" si="8"/>
        <v>-0.25238605292086963</v>
      </c>
      <c r="H24">
        <f t="shared" si="9"/>
        <v>-0.34421391025890036</v>
      </c>
      <c r="I24">
        <f t="shared" si="10"/>
        <v>-0.35369640020169624</v>
      </c>
      <c r="J24">
        <f t="shared" si="11"/>
        <v>-0.28616389015969446</v>
      </c>
      <c r="K24">
        <f t="shared" si="12"/>
        <v>-0.15921562495860409</v>
      </c>
      <c r="L24">
        <f t="shared" si="13"/>
        <v>0</v>
      </c>
    </row>
    <row r="25" spans="1:12" x14ac:dyDescent="0.3">
      <c r="A25">
        <f t="shared" si="2"/>
        <v>13.194444444444446</v>
      </c>
      <c r="B25">
        <f t="shared" si="3"/>
        <v>1</v>
      </c>
      <c r="C25">
        <f t="shared" si="4"/>
        <v>0.7023293393156228</v>
      </c>
      <c r="D25">
        <f t="shared" si="5"/>
        <v>0.41523024599248609</v>
      </c>
      <c r="E25">
        <f t="shared" si="6"/>
        <v>0.15211086507723698</v>
      </c>
      <c r="F25">
        <f t="shared" si="7"/>
        <v>-7.0127895227497225E-2</v>
      </c>
      <c r="G25">
        <f t="shared" si="8"/>
        <v>-0.23351189813545606</v>
      </c>
      <c r="H25">
        <f t="shared" si="9"/>
        <v>-0.32362756841009166</v>
      </c>
      <c r="I25">
        <f t="shared" si="10"/>
        <v>-0.33444265020549679</v>
      </c>
      <c r="J25">
        <f t="shared" si="11"/>
        <v>-0.27130995136992231</v>
      </c>
      <c r="K25">
        <f t="shared" si="12"/>
        <v>-0.15114878501922566</v>
      </c>
      <c r="L25">
        <f t="shared" si="1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8889-0B49-42A6-81D6-DF6D32668EA7}">
  <dimension ref="A1:J25"/>
  <sheetViews>
    <sheetView workbookViewId="0">
      <selection activeCell="I2" sqref="I2"/>
    </sheetView>
  </sheetViews>
  <sheetFormatPr defaultRowHeight="14.4" x14ac:dyDescent="0.3"/>
  <cols>
    <col min="1" max="1" width="9.5546875" bestFit="1" customWidth="1"/>
  </cols>
  <sheetData>
    <row r="1" spans="1:10" x14ac:dyDescent="0.3">
      <c r="A1" t="s">
        <v>3</v>
      </c>
    </row>
    <row r="3" spans="1:10" x14ac:dyDescent="0.3">
      <c r="A3" t="s">
        <v>0</v>
      </c>
      <c r="B3">
        <v>0.75</v>
      </c>
    </row>
    <row r="5" spans="1:10" x14ac:dyDescent="0.3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</row>
    <row r="6" spans="1:10" x14ac:dyDescent="0.3">
      <c r="A6">
        <v>0</v>
      </c>
      <c r="B6">
        <v>0</v>
      </c>
      <c r="C6">
        <f>SIN(C$5*2)</f>
        <v>0.90929742682568171</v>
      </c>
      <c r="D6">
        <f t="shared" ref="D6:I6" si="0">SIN(D$5*2)</f>
        <v>-0.7568024953079282</v>
      </c>
      <c r="E6">
        <f t="shared" si="0"/>
        <v>-0.27941549819892586</v>
      </c>
      <c r="F6">
        <f t="shared" si="0"/>
        <v>0.98935824662338179</v>
      </c>
      <c r="G6">
        <f t="shared" si="0"/>
        <v>-0.54402111088936977</v>
      </c>
      <c r="H6">
        <f t="shared" si="0"/>
        <v>-0.53657291800043494</v>
      </c>
      <c r="I6">
        <f t="shared" si="0"/>
        <v>0.99060735569487035</v>
      </c>
      <c r="J6">
        <v>0.5</v>
      </c>
    </row>
    <row r="7" spans="1:10" x14ac:dyDescent="0.3">
      <c r="A7">
        <f>A6+0.25/$B$3/$B$3</f>
        <v>0.44444444444444442</v>
      </c>
      <c r="B7">
        <f>B6</f>
        <v>0</v>
      </c>
      <c r="C7">
        <f>C6+$B$3*$B$3*($A7-$A6)/(C$5-B$5)/(C$5-B$5)*(B6+D6-2*C6)</f>
        <v>0.26544808958585886</v>
      </c>
      <c r="D7">
        <f t="shared" ref="D7:I22" si="1">D6+$B$3*$B$3*($A7-$A6)/(D$5-C$5)/(D$5-C$5)*(C6+E6-2*D6)</f>
        <v>-0.22093076549727519</v>
      </c>
      <c r="E7">
        <f t="shared" si="1"/>
        <v>-8.1568811270599534E-2</v>
      </c>
      <c r="F7">
        <f t="shared" si="1"/>
        <v>0.28881997103961699</v>
      </c>
      <c r="G7">
        <f t="shared" si="1"/>
        <v>-0.15881422328894818</v>
      </c>
      <c r="H7">
        <f t="shared" si="1"/>
        <v>-0.15663989779884235</v>
      </c>
      <c r="I7">
        <f t="shared" si="1"/>
        <v>0.48616044834732641</v>
      </c>
      <c r="J7">
        <f>J6</f>
        <v>0.5</v>
      </c>
    </row>
    <row r="8" spans="1:10" x14ac:dyDescent="0.3">
      <c r="A8">
        <f t="shared" ref="A8:A25" si="2">A7+0.25/$B$3/$B$3</f>
        <v>0.88888888888888884</v>
      </c>
      <c r="B8">
        <f t="shared" ref="B8:B25" si="3">B7</f>
        <v>0</v>
      </c>
      <c r="C8">
        <f t="shared" ref="C8:I23" si="4">C7+$B$3*$B$3*($A8-$A7)/(C$5-B$5)/(C$5-B$5)*(B7+D7-2*C7)</f>
        <v>7.7491353418610631E-2</v>
      </c>
      <c r="D8">
        <f t="shared" si="1"/>
        <v>-6.4495563169822773E-2</v>
      </c>
      <c r="E8">
        <f t="shared" si="1"/>
        <v>-2.3812104249714319E-2</v>
      </c>
      <c r="F8">
        <f t="shared" si="1"/>
        <v>8.4314226879921572E-2</v>
      </c>
      <c r="G8">
        <f t="shared" si="1"/>
        <v>-4.636209333428043E-2</v>
      </c>
      <c r="H8">
        <f t="shared" si="1"/>
        <v>3.5166073651733964E-3</v>
      </c>
      <c r="I8">
        <f t="shared" si="1"/>
        <v>0.32892024972395262</v>
      </c>
      <c r="J8">
        <f t="shared" ref="J8:J25" si="5">J7</f>
        <v>0.5</v>
      </c>
    </row>
    <row r="9" spans="1:10" x14ac:dyDescent="0.3">
      <c r="A9">
        <f t="shared" si="2"/>
        <v>1.3333333333333333</v>
      </c>
      <c r="B9">
        <f t="shared" si="3"/>
        <v>0</v>
      </c>
      <c r="C9">
        <f t="shared" si="4"/>
        <v>2.2621785916849622E-2</v>
      </c>
      <c r="D9">
        <f t="shared" si="1"/>
        <v>-1.8827969292687305E-2</v>
      </c>
      <c r="E9">
        <f t="shared" si="1"/>
        <v>-6.9513861973324598E-3</v>
      </c>
      <c r="F9">
        <f t="shared" si="1"/>
        <v>2.4613564043962102E-2</v>
      </c>
      <c r="G9">
        <f t="shared" si="1"/>
        <v>-1.2233381058664727E-3</v>
      </c>
      <c r="H9">
        <f t="shared" si="1"/>
        <v>7.2397842780004745E-2</v>
      </c>
      <c r="I9">
        <f t="shared" si="1"/>
        <v>0.29033927670326964</v>
      </c>
      <c r="J9">
        <f t="shared" si="5"/>
        <v>0.5</v>
      </c>
    </row>
    <row r="10" spans="1:10" x14ac:dyDescent="0.3">
      <c r="A10">
        <f t="shared" si="2"/>
        <v>1.7777777777777777</v>
      </c>
      <c r="B10">
        <f t="shared" si="3"/>
        <v>0</v>
      </c>
      <c r="C10">
        <f t="shared" si="4"/>
        <v>6.603900635252985E-3</v>
      </c>
      <c r="D10">
        <f t="shared" si="1"/>
        <v>-5.4963847164643618E-3</v>
      </c>
      <c r="E10">
        <f t="shared" si="1"/>
        <v>-2.0292944108475305E-3</v>
      </c>
      <c r="F10">
        <f t="shared" si="1"/>
        <v>1.0263100946181318E-2</v>
      </c>
      <c r="G10">
        <f t="shared" si="1"/>
        <v>2.3641182653058476E-2</v>
      </c>
      <c r="H10">
        <f t="shared" si="1"/>
        <v>0.10847790603935316</v>
      </c>
      <c r="I10">
        <f t="shared" si="1"/>
        <v>0.288269099046636</v>
      </c>
      <c r="J10">
        <f t="shared" si="5"/>
        <v>0.5</v>
      </c>
    </row>
    <row r="11" spans="1:10" x14ac:dyDescent="0.3">
      <c r="A11">
        <f t="shared" si="2"/>
        <v>2.2222222222222223</v>
      </c>
      <c r="B11">
        <f t="shared" si="3"/>
        <v>0</v>
      </c>
      <c r="C11">
        <f t="shared" si="4"/>
        <v>1.9278541385104007E-3</v>
      </c>
      <c r="D11">
        <f t="shared" si="1"/>
        <v>-1.6045408021308155E-3</v>
      </c>
      <c r="E11">
        <f t="shared" si="1"/>
        <v>1.7703185200547466E-4</v>
      </c>
      <c r="F11">
        <f t="shared" si="1"/>
        <v>1.0534522533643396E-2</v>
      </c>
      <c r="G11">
        <f t="shared" si="1"/>
        <v>4.1505843072912857E-2</v>
      </c>
      <c r="H11">
        <f t="shared" si="1"/>
        <v>0.13221652344460022</v>
      </c>
      <c r="I11">
        <f t="shared" si="1"/>
        <v>0.29625402603315631</v>
      </c>
      <c r="J11">
        <f t="shared" si="5"/>
        <v>0.5</v>
      </c>
    </row>
    <row r="12" spans="1:10" x14ac:dyDescent="0.3">
      <c r="A12">
        <f t="shared" si="2"/>
        <v>2.666666666666667</v>
      </c>
      <c r="B12">
        <f t="shared" si="3"/>
        <v>0</v>
      </c>
      <c r="C12">
        <f t="shared" si="4"/>
        <v>5.6279186872249583E-4</v>
      </c>
      <c r="D12">
        <f t="shared" si="1"/>
        <v>-2.7604890343643838E-4</v>
      </c>
      <c r="E12">
        <f t="shared" si="1"/>
        <v>2.3210113588808833E-3</v>
      </c>
      <c r="F12">
        <f t="shared" si="1"/>
        <v>1.5687979998051285E-2</v>
      </c>
      <c r="G12">
        <f t="shared" si="1"/>
        <v>5.644068303101734E-2</v>
      </c>
      <c r="H12">
        <f t="shared" si="1"/>
        <v>0.1505482289988174</v>
      </c>
      <c r="I12">
        <f t="shared" si="1"/>
        <v>0.30618114387772821</v>
      </c>
      <c r="J12">
        <f t="shared" si="5"/>
        <v>0.5</v>
      </c>
    </row>
    <row r="13" spans="1:10" x14ac:dyDescent="0.3">
      <c r="A13">
        <f t="shared" si="2"/>
        <v>3.1111111111111116</v>
      </c>
      <c r="B13">
        <f t="shared" si="3"/>
        <v>0</v>
      </c>
      <c r="C13">
        <f t="shared" si="4"/>
        <v>2.1238370850213816E-4</v>
      </c>
      <c r="D13">
        <f t="shared" si="1"/>
        <v>5.8292635518262604E-4</v>
      </c>
      <c r="E13">
        <f t="shared" si="1"/>
        <v>5.013488453094155E-3</v>
      </c>
      <c r="F13">
        <f t="shared" si="1"/>
        <v>2.25344135965002E-2</v>
      </c>
      <c r="G13">
        <f t="shared" si="1"/>
        <v>6.9779393764725847E-2</v>
      </c>
      <c r="H13">
        <f t="shared" si="1"/>
        <v>0.1659295712265951</v>
      </c>
      <c r="I13">
        <f t="shared" si="1"/>
        <v>0.31572762918856845</v>
      </c>
      <c r="J13">
        <f t="shared" si="5"/>
        <v>0.5</v>
      </c>
    </row>
    <row r="14" spans="1:10" x14ac:dyDescent="0.3">
      <c r="A14">
        <f t="shared" si="2"/>
        <v>3.5555555555555562</v>
      </c>
      <c r="B14">
        <f t="shared" si="3"/>
        <v>0</v>
      </c>
      <c r="C14">
        <f t="shared" si="4"/>
        <v>2.5192344304672559E-4</v>
      </c>
      <c r="D14">
        <f t="shared" si="1"/>
        <v>1.5979312179903867E-3</v>
      </c>
      <c r="E14">
        <f t="shared" si="1"/>
        <v>8.2860792144677856E-3</v>
      </c>
      <c r="F14">
        <f t="shared" si="1"/>
        <v>2.9965427352705104E-2</v>
      </c>
      <c r="G14">
        <f t="shared" si="1"/>
        <v>8.2005693088136752E-2</v>
      </c>
      <c r="H14">
        <f t="shared" si="1"/>
        <v>0.17934154135162114</v>
      </c>
      <c r="I14">
        <f t="shared" si="1"/>
        <v>0.32434620740093301</v>
      </c>
      <c r="J14">
        <f t="shared" si="5"/>
        <v>0.5</v>
      </c>
    </row>
    <row r="15" spans="1:10" x14ac:dyDescent="0.3">
      <c r="A15">
        <f t="shared" si="2"/>
        <v>4.0000000000000009</v>
      </c>
      <c r="B15">
        <f t="shared" si="3"/>
        <v>0</v>
      </c>
      <c r="C15">
        <f t="shared" si="4"/>
        <v>5.2544452602095956E-4</v>
      </c>
      <c r="D15">
        <f t="shared" si="1"/>
        <v>2.9334662733738219E-3</v>
      </c>
      <c r="E15">
        <f t="shared" si="1"/>
        <v>1.2033879249907767E-2</v>
      </c>
      <c r="F15">
        <f t="shared" si="1"/>
        <v>3.7555656752003688E-2</v>
      </c>
      <c r="G15">
        <f t="shared" si="1"/>
        <v>9.3329588720149945E-2</v>
      </c>
      <c r="H15">
        <f t="shared" si="1"/>
        <v>0.19125874579807803</v>
      </c>
      <c r="I15">
        <f t="shared" si="1"/>
        <v>0.33200848903837182</v>
      </c>
      <c r="J15">
        <f t="shared" si="5"/>
        <v>0.5</v>
      </c>
    </row>
    <row r="16" spans="1:10" x14ac:dyDescent="0.3">
      <c r="A16">
        <f t="shared" si="2"/>
        <v>4.4444444444444455</v>
      </c>
      <c r="B16">
        <f t="shared" si="3"/>
        <v>0</v>
      </c>
      <c r="C16">
        <f t="shared" si="4"/>
        <v>9.9608883135393535E-4</v>
      </c>
      <c r="D16">
        <f t="shared" si="1"/>
        <v>4.6065640806690934E-3</v>
      </c>
      <c r="E16">
        <f t="shared" si="1"/>
        <v>1.6139220381298263E-2</v>
      </c>
      <c r="F16">
        <f t="shared" si="1"/>
        <v>4.5118695368516273E-2</v>
      </c>
      <c r="G16">
        <f t="shared" si="1"/>
        <v>0.10386839499759541</v>
      </c>
      <c r="H16">
        <f t="shared" si="1"/>
        <v>0.20196389233866946</v>
      </c>
      <c r="I16">
        <f t="shared" si="1"/>
        <v>0.33881893096870541</v>
      </c>
      <c r="J16">
        <f t="shared" si="5"/>
        <v>0.5</v>
      </c>
    </row>
    <row r="17" spans="1:10" x14ac:dyDescent="0.3">
      <c r="A17">
        <f t="shared" si="2"/>
        <v>4.8888888888888902</v>
      </c>
      <c r="B17">
        <f t="shared" si="3"/>
        <v>0</v>
      </c>
      <c r="C17">
        <f t="shared" si="4"/>
        <v>1.6496854358442415E-3</v>
      </c>
      <c r="D17">
        <f t="shared" si="1"/>
        <v>6.5871093434975974E-3</v>
      </c>
      <c r="E17">
        <f t="shared" si="1"/>
        <v>2.0500925052945474E-2</v>
      </c>
      <c r="F17">
        <f t="shared" si="1"/>
        <v>5.2561251528981556E-2</v>
      </c>
      <c r="G17">
        <f t="shared" si="1"/>
        <v>0.11370484442559414</v>
      </c>
      <c r="H17">
        <f t="shared" si="1"/>
        <v>0.21165377766090995</v>
      </c>
      <c r="I17">
        <f t="shared" si="1"/>
        <v>0.34490043856902008</v>
      </c>
      <c r="J17">
        <f t="shared" si="5"/>
        <v>0.5</v>
      </c>
    </row>
    <row r="18" spans="1:10" x14ac:dyDescent="0.3">
      <c r="A18">
        <f t="shared" si="2"/>
        <v>5.3333333333333348</v>
      </c>
      <c r="B18">
        <f t="shared" si="3"/>
        <v>0</v>
      </c>
      <c r="C18">
        <f t="shared" si="4"/>
        <v>2.4716200537965205E-3</v>
      </c>
      <c r="D18">
        <f t="shared" si="1"/>
        <v>8.8312072939462291E-3</v>
      </c>
      <c r="E18">
        <f t="shared" si="1"/>
        <v>2.5037552744592528E-2</v>
      </c>
      <c r="F18">
        <f t="shared" si="1"/>
        <v>5.9832068134125685E-2</v>
      </c>
      <c r="G18">
        <f t="shared" si="1"/>
        <v>0.12290617951026994</v>
      </c>
      <c r="H18">
        <f t="shared" si="1"/>
        <v>0.22047820957910855</v>
      </c>
      <c r="I18">
        <f t="shared" si="1"/>
        <v>0.35036366369973754</v>
      </c>
      <c r="J18">
        <f t="shared" si="5"/>
        <v>0.5</v>
      </c>
    </row>
    <row r="19" spans="1:10" x14ac:dyDescent="0.3">
      <c r="A19">
        <f t="shared" si="2"/>
        <v>5.7777777777777795</v>
      </c>
      <c r="B19">
        <f t="shared" si="3"/>
        <v>0</v>
      </c>
      <c r="C19">
        <f t="shared" si="4"/>
        <v>3.4436118503848182E-3</v>
      </c>
      <c r="D19">
        <f t="shared" si="1"/>
        <v>1.1292896846570378E-2</v>
      </c>
      <c r="E19">
        <f t="shared" si="1"/>
        <v>2.9684595229314242E-2</v>
      </c>
      <c r="F19">
        <f t="shared" si="1"/>
        <v>6.6901967130778464E-2</v>
      </c>
      <c r="G19">
        <f t="shared" si="1"/>
        <v>0.13153065918344353</v>
      </c>
      <c r="H19">
        <f t="shared" si="1"/>
        <v>0.22855656559205614</v>
      </c>
      <c r="I19">
        <f t="shared" si="1"/>
        <v>0.35530138424464591</v>
      </c>
      <c r="J19">
        <f t="shared" si="5"/>
        <v>0.5</v>
      </c>
    </row>
    <row r="20" spans="1:10" x14ac:dyDescent="0.3">
      <c r="A20">
        <f t="shared" si="2"/>
        <v>6.2222222222222241</v>
      </c>
      <c r="B20">
        <f t="shared" si="3"/>
        <v>0</v>
      </c>
      <c r="C20">
        <f t="shared" si="4"/>
        <v>4.5450301368350036E-3</v>
      </c>
      <c r="D20">
        <f t="shared" si="1"/>
        <v>1.3928500193209955E-2</v>
      </c>
      <c r="E20">
        <f t="shared" si="1"/>
        <v>3.4391013608994332E-2</v>
      </c>
      <c r="F20">
        <f t="shared" si="1"/>
        <v>7.3754797168578676E-2</v>
      </c>
      <c r="G20">
        <f t="shared" si="1"/>
        <v>0.13962996277243042</v>
      </c>
      <c r="H20">
        <f t="shared" si="1"/>
        <v>0.23598629365305043</v>
      </c>
      <c r="I20">
        <f t="shared" si="1"/>
        <v>0.359789833520337</v>
      </c>
      <c r="J20">
        <f t="shared" si="5"/>
        <v>0.5</v>
      </c>
    </row>
    <row r="21" spans="1:10" x14ac:dyDescent="0.3">
      <c r="A21">
        <f t="shared" si="2"/>
        <v>6.6666666666666687</v>
      </c>
      <c r="B21">
        <f t="shared" si="3"/>
        <v>0</v>
      </c>
      <c r="C21">
        <f t="shared" si="4"/>
        <v>5.7546401167199914E-3</v>
      </c>
      <c r="D21">
        <f t="shared" si="1"/>
        <v>1.6698261033062312E-2</v>
      </c>
      <c r="E21">
        <f t="shared" si="1"/>
        <v>3.9116331144944325E-2</v>
      </c>
      <c r="F21">
        <f t="shared" si="1"/>
        <v>8.0382642679645525E-2</v>
      </c>
      <c r="G21">
        <f t="shared" si="1"/>
        <v>0.14725025409162248</v>
      </c>
      <c r="H21">
        <f t="shared" si="1"/>
        <v>0.24284809589971709</v>
      </c>
      <c r="I21">
        <f t="shared" si="1"/>
        <v>0.36389149017343114</v>
      </c>
      <c r="J21">
        <f t="shared" si="5"/>
        <v>0.5</v>
      </c>
    </row>
    <row r="22" spans="1:10" x14ac:dyDescent="0.3">
      <c r="A22">
        <f t="shared" si="2"/>
        <v>7.1111111111111134</v>
      </c>
      <c r="B22">
        <f t="shared" si="3"/>
        <v>0</v>
      </c>
      <c r="C22">
        <f t="shared" si="4"/>
        <v>7.0518853166255746E-3</v>
      </c>
      <c r="D22">
        <f t="shared" si="1"/>
        <v>1.9566873331947236E-2</v>
      </c>
      <c r="E22">
        <f t="shared" si="1"/>
        <v>4.3828391500649121E-2</v>
      </c>
      <c r="F22">
        <f t="shared" si="1"/>
        <v>8.6782967648964468E-2</v>
      </c>
      <c r="G22">
        <f t="shared" si="1"/>
        <v>0.1544328116906519</v>
      </c>
      <c r="H22">
        <f t="shared" si="1"/>
        <v>0.24920948401612197</v>
      </c>
      <c r="I22">
        <f t="shared" si="1"/>
        <v>0.36765776906164488</v>
      </c>
      <c r="J22">
        <f t="shared" si="5"/>
        <v>0.5</v>
      </c>
    </row>
    <row r="23" spans="1:10" x14ac:dyDescent="0.3">
      <c r="A23">
        <f t="shared" si="2"/>
        <v>7.555555555555558</v>
      </c>
      <c r="B23">
        <f t="shared" si="3"/>
        <v>0</v>
      </c>
      <c r="C23">
        <f t="shared" si="4"/>
        <v>8.4176609912995966E-3</v>
      </c>
      <c r="D23">
        <f t="shared" si="4"/>
        <v>2.2503505870292293E-2</v>
      </c>
      <c r="E23">
        <f t="shared" si="4"/>
        <v>4.8501655995552485E-2</v>
      </c>
      <c r="F23">
        <f t="shared" si="4"/>
        <v>9.2956784622307498E-2</v>
      </c>
      <c r="G23">
        <f t="shared" si="4"/>
        <v>0.16121451876159756</v>
      </c>
      <c r="H23">
        <f t="shared" si="4"/>
        <v>0.2551273871961352</v>
      </c>
      <c r="I23">
        <f t="shared" si="4"/>
        <v>0.37113125553485293</v>
      </c>
      <c r="J23">
        <f t="shared" si="5"/>
        <v>0.5</v>
      </c>
    </row>
    <row r="24" spans="1:10" x14ac:dyDescent="0.3">
      <c r="A24">
        <f t="shared" si="2"/>
        <v>8.0000000000000018</v>
      </c>
      <c r="B24">
        <f t="shared" si="3"/>
        <v>0</v>
      </c>
      <c r="C24">
        <f t="shared" ref="C24:I25" si="6">C23+$B$3*$B$3*($A24-$A23)/(C$5-B$5)/(C$5-B$5)*(B23+D23-2*C23)</f>
        <v>9.8347069632228699E-3</v>
      </c>
      <c r="D24">
        <f t="shared" si="6"/>
        <v>2.5481582181859162E-2</v>
      </c>
      <c r="E24">
        <f t="shared" si="6"/>
        <v>5.3115900620926179E-2</v>
      </c>
      <c r="F24">
        <f t="shared" si="6"/>
        <v>9.8907436000441246E-2</v>
      </c>
      <c r="G24">
        <f t="shared" si="6"/>
        <v>0.16762830233540946</v>
      </c>
      <c r="H24">
        <f t="shared" si="6"/>
        <v>0.26065013717218022</v>
      </c>
      <c r="I24">
        <f t="shared" si="6"/>
        <v>0.37434747456646028</v>
      </c>
      <c r="J24">
        <f t="shared" si="5"/>
        <v>0.5</v>
      </c>
    </row>
    <row r="25" spans="1:10" x14ac:dyDescent="0.3">
      <c r="A25">
        <f t="shared" si="2"/>
        <v>8.4444444444444464</v>
      </c>
      <c r="B25">
        <f t="shared" si="3"/>
        <v>0</v>
      </c>
      <c r="C25">
        <f t="shared" si="6"/>
        <v>1.1287749027076226E-2</v>
      </c>
      <c r="D25">
        <f t="shared" si="6"/>
        <v>2.8478442986966845E-2</v>
      </c>
      <c r="E25">
        <f t="shared" si="6"/>
        <v>5.7655204856038193E-2</v>
      </c>
      <c r="F25">
        <f t="shared" si="6"/>
        <v>0.10463976873930453</v>
      </c>
      <c r="G25">
        <f t="shared" si="6"/>
        <v>0.17370354446086012</v>
      </c>
      <c r="H25">
        <f t="shared" si="6"/>
        <v>0.26581901281155756</v>
      </c>
      <c r="I25">
        <f t="shared" si="6"/>
        <v>0.3773362715762752</v>
      </c>
      <c r="J25">
        <f t="shared" si="5"/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8CB4-C027-4A7B-ADED-71A087BE3960}">
  <dimension ref="A1:BK100"/>
  <sheetViews>
    <sheetView topLeftCell="A26" zoomScale="90" zoomScaleNormal="90" workbookViewId="0">
      <selection activeCell="Y2" sqref="Y2"/>
    </sheetView>
  </sheetViews>
  <sheetFormatPr defaultRowHeight="14.4" x14ac:dyDescent="0.3"/>
  <cols>
    <col min="1" max="1" width="9.5546875" bestFit="1" customWidth="1"/>
  </cols>
  <sheetData>
    <row r="1" spans="1:63" x14ac:dyDescent="0.3">
      <c r="A1" t="s">
        <v>4</v>
      </c>
      <c r="AT1" t="s">
        <v>4</v>
      </c>
    </row>
    <row r="3" spans="1:63" x14ac:dyDescent="0.3">
      <c r="A3" t="s">
        <v>0</v>
      </c>
      <c r="B3">
        <v>0.9</v>
      </c>
      <c r="AT3" t="s">
        <v>0</v>
      </c>
      <c r="AU3">
        <v>0.5</v>
      </c>
    </row>
    <row r="5" spans="1:63" x14ac:dyDescent="0.3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AU5">
        <v>0</v>
      </c>
      <c r="AV5">
        <v>1</v>
      </c>
      <c r="AW5">
        <v>2</v>
      </c>
      <c r="AX5">
        <v>3</v>
      </c>
      <c r="AY5">
        <v>4</v>
      </c>
      <c r="AZ5">
        <v>5</v>
      </c>
      <c r="BA5">
        <v>6</v>
      </c>
      <c r="BB5">
        <v>7</v>
      </c>
      <c r="BC5">
        <v>8</v>
      </c>
      <c r="BD5">
        <v>9</v>
      </c>
      <c r="BE5">
        <v>10</v>
      </c>
      <c r="BF5">
        <v>11</v>
      </c>
      <c r="BG5">
        <v>12</v>
      </c>
      <c r="BH5">
        <v>13</v>
      </c>
      <c r="BI5">
        <v>14</v>
      </c>
      <c r="BJ5">
        <v>15</v>
      </c>
      <c r="BK5">
        <v>16</v>
      </c>
    </row>
    <row r="6" spans="1:63" x14ac:dyDescent="0.3">
      <c r="A6">
        <v>0</v>
      </c>
      <c r="B6">
        <v>-6</v>
      </c>
      <c r="C6">
        <f>COS(C$5/2)</f>
        <v>0.87758256189037276</v>
      </c>
      <c r="D6">
        <f t="shared" ref="D6:Q6" si="0">COS(D$5/2)</f>
        <v>0.54030230586813977</v>
      </c>
      <c r="E6">
        <f t="shared" si="0"/>
        <v>7.0737201667702906E-2</v>
      </c>
      <c r="F6">
        <f t="shared" si="0"/>
        <v>-0.41614683654714241</v>
      </c>
      <c r="G6">
        <f t="shared" si="0"/>
        <v>-0.8011436155469337</v>
      </c>
      <c r="H6">
        <f t="shared" si="0"/>
        <v>-0.98999249660044542</v>
      </c>
      <c r="I6">
        <f t="shared" si="0"/>
        <v>-0.93645668729079634</v>
      </c>
      <c r="J6">
        <f t="shared" si="0"/>
        <v>-0.65364362086361194</v>
      </c>
      <c r="K6">
        <f t="shared" si="0"/>
        <v>-0.2107957994307797</v>
      </c>
      <c r="L6">
        <f t="shared" si="0"/>
        <v>0.28366218546322625</v>
      </c>
      <c r="M6">
        <f t="shared" si="0"/>
        <v>0.70866977429125999</v>
      </c>
      <c r="N6">
        <f t="shared" si="0"/>
        <v>0.96017028665036597</v>
      </c>
      <c r="O6">
        <f t="shared" si="0"/>
        <v>0.97658762572802349</v>
      </c>
      <c r="P6">
        <f t="shared" si="0"/>
        <v>0.7539022543433046</v>
      </c>
      <c r="Q6">
        <f t="shared" si="0"/>
        <v>0.34663531783502582</v>
      </c>
      <c r="R6">
        <v>15</v>
      </c>
      <c r="AT6">
        <v>0</v>
      </c>
      <c r="AU6">
        <v>-6</v>
      </c>
      <c r="AV6">
        <f>COS(AV$5/2)</f>
        <v>0.87758256189037276</v>
      </c>
      <c r="AW6">
        <f t="shared" ref="AW6:BJ6" si="1">COS(AW$5/2)</f>
        <v>0.54030230586813977</v>
      </c>
      <c r="AX6">
        <f t="shared" si="1"/>
        <v>7.0737201667702906E-2</v>
      </c>
      <c r="AY6">
        <f t="shared" si="1"/>
        <v>-0.41614683654714241</v>
      </c>
      <c r="AZ6">
        <f t="shared" si="1"/>
        <v>-0.8011436155469337</v>
      </c>
      <c r="BA6">
        <f t="shared" si="1"/>
        <v>-0.98999249660044542</v>
      </c>
      <c r="BB6">
        <f t="shared" si="1"/>
        <v>-0.93645668729079634</v>
      </c>
      <c r="BC6">
        <f t="shared" si="1"/>
        <v>-0.65364362086361194</v>
      </c>
      <c r="BD6">
        <f t="shared" si="1"/>
        <v>-0.2107957994307797</v>
      </c>
      <c r="BE6">
        <f t="shared" si="1"/>
        <v>0.28366218546322625</v>
      </c>
      <c r="BF6">
        <f t="shared" si="1"/>
        <v>0.70866977429125999</v>
      </c>
      <c r="BG6">
        <f t="shared" si="1"/>
        <v>0.96017028665036597</v>
      </c>
      <c r="BH6">
        <f t="shared" si="1"/>
        <v>0.97658762572802349</v>
      </c>
      <c r="BI6">
        <f t="shared" si="1"/>
        <v>0.7539022543433046</v>
      </c>
      <c r="BJ6">
        <f t="shared" si="1"/>
        <v>0.34663531783502582</v>
      </c>
      <c r="BK6">
        <v>15</v>
      </c>
    </row>
    <row r="7" spans="1:63" x14ac:dyDescent="0.3">
      <c r="A7">
        <f>A6+0.25/$B$3/$B$3</f>
        <v>0.30864197530864196</v>
      </c>
      <c r="B7">
        <f>B6</f>
        <v>-6</v>
      </c>
      <c r="C7">
        <f>C6+$B$3*$B$3*($A7-$A6)/(C$5-B$5)/(C$5-B$5)*(B6+D6-2*C6)</f>
        <v>-0.92613314258777857</v>
      </c>
      <c r="D7">
        <f t="shared" ref="D7:I22" si="2">D6+$B$3*$B$3*($A7-$A6)/(D$5-C$5)/(D$5-C$5)*(C6+E6-2*D6)</f>
        <v>0.50723109382358877</v>
      </c>
      <c r="E7">
        <f t="shared" si="2"/>
        <v>6.6407468164100786E-2</v>
      </c>
      <c r="F7">
        <f t="shared" si="2"/>
        <v>-0.39067502174337887</v>
      </c>
      <c r="G7">
        <f t="shared" si="2"/>
        <v>-0.75210664106036385</v>
      </c>
      <c r="H7">
        <f t="shared" si="2"/>
        <v>-0.92939632400965522</v>
      </c>
      <c r="I7">
        <f t="shared" si="2"/>
        <v>-0.87913737301141248</v>
      </c>
      <c r="J7">
        <f t="shared" ref="J7:J25" si="3">J6+$B$3*$B$3*($A7-$A6)/(J$5-I$5)/(J$5-I$5)*(I6+K6-2*J6)</f>
        <v>-0.61363493211219999</v>
      </c>
      <c r="K7">
        <f t="shared" ref="K7:K25" si="4">K6+$B$3*$B$3*($A7-$A6)/(K$5-J$5)/(K$5-J$5)*(J6+L6-2*K6)</f>
        <v>-0.19789325856548629</v>
      </c>
      <c r="L7">
        <f t="shared" ref="L7:L25" si="5">L6+$B$3*$B$3*($A7-$A6)/(L$5-K$5)/(L$5-K$5)*(K6+M6-2*L6)</f>
        <v>0.26629958644673318</v>
      </c>
      <c r="M7">
        <f t="shared" ref="M7:M25" si="6">M6+$B$3*$B$3*($A7-$A6)/(M$5-L$5)/(M$5-L$5)*(L6+N6-2*M6)</f>
        <v>0.66529300517402801</v>
      </c>
      <c r="N7">
        <f t="shared" ref="N7:N25" si="7">N6+$B$3*$B$3*($A7-$A6)/(N$5-M$5)/(N$5-M$5)*(M6+O6-2*N6)</f>
        <v>0.9013994933300038</v>
      </c>
      <c r="O7">
        <f t="shared" ref="O7:O25" si="8">O6+$B$3*$B$3*($A7-$A6)/(O$5-N$5)/(O$5-N$5)*(N6+P6-2*O6)</f>
        <v>0.91681194811242939</v>
      </c>
      <c r="P7">
        <f t="shared" ref="P7:P25" si="9">P6+$B$3*$B$3*($A7-$A6)/(P$5-O$5)/(P$5-O$5)*(O6+Q6-2*P6)</f>
        <v>0.7077568630624147</v>
      </c>
      <c r="Q7">
        <f t="shared" ref="Q7:Q25" si="10">Q6+$B$3*$B$3*($A7-$A6)/(Q$5-P$5)/(Q$5-P$5)*(P6+R6-2*Q6)</f>
        <v>4.1117932225033389</v>
      </c>
      <c r="R7">
        <f>R6</f>
        <v>15</v>
      </c>
      <c r="AT7">
        <f>AT6+0.25/$B$3/$B$3</f>
        <v>0.30864197530864196</v>
      </c>
      <c r="AU7">
        <f>AU6</f>
        <v>-6</v>
      </c>
      <c r="AV7">
        <f>AV6+$AU$3*$AU$3*($AT7-$AT6)/(AV$5-AU$5)/(AV$5-AU$5)*(AU6+AW6-2*AV6)</f>
        <v>0.3208801839650175</v>
      </c>
      <c r="AW7">
        <f t="shared" ref="AW7:BJ7" si="11">AW6+$AU$3*$AU$3*($AT7-$AT6)/(AW$5-AV$5)/(AW$5-AV$5)*(AV6+AX6-2*AW6)</f>
        <v>0.53009514165685856</v>
      </c>
      <c r="AX7">
        <f t="shared" si="11"/>
        <v>6.9400864166591136E-2</v>
      </c>
      <c r="AY7">
        <f t="shared" si="11"/>
        <v>-0.4082851653114129</v>
      </c>
      <c r="AZ7">
        <f t="shared" si="11"/>
        <v>-0.78600874687823929</v>
      </c>
      <c r="BA7">
        <f t="shared" si="11"/>
        <v>-0.97128997419588059</v>
      </c>
      <c r="BB7">
        <f t="shared" si="11"/>
        <v>-0.91876554090827045</v>
      </c>
      <c r="BC7">
        <f t="shared" si="11"/>
        <v>-0.64129526013786753</v>
      </c>
      <c r="BD7">
        <f t="shared" si="11"/>
        <v>-0.20681353373161507</v>
      </c>
      <c r="BE7">
        <f t="shared" si="11"/>
        <v>0.27830335860628397</v>
      </c>
      <c r="BF7">
        <f t="shared" si="11"/>
        <v>0.69528188258841062</v>
      </c>
      <c r="BG7">
        <f t="shared" si="11"/>
        <v>0.94203115290951345</v>
      </c>
      <c r="BH7">
        <f t="shared" si="11"/>
        <v>0.95813834251333396</v>
      </c>
      <c r="BI7">
        <f t="shared" si="11"/>
        <v>0.7396598496269805</v>
      </c>
      <c r="BJ7">
        <f t="shared" si="11"/>
        <v>1.5087210908808015</v>
      </c>
      <c r="BK7">
        <f>BK6</f>
        <v>15</v>
      </c>
    </row>
    <row r="8" spans="1:63" x14ac:dyDescent="0.3">
      <c r="A8">
        <f t="shared" ref="A8:A25" si="12">A7+0.25/$B$3/$B$3</f>
        <v>0.61728395061728392</v>
      </c>
      <c r="B8">
        <f t="shared" ref="B8:B25" si="13">B7</f>
        <v>-6</v>
      </c>
      <c r="C8">
        <f t="shared" ref="C8:I23" si="14">C7+$B$3*$B$3*($A8-$A7)/(C$5-B$5)/(C$5-B$5)*(B7+D7-2*C7)</f>
        <v>-1.8362587978379921</v>
      </c>
      <c r="D8">
        <f t="shared" si="2"/>
        <v>3.8684128305874976E-2</v>
      </c>
      <c r="E8">
        <f t="shared" si="2"/>
        <v>6.2342752102102869E-2</v>
      </c>
      <c r="F8">
        <f t="shared" si="2"/>
        <v>-0.36676230409575517</v>
      </c>
      <c r="G8">
        <f t="shared" si="2"/>
        <v>-0.70607115696844047</v>
      </c>
      <c r="H8">
        <f t="shared" si="2"/>
        <v>-0.87250916552277169</v>
      </c>
      <c r="I8">
        <f t="shared" si="2"/>
        <v>-0.82532650053617007</v>
      </c>
      <c r="J8">
        <f t="shared" si="3"/>
        <v>-0.57607512395032467</v>
      </c>
      <c r="K8">
        <f t="shared" si="4"/>
        <v>-0.18578046569910983</v>
      </c>
      <c r="L8">
        <f t="shared" si="5"/>
        <v>0.24999972987550201</v>
      </c>
      <c r="M8">
        <f t="shared" si="6"/>
        <v>0.62457127253119826</v>
      </c>
      <c r="N8">
        <f t="shared" si="7"/>
        <v>0.84622598498661628</v>
      </c>
      <c r="O8">
        <f t="shared" si="8"/>
        <v>0.86069506315431932</v>
      </c>
      <c r="P8">
        <f t="shared" si="9"/>
        <v>1.6110297241851494</v>
      </c>
      <c r="Q8">
        <f t="shared" si="10"/>
        <v>5.982835827017273</v>
      </c>
      <c r="R8">
        <f t="shared" ref="R8:R25" si="15">R7</f>
        <v>15</v>
      </c>
      <c r="AT8">
        <f t="shared" ref="AT8:AT71" si="16">AT7+0.25/$B$3/$B$3</f>
        <v>0.61728395061728392</v>
      </c>
      <c r="AU8">
        <f t="shared" ref="AU8:AU71" si="17">AU7</f>
        <v>-6</v>
      </c>
      <c r="AV8">
        <f t="shared" ref="AV8:AV32" si="18">AV7+$AU$3*$AU$3*($AT8-$AT7)/(AV$5-AU$5)/(AV$5-AU$5)*(AU7+AW7-2*AV7)</f>
        <v>-0.15069892300050536</v>
      </c>
      <c r="AW8">
        <f t="shared" ref="AW8:AW32" si="19">AW7+$AU$3*$AU$3*($AT8-$AT7)/(AW$5-AV$5)/(AW$5-AV$5)*(AV7+AX7-2*AW7)</f>
        <v>0.47840461425083169</v>
      </c>
      <c r="AX8">
        <f t="shared" ref="AX8:AX32" si="20">AX7+$AU$3*$AU$3*($AT8-$AT7)/(AX$5-AW$5)/(AX$5-AW$5)*(AW7+AY7-2*AX7)</f>
        <v>6.808977219222874E-2</v>
      </c>
      <c r="AY8">
        <f t="shared" ref="AY8:AY32" si="21">AY7+$AU$3*$AU$3*($AT8-$AT7)/(AY$5-AX$5)/(AY$5-AX$5)*(AX7+AZ7-2*AY7)</f>
        <v>-0.40057201346641463</v>
      </c>
      <c r="AZ8">
        <f t="shared" ref="AZ8:AZ32" si="22">AZ7+$AU$3*$AU$3*($AT8-$AT7)/(AZ$5-AY$5)/(AZ$5-AY$5)*(AY7+BA7-2*AZ7)</f>
        <v>-0.77115979979111082</v>
      </c>
      <c r="BA8">
        <f t="shared" ref="BA8:BA32" si="23">BA7+$AU$3*$AU$3*($AT8-$AT7)/(BA$5-AZ$5)/(BA$5-AZ$5)*(AZ7+BB7-2*BA7)</f>
        <v>-0.95294077198868532</v>
      </c>
      <c r="BB8">
        <f t="shared" ref="BB8:BB32" si="24">BB7+$AU$3*$AU$3*($AT8-$AT7)/(BB$5-BA$5)/(BB$5-BA$5)*(BA7+BC7-2*BB7)</f>
        <v>-0.90140860823212898</v>
      </c>
      <c r="BC8">
        <f t="shared" ref="BC8:BC32" si="25">BC7+$AU$3*$AU$3*($AT8-$AT7)/(BC$5-BB$5)/(BC$5-BB$5)*(BB7+BD7-2*BC7)</f>
        <v>-0.62918017945608906</v>
      </c>
      <c r="BD8">
        <f t="shared" ref="BD8:BD32" si="26">BD7+$AU$3*$AU$3*($AT8-$AT7)/(BD$5-BC$5)/(BD$5-BC$5)*(BC7+BE7-2*BD7)</f>
        <v>-0.20290649932330901</v>
      </c>
      <c r="BE8">
        <f t="shared" ref="BE8:BE32" si="27">BE7+$AU$3*$AU$3*($AT8-$AT7)/(BE$5-BD$5)/(BE$5-BD$5)*(BD7+BF7-2*BE7)</f>
        <v>0.27304576845537559</v>
      </c>
      <c r="BF8">
        <f t="shared" ref="BF8:BF32" si="28">BF7+$AU$3*$AU$3*($AT8-$AT7)/(BF$5-BE$5)/(BF$5-BE$5)*(BE7+BG7-2*BF7)</f>
        <v>0.68214690931209709</v>
      </c>
      <c r="BG8">
        <f t="shared" ref="BG8:BG32" si="29">BG7+$AU$3*$AU$3*($AT8-$AT7)/(BG$5-BF$5)/(BG$5-BF$5)*(BF7+BH7-2*BG7)</f>
        <v>0.92423469606404418</v>
      </c>
      <c r="BH8">
        <f t="shared" ref="BH8:BH32" si="30">BH7+$AU$3*$AU$3*($AT8-$AT7)/(BH$5-BG$5)/(BH$5-BG$5)*(BG7+BI7-2*BH7)</f>
        <v>0.94003759540761067</v>
      </c>
      <c r="BI8">
        <f t="shared" ref="BI8:BI32" si="31">BI7+$AU$3*$AU$3*($AT8-$AT7)/(BI$5-BH$5)/(BI$5-BH$5)*(BH7+BJ7-2*BI7)</f>
        <v>0.81585890318717913</v>
      </c>
      <c r="BJ8">
        <f t="shared" ref="BJ8:BJ32" si="32">BJ7+$AU$3*$AU$3*($AT8-$AT7)/(BJ$5-BI$5)/(BJ$5-BI$5)*(BI7+BK7-2*BJ7)</f>
        <v>2.4903736887099202</v>
      </c>
      <c r="BK8">
        <f t="shared" ref="BK8:BK71" si="33">BK7</f>
        <v>15</v>
      </c>
    </row>
    <row r="9" spans="1:63" x14ac:dyDescent="0.3">
      <c r="A9">
        <f t="shared" si="12"/>
        <v>0.92592592592592582</v>
      </c>
      <c r="B9">
        <f t="shared" si="13"/>
        <v>-6</v>
      </c>
      <c r="C9">
        <f t="shared" si="14"/>
        <v>-2.408458366842527</v>
      </c>
      <c r="D9">
        <f t="shared" si="2"/>
        <v>-0.42413694728103468</v>
      </c>
      <c r="E9">
        <f t="shared" si="2"/>
        <v>-5.0848167896418592E-2</v>
      </c>
      <c r="F9">
        <f t="shared" si="2"/>
        <v>-0.34431325326446199</v>
      </c>
      <c r="G9">
        <f t="shared" si="2"/>
        <v>-0.66285344588885198</v>
      </c>
      <c r="H9">
        <f t="shared" si="2"/>
        <v>-0.81910399713753845</v>
      </c>
      <c r="I9">
        <f t="shared" si="2"/>
        <v>-0.77480932263635915</v>
      </c>
      <c r="J9">
        <f t="shared" si="3"/>
        <v>-0.5408143035339823</v>
      </c>
      <c r="K9">
        <f t="shared" si="4"/>
        <v>-0.17440908136826058</v>
      </c>
      <c r="L9">
        <f t="shared" si="5"/>
        <v>0.23469756664577313</v>
      </c>
      <c r="M9">
        <f t="shared" si="6"/>
        <v>0.58634206498112873</v>
      </c>
      <c r="N9">
        <f t="shared" si="7"/>
        <v>0.79442957641468759</v>
      </c>
      <c r="O9">
        <f t="shared" si="8"/>
        <v>1.0446614588701011</v>
      </c>
      <c r="P9">
        <f t="shared" si="9"/>
        <v>2.5163975846354729</v>
      </c>
      <c r="Q9">
        <f t="shared" si="10"/>
        <v>7.1441753445549239</v>
      </c>
      <c r="R9">
        <f t="shared" si="15"/>
        <v>15</v>
      </c>
      <c r="AT9">
        <f t="shared" si="16"/>
        <v>0.92592592592592582</v>
      </c>
      <c r="AU9">
        <f t="shared" si="17"/>
        <v>-6</v>
      </c>
      <c r="AV9">
        <f t="shared" si="18"/>
        <v>-0.55349194304280136</v>
      </c>
      <c r="AW9">
        <f t="shared" si="19"/>
        <v>0.3982025788102499</v>
      </c>
      <c r="AX9">
        <f t="shared" si="20"/>
        <v>6.3587693210744145E-2</v>
      </c>
      <c r="AY9">
        <f t="shared" si="21"/>
        <v>-0.39300457524620264</v>
      </c>
      <c r="AZ9">
        <f t="shared" si="22"/>
        <v>-0.75659137277512922</v>
      </c>
      <c r="BA9">
        <f t="shared" si="23"/>
        <v>-0.93493821520210119</v>
      </c>
      <c r="BB9">
        <f t="shared" si="24"/>
        <v>-0.88437957543741574</v>
      </c>
      <c r="BC9">
        <f t="shared" si="25"/>
        <v>-0.61729397178967393</v>
      </c>
      <c r="BD9">
        <f t="shared" si="26"/>
        <v>-0.19907327496791513</v>
      </c>
      <c r="BE9">
        <f t="shared" si="27"/>
        <v>0.26788750248917476</v>
      </c>
      <c r="BF9">
        <f t="shared" si="28"/>
        <v>0.66926007643364227</v>
      </c>
      <c r="BG9">
        <f t="shared" si="29"/>
        <v>0.90677444240599014</v>
      </c>
      <c r="BH9">
        <f t="shared" si="30"/>
        <v>0.92923654667582067</v>
      </c>
      <c r="BI9">
        <f t="shared" si="31"/>
        <v>0.954646980173535</v>
      </c>
      <c r="BJ9">
        <f t="shared" si="32"/>
        <v>3.3264162447104861</v>
      </c>
      <c r="BK9">
        <f t="shared" si="33"/>
        <v>15</v>
      </c>
    </row>
    <row r="10" spans="1:63" x14ac:dyDescent="0.3">
      <c r="A10">
        <f t="shared" si="12"/>
        <v>1.2345679012345678</v>
      </c>
      <c r="B10">
        <f t="shared" si="13"/>
        <v>-6</v>
      </c>
      <c r="C10">
        <f t="shared" si="14"/>
        <v>-2.8102634202415224</v>
      </c>
      <c r="D10">
        <f t="shared" si="2"/>
        <v>-0.82689510732525395</v>
      </c>
      <c r="E10">
        <f t="shared" si="2"/>
        <v>-0.21753663408458351</v>
      </c>
      <c r="F10">
        <f t="shared" si="2"/>
        <v>-0.35058203007854866</v>
      </c>
      <c r="G10">
        <f t="shared" si="2"/>
        <v>-0.62228103554492609</v>
      </c>
      <c r="H10">
        <f t="shared" si="2"/>
        <v>-0.76896769070007198</v>
      </c>
      <c r="I10">
        <f t="shared" si="2"/>
        <v>-0.72738423648605977</v>
      </c>
      <c r="J10">
        <f t="shared" si="3"/>
        <v>-0.50771175276814606</v>
      </c>
      <c r="K10">
        <f t="shared" si="4"/>
        <v>-0.16373372490618257</v>
      </c>
      <c r="L10">
        <f t="shared" si="5"/>
        <v>0.22033202922610359</v>
      </c>
      <c r="M10">
        <f t="shared" si="6"/>
        <v>0.55045281825567949</v>
      </c>
      <c r="N10">
        <f t="shared" si="7"/>
        <v>0.80496566917015122</v>
      </c>
      <c r="O10">
        <f t="shared" si="8"/>
        <v>1.3500375196975907</v>
      </c>
      <c r="P10">
        <f t="shared" si="9"/>
        <v>3.3054079931739926</v>
      </c>
      <c r="Q10">
        <f t="shared" si="10"/>
        <v>7.9511870684363304</v>
      </c>
      <c r="R10">
        <f t="shared" si="15"/>
        <v>15</v>
      </c>
      <c r="AT10">
        <f t="shared" si="16"/>
        <v>1.2345679012345678</v>
      </c>
      <c r="AU10">
        <f t="shared" si="17"/>
        <v>-6</v>
      </c>
      <c r="AV10">
        <f t="shared" si="18"/>
        <v>-0.90031397507244249</v>
      </c>
      <c r="AW10">
        <f t="shared" si="19"/>
        <v>0.2989503097166884</v>
      </c>
      <c r="AX10">
        <f t="shared" si="20"/>
        <v>5.4175858113719375E-2</v>
      </c>
      <c r="AY10">
        <f t="shared" si="21"/>
        <v>-0.38582822718076898</v>
      </c>
      <c r="AZ10">
        <f t="shared" si="22"/>
        <v>-0.74229816636294133</v>
      </c>
      <c r="BA10">
        <f t="shared" si="23"/>
        <v>-0.91727575515644866</v>
      </c>
      <c r="BB10">
        <f t="shared" si="24"/>
        <v>-0.86767224797730336</v>
      </c>
      <c r="BC10">
        <f t="shared" si="25"/>
        <v>-0.60563231336575285</v>
      </c>
      <c r="BD10">
        <f t="shared" si="26"/>
        <v>-0.19531246627691737</v>
      </c>
      <c r="BE10">
        <f t="shared" si="27"/>
        <v>0.26282668431690454</v>
      </c>
      <c r="BF10">
        <f t="shared" si="28"/>
        <v>0.65661669618887997</v>
      </c>
      <c r="BG10">
        <f t="shared" si="29"/>
        <v>0.89018090369437619</v>
      </c>
      <c r="BH10">
        <f t="shared" si="30"/>
        <v>0.92946404121500925</v>
      </c>
      <c r="BI10">
        <f t="shared" si="31"/>
        <v>1.1356931862722415</v>
      </c>
      <c r="BJ10">
        <f t="shared" si="32"/>
        <v>4.0441488443055915</v>
      </c>
      <c r="BK10">
        <f t="shared" si="33"/>
        <v>15</v>
      </c>
    </row>
    <row r="11" spans="1:63" x14ac:dyDescent="0.3">
      <c r="A11">
        <f t="shared" si="12"/>
        <v>1.5432098765432098</v>
      </c>
      <c r="B11">
        <f t="shared" si="13"/>
        <v>-6</v>
      </c>
      <c r="C11">
        <f t="shared" si="14"/>
        <v>-3.1118554869520749</v>
      </c>
      <c r="D11">
        <f t="shared" si="2"/>
        <v>-1.1703975672441536</v>
      </c>
      <c r="E11">
        <f t="shared" si="2"/>
        <v>-0.40313760139324245</v>
      </c>
      <c r="F11">
        <f t="shared" si="2"/>
        <v>-0.38524543244665177</v>
      </c>
      <c r="G11">
        <f t="shared" si="2"/>
        <v>-0.59102794796711822</v>
      </c>
      <c r="H11">
        <f t="shared" si="2"/>
        <v>-0.7219001633577824</v>
      </c>
      <c r="I11">
        <f t="shared" si="2"/>
        <v>-0.68286197911008439</v>
      </c>
      <c r="J11">
        <f t="shared" si="3"/>
        <v>-0.47663536673213358</v>
      </c>
      <c r="K11">
        <f t="shared" si="4"/>
        <v>-0.15371179333860188</v>
      </c>
      <c r="L11">
        <f t="shared" si="5"/>
        <v>0.20684578795042602</v>
      </c>
      <c r="M11">
        <f t="shared" si="6"/>
        <v>0.53155083372690337</v>
      </c>
      <c r="N11">
        <f t="shared" si="7"/>
        <v>0.87760541907339318</v>
      </c>
      <c r="O11">
        <f t="shared" si="8"/>
        <v>1.7026121754348313</v>
      </c>
      <c r="P11">
        <f t="shared" si="9"/>
        <v>3.9780101436204767</v>
      </c>
      <c r="Q11">
        <f t="shared" si="10"/>
        <v>8.5519455325116631</v>
      </c>
      <c r="R11">
        <f t="shared" si="15"/>
        <v>15</v>
      </c>
      <c r="AT11">
        <f t="shared" si="16"/>
        <v>1.5432098765432098</v>
      </c>
      <c r="AU11">
        <f t="shared" si="17"/>
        <v>-6</v>
      </c>
      <c r="AV11">
        <f t="shared" si="18"/>
        <v>-1.2012724426757162</v>
      </c>
      <c r="AW11">
        <f t="shared" si="19"/>
        <v>0.18752756771112511</v>
      </c>
      <c r="AX11">
        <f t="shared" si="20"/>
        <v>3.911184316838609E-2</v>
      </c>
      <c r="AY11">
        <f t="shared" si="21"/>
        <v>-0.37938269121531248</v>
      </c>
      <c r="AZ11">
        <f t="shared" si="22"/>
        <v>-0.72829412698109985</v>
      </c>
      <c r="BA11">
        <f t="shared" si="23"/>
        <v>-0.89994696688695386</v>
      </c>
      <c r="BB11">
        <f t="shared" si="24"/>
        <v>-0.8512805483297412</v>
      </c>
      <c r="BC11">
        <f t="shared" si="25"/>
        <v>-0.5941909620943574</v>
      </c>
      <c r="BD11">
        <f t="shared" si="26"/>
        <v>-0.19162270520400174</v>
      </c>
      <c r="BE11">
        <f t="shared" si="27"/>
        <v>0.25786147299577439</v>
      </c>
      <c r="BF11">
        <f t="shared" si="28"/>
        <v>0.6442535940001084</v>
      </c>
      <c r="BG11">
        <f t="shared" si="29"/>
        <v>0.875190080393075</v>
      </c>
      <c r="BH11">
        <f t="shared" si="30"/>
        <v>0.94234567759900612</v>
      </c>
      <c r="BI11">
        <f t="shared" si="31"/>
        <v>1.3441983184463246</v>
      </c>
      <c r="BJ11">
        <f t="shared" si="32"/>
        <v>4.6650898549275865</v>
      </c>
      <c r="BK11">
        <f t="shared" si="33"/>
        <v>15</v>
      </c>
    </row>
    <row r="12" spans="1:63" x14ac:dyDescent="0.3">
      <c r="A12">
        <f t="shared" si="12"/>
        <v>1.8518518518518519</v>
      </c>
      <c r="B12">
        <f t="shared" si="13"/>
        <v>-6</v>
      </c>
      <c r="C12">
        <f t="shared" si="14"/>
        <v>-3.348527135287076</v>
      </c>
      <c r="D12">
        <f t="shared" si="2"/>
        <v>-1.4639470557084062</v>
      </c>
      <c r="E12">
        <f t="shared" si="2"/>
        <v>-0.59047955061932256</v>
      </c>
      <c r="F12">
        <f t="shared" si="2"/>
        <v>-0.44116410356341607</v>
      </c>
      <c r="G12">
        <f t="shared" si="2"/>
        <v>-0.57230037293466762</v>
      </c>
      <c r="H12">
        <f t="shared" si="2"/>
        <v>-0.67942256344819185</v>
      </c>
      <c r="I12">
        <f t="shared" si="2"/>
        <v>-0.64106487207752116</v>
      </c>
      <c r="J12">
        <f t="shared" si="3"/>
        <v>-0.44746112647823832</v>
      </c>
      <c r="K12">
        <f t="shared" si="4"/>
        <v>-0.14430329136472783</v>
      </c>
      <c r="L12">
        <f t="shared" si="5"/>
        <v>0.19788265407228839</v>
      </c>
      <c r="M12">
        <f t="shared" si="6"/>
        <v>0.5368882186194065</v>
      </c>
      <c r="N12">
        <f t="shared" si="7"/>
        <v>0.9973434618271303</v>
      </c>
      <c r="O12">
        <f t="shared" si="8"/>
        <v>2.0652099783908833</v>
      </c>
      <c r="P12">
        <f t="shared" si="9"/>
        <v>4.5526444987968624</v>
      </c>
      <c r="Q12">
        <f t="shared" si="10"/>
        <v>9.0204753021609516</v>
      </c>
      <c r="R12">
        <f t="shared" si="15"/>
        <v>15</v>
      </c>
      <c r="AT12">
        <f t="shared" si="16"/>
        <v>1.8518518518518519</v>
      </c>
      <c r="AU12">
        <f t="shared" si="17"/>
        <v>-6</v>
      </c>
      <c r="AV12">
        <f t="shared" si="18"/>
        <v>-1.4643841361122472</v>
      </c>
      <c r="AW12">
        <f t="shared" si="19"/>
        <v>6.891524248507723E-2</v>
      </c>
      <c r="AX12">
        <f t="shared" si="20"/>
        <v>1.8272428828805875E-2</v>
      </c>
      <c r="AY12">
        <f t="shared" si="21"/>
        <v>-0.37401362496393042</v>
      </c>
      <c r="AZ12">
        <f t="shared" si="22"/>
        <v>-0.71461676618943837</v>
      </c>
      <c r="BA12">
        <f t="shared" si="23"/>
        <v>-0.88294702410430981</v>
      </c>
      <c r="BB12">
        <f t="shared" si="24"/>
        <v>-0.83519851378667243</v>
      </c>
      <c r="BC12">
        <f t="shared" si="25"/>
        <v>-0.58296575602530099</v>
      </c>
      <c r="BD12">
        <f t="shared" si="26"/>
        <v>-0.18800264954741064</v>
      </c>
      <c r="BE12">
        <f t="shared" si="27"/>
        <v>0.25299325870600264</v>
      </c>
      <c r="BF12">
        <f t="shared" si="28"/>
        <v>0.63225856046528062</v>
      </c>
      <c r="BG12">
        <f t="shared" si="29"/>
        <v>0.86255266610395187</v>
      </c>
      <c r="BH12">
        <f t="shared" si="30"/>
        <v>0.96817106676886622</v>
      </c>
      <c r="BI12">
        <f t="shared" si="31"/>
        <v>1.569432801134129</v>
      </c>
      <c r="BJ12">
        <f t="shared" si="32"/>
        <v>5.2062949944793733</v>
      </c>
      <c r="BK12">
        <f t="shared" si="33"/>
        <v>15</v>
      </c>
    </row>
    <row r="13" spans="1:63" x14ac:dyDescent="0.3">
      <c r="A13">
        <f t="shared" si="12"/>
        <v>2.1604938271604937</v>
      </c>
      <c r="B13">
        <f t="shared" si="13"/>
        <v>-6</v>
      </c>
      <c r="C13">
        <f t="shared" si="14"/>
        <v>-3.5402503315706393</v>
      </c>
      <c r="D13">
        <f t="shared" si="2"/>
        <v>-1.7167251993308026</v>
      </c>
      <c r="E13">
        <f t="shared" si="2"/>
        <v>-0.77151756512761671</v>
      </c>
      <c r="F13">
        <f t="shared" si="2"/>
        <v>-0.51127703267020552</v>
      </c>
      <c r="G13">
        <f t="shared" si="2"/>
        <v>-0.56629685322023582</v>
      </c>
      <c r="H13">
        <f t="shared" si="2"/>
        <v>-0.64305259297714312</v>
      </c>
      <c r="I13">
        <f t="shared" si="2"/>
        <v>-0.6022533585203681</v>
      </c>
      <c r="J13">
        <f t="shared" si="3"/>
        <v>-0.42007260409968145</v>
      </c>
      <c r="K13">
        <f t="shared" si="4"/>
        <v>-0.1345462637838514</v>
      </c>
      <c r="L13">
        <f t="shared" si="5"/>
        <v>0.19708755884981385</v>
      </c>
      <c r="M13">
        <f t="shared" si="6"/>
        <v>0.56725063828455791</v>
      </c>
      <c r="N13">
        <f t="shared" si="7"/>
        <v>1.1491962801661375</v>
      </c>
      <c r="O13">
        <f t="shared" si="8"/>
        <v>2.4201019793514398</v>
      </c>
      <c r="P13">
        <f t="shared" si="9"/>
        <v>5.0477435695363901</v>
      </c>
      <c r="Q13">
        <f t="shared" si="10"/>
        <v>9.3983987757796914</v>
      </c>
      <c r="R13">
        <f t="shared" si="15"/>
        <v>15</v>
      </c>
      <c r="AT13">
        <f t="shared" si="16"/>
        <v>2.1604938271604937</v>
      </c>
      <c r="AU13">
        <f t="shared" si="17"/>
        <v>-6</v>
      </c>
      <c r="AV13">
        <f t="shared" si="18"/>
        <v>-1.6960443587426814</v>
      </c>
      <c r="AW13">
        <f t="shared" si="19"/>
        <v>-5.3302519262885331E-2</v>
      </c>
      <c r="AX13">
        <f t="shared" si="20"/>
        <v>-8.0889322928349196E-3</v>
      </c>
      <c r="AY13">
        <f t="shared" si="21"/>
        <v>-0.37002574590781712</v>
      </c>
      <c r="AZ13">
        <f t="shared" si="22"/>
        <v>-0.70132410544016088</v>
      </c>
      <c r="BA13">
        <f t="shared" si="23"/>
        <v>-0.86627427964192494</v>
      </c>
      <c r="BB13">
        <f t="shared" si="24"/>
        <v>-0.81942040827403861</v>
      </c>
      <c r="BC13">
        <f t="shared" si="25"/>
        <v>-0.57195261183421153</v>
      </c>
      <c r="BD13">
        <f t="shared" si="26"/>
        <v>-0.1844507358301635</v>
      </c>
      <c r="BE13">
        <f t="shared" si="27"/>
        <v>0.24823009462466505</v>
      </c>
      <c r="BF13">
        <f t="shared" si="28"/>
        <v>0.62076386940659178</v>
      </c>
      <c r="BG13">
        <f t="shared" si="29"/>
        <v>0.85293262713992746</v>
      </c>
      <c r="BH13">
        <f t="shared" si="30"/>
        <v>1.0064151511593251</v>
      </c>
      <c r="BI13">
        <f t="shared" si="31"/>
        <v>1.8036612316109792</v>
      </c>
      <c r="BJ13">
        <f t="shared" si="32"/>
        <v>5.6813600262830288</v>
      </c>
      <c r="BK13">
        <f t="shared" si="33"/>
        <v>15</v>
      </c>
    </row>
    <row r="14" spans="1:63" x14ac:dyDescent="0.3">
      <c r="A14">
        <f t="shared" si="12"/>
        <v>2.4691358024691357</v>
      </c>
      <c r="B14">
        <f t="shared" si="13"/>
        <v>-6</v>
      </c>
      <c r="C14">
        <f t="shared" si="14"/>
        <v>-3.6993064656180206</v>
      </c>
      <c r="D14">
        <f t="shared" si="2"/>
        <v>-1.9363045738399653</v>
      </c>
      <c r="E14">
        <f t="shared" si="2"/>
        <v>-0.94275934056406041</v>
      </c>
      <c r="F14">
        <f t="shared" si="2"/>
        <v>-0.59009212092206598</v>
      </c>
      <c r="G14">
        <f t="shared" si="2"/>
        <v>-0.57173083302195515</v>
      </c>
      <c r="H14">
        <f t="shared" si="2"/>
        <v>-0.61366384942372254</v>
      </c>
      <c r="I14">
        <f t="shared" si="2"/>
        <v>-0.56690797852939012</v>
      </c>
      <c r="J14">
        <f t="shared" si="3"/>
        <v>-0.39423620762589556</v>
      </c>
      <c r="K14">
        <f t="shared" si="4"/>
        <v>-0.12301939320439259</v>
      </c>
      <c r="L14">
        <f t="shared" si="5"/>
        <v>0.20671987305008357</v>
      </c>
      <c r="M14">
        <f t="shared" si="6"/>
        <v>0.62019627889626683</v>
      </c>
      <c r="N14">
        <f t="shared" si="7"/>
        <v>1.3214362944920683</v>
      </c>
      <c r="O14">
        <f t="shared" si="8"/>
        <v>2.7592859521013517</v>
      </c>
      <c r="P14">
        <f t="shared" si="9"/>
        <v>5.4784969735509783</v>
      </c>
      <c r="Q14">
        <f t="shared" si="10"/>
        <v>9.7111352802739432</v>
      </c>
      <c r="R14">
        <f t="shared" si="15"/>
        <v>15</v>
      </c>
      <c r="AT14">
        <f t="shared" si="16"/>
        <v>2.4691358024691357</v>
      </c>
      <c r="AU14">
        <f t="shared" si="17"/>
        <v>-6</v>
      </c>
      <c r="AV14">
        <f t="shared" si="18"/>
        <v>-1.9013849298674903</v>
      </c>
      <c r="AW14">
        <f t="shared" si="19"/>
        <v>-0.17656858812937809</v>
      </c>
      <c r="AX14">
        <f t="shared" si="20"/>
        <v>-3.9504858263902251E-2</v>
      </c>
      <c r="AY14">
        <f t="shared" si="21"/>
        <v>-0.36766166766069996</v>
      </c>
      <c r="AZ14">
        <f t="shared" si="22"/>
        <v>-0.68848859731280132</v>
      </c>
      <c r="BA14">
        <f t="shared" si="23"/>
        <v>-0.84993137489118031</v>
      </c>
      <c r="BB14">
        <f t="shared" si="24"/>
        <v>-0.80394093874688266</v>
      </c>
      <c r="BC14">
        <f t="shared" si="25"/>
        <v>-0.5611475131024044</v>
      </c>
      <c r="BD14">
        <f t="shared" si="26"/>
        <v>-0.18096470539414647</v>
      </c>
      <c r="BE14">
        <f t="shared" si="27"/>
        <v>0.24358911810669423</v>
      </c>
      <c r="BF14">
        <f t="shared" si="28"/>
        <v>0.60993323537506472</v>
      </c>
      <c r="BG14">
        <f t="shared" si="29"/>
        <v>0.84686115848916066</v>
      </c>
      <c r="BH14">
        <f t="shared" si="30"/>
        <v>1.0560882650815671</v>
      </c>
      <c r="BI14">
        <f t="shared" si="31"/>
        <v>2.0413504842514421</v>
      </c>
      <c r="BJ14">
        <f t="shared" si="32"/>
        <v>6.1011857345426677</v>
      </c>
      <c r="BK14">
        <f t="shared" si="33"/>
        <v>15</v>
      </c>
    </row>
    <row r="15" spans="1:63" x14ac:dyDescent="0.3">
      <c r="A15">
        <f t="shared" si="12"/>
        <v>2.7777777777777777</v>
      </c>
      <c r="B15">
        <f t="shared" si="13"/>
        <v>-6</v>
      </c>
      <c r="C15">
        <f t="shared" si="14"/>
        <v>-3.8337293762690017</v>
      </c>
      <c r="D15">
        <f t="shared" si="2"/>
        <v>-2.1286687384655028</v>
      </c>
      <c r="E15">
        <f t="shared" si="2"/>
        <v>-1.1029788439725381</v>
      </c>
      <c r="F15">
        <f t="shared" si="2"/>
        <v>-0.67366860385753691</v>
      </c>
      <c r="G15">
        <f t="shared" si="2"/>
        <v>-0.58680440909742471</v>
      </c>
      <c r="H15">
        <f t="shared" si="2"/>
        <v>-0.59149162759969753</v>
      </c>
      <c r="I15">
        <f t="shared" si="2"/>
        <v>-0.53542900352709955</v>
      </c>
      <c r="J15">
        <f t="shared" si="3"/>
        <v>-0.36959994674639346</v>
      </c>
      <c r="K15">
        <f t="shared" si="4"/>
        <v>-0.10838878024614929</v>
      </c>
      <c r="L15">
        <f t="shared" si="5"/>
        <v>0.22765415794801036</v>
      </c>
      <c r="M15">
        <f t="shared" si="6"/>
        <v>0.69213718133367141</v>
      </c>
      <c r="N15">
        <f t="shared" si="7"/>
        <v>1.5055887049954388</v>
      </c>
      <c r="O15">
        <f t="shared" si="8"/>
        <v>3.0796262930614375</v>
      </c>
      <c r="P15">
        <f t="shared" si="9"/>
        <v>5.8568537948693127</v>
      </c>
      <c r="Q15">
        <f t="shared" si="10"/>
        <v>9.9751918835247171</v>
      </c>
      <c r="R15">
        <f t="shared" si="15"/>
        <v>15</v>
      </c>
      <c r="AT15">
        <f t="shared" si="16"/>
        <v>2.7777777777777777</v>
      </c>
      <c r="AU15">
        <f t="shared" si="17"/>
        <v>-6</v>
      </c>
      <c r="AV15">
        <f t="shared" si="18"/>
        <v>-2.0845484119966877</v>
      </c>
      <c r="AW15">
        <f t="shared" si="19"/>
        <v>-0.29908036373683461</v>
      </c>
      <c r="AX15">
        <f t="shared" si="20"/>
        <v>-7.540150481191718E-2</v>
      </c>
      <c r="AY15">
        <f t="shared" si="21"/>
        <v>-0.36709609051990549</v>
      </c>
      <c r="AZ15">
        <f t="shared" si="22"/>
        <v>-0.67619043743056961</v>
      </c>
      <c r="BA15">
        <f t="shared" si="23"/>
        <v>-0.83392572568418366</v>
      </c>
      <c r="BB15">
        <f t="shared" si="24"/>
        <v>-0.7887555228903872</v>
      </c>
      <c r="BC15">
        <f t="shared" si="25"/>
        <v>-0.55054648053575472</v>
      </c>
      <c r="BD15">
        <f t="shared" si="26"/>
        <v>-0.17754101590397806</v>
      </c>
      <c r="BE15">
        <f t="shared" si="27"/>
        <v>0.23909762842826288</v>
      </c>
      <c r="BF15">
        <f t="shared" si="28"/>
        <v>0.59994741792488926</v>
      </c>
      <c r="BG15">
        <f t="shared" si="29"/>
        <v>0.84472374980693155</v>
      </c>
      <c r="BH15">
        <f t="shared" si="30"/>
        <v>1.1159675175952606</v>
      </c>
      <c r="BI15">
        <f t="shared" si="31"/>
        <v>2.2785860576404353</v>
      </c>
      <c r="BJ15">
        <f t="shared" si="32"/>
        <v>6.4745637449721514</v>
      </c>
      <c r="BK15">
        <f t="shared" si="33"/>
        <v>15</v>
      </c>
    </row>
    <row r="16" spans="1:63" x14ac:dyDescent="0.3">
      <c r="A16">
        <f t="shared" si="12"/>
        <v>3.0864197530864197</v>
      </c>
      <c r="B16">
        <f t="shared" si="13"/>
        <v>-6</v>
      </c>
      <c r="C16">
        <f t="shared" si="14"/>
        <v>-3.9490318727508766</v>
      </c>
      <c r="D16">
        <f t="shared" si="2"/>
        <v>-2.2985114242931366</v>
      </c>
      <c r="E16">
        <f t="shared" si="2"/>
        <v>-1.2520737575670291</v>
      </c>
      <c r="F16">
        <f t="shared" si="2"/>
        <v>-0.75928011519625915</v>
      </c>
      <c r="G16">
        <f t="shared" si="2"/>
        <v>-0.60969226241302099</v>
      </c>
      <c r="H16">
        <f t="shared" si="2"/>
        <v>-0.57630416695597986</v>
      </c>
      <c r="I16">
        <f t="shared" si="2"/>
        <v>-0.50798739535007253</v>
      </c>
      <c r="J16">
        <f t="shared" si="3"/>
        <v>-0.34575441931650891</v>
      </c>
      <c r="K16">
        <f t="shared" si="4"/>
        <v>-8.9680837322670418E-2</v>
      </c>
      <c r="L16">
        <f t="shared" si="5"/>
        <v>0.25976417924588574</v>
      </c>
      <c r="M16">
        <f t="shared" si="6"/>
        <v>0.77937930640269804</v>
      </c>
      <c r="N16">
        <f t="shared" si="7"/>
        <v>1.6957352210964967</v>
      </c>
      <c r="O16">
        <f t="shared" si="8"/>
        <v>3.3804237714969068</v>
      </c>
      <c r="P16">
        <f t="shared" si="9"/>
        <v>6.1921314415811954</v>
      </c>
      <c r="Q16">
        <f t="shared" si="10"/>
        <v>10.201809390479687</v>
      </c>
      <c r="R16">
        <f t="shared" si="15"/>
        <v>15</v>
      </c>
      <c r="AT16">
        <f t="shared" si="16"/>
        <v>3.0864197530864197</v>
      </c>
      <c r="AU16">
        <f t="shared" si="17"/>
        <v>-6</v>
      </c>
      <c r="AV16">
        <f t="shared" si="18"/>
        <v>-2.2488989937670163</v>
      </c>
      <c r="AW16">
        <f t="shared" si="19"/>
        <v>-0.41958878883983891</v>
      </c>
      <c r="AX16">
        <f t="shared" si="20"/>
        <v>-0.11516797430519694</v>
      </c>
      <c r="AY16">
        <f t="shared" si="21"/>
        <v>-0.36843866468677861</v>
      </c>
      <c r="AZ16">
        <f t="shared" si="22"/>
        <v>-0.66451149771937745</v>
      </c>
      <c r="BA16">
        <f t="shared" si="23"/>
        <v>-0.81826943779472294</v>
      </c>
      <c r="BB16">
        <f t="shared" si="24"/>
        <v>-0.77386055070205106</v>
      </c>
      <c r="BC16">
        <f t="shared" si="25"/>
        <v>-0.54014552202671584</v>
      </c>
      <c r="BD16">
        <f t="shared" si="26"/>
        <v>-0.17417425821104099</v>
      </c>
      <c r="BE16">
        <f t="shared" si="27"/>
        <v>0.23479293283909508</v>
      </c>
      <c r="BF16">
        <f t="shared" si="28"/>
        <v>0.59099113261512193</v>
      </c>
      <c r="BG16">
        <f t="shared" si="29"/>
        <v>0.84676599023179933</v>
      </c>
      <c r="BH16">
        <f t="shared" si="30"/>
        <v>1.1847464352076715</v>
      </c>
      <c r="BI16">
        <f t="shared" si="31"/>
        <v>2.5126415474001993</v>
      </c>
      <c r="BJ16">
        <f t="shared" si="32"/>
        <v>6.8086269060598159</v>
      </c>
      <c r="BK16">
        <f t="shared" si="33"/>
        <v>15</v>
      </c>
    </row>
    <row r="17" spans="1:63" x14ac:dyDescent="0.3">
      <c r="A17">
        <f t="shared" si="12"/>
        <v>3.3950617283950617</v>
      </c>
      <c r="B17">
        <f t="shared" si="13"/>
        <v>-6</v>
      </c>
      <c r="C17">
        <f t="shared" si="14"/>
        <v>-4.0491437924487226</v>
      </c>
      <c r="D17">
        <f t="shared" si="2"/>
        <v>-2.4495321197260447</v>
      </c>
      <c r="E17">
        <f t="shared" si="2"/>
        <v>-1.3904847636558635</v>
      </c>
      <c r="F17">
        <f t="shared" si="2"/>
        <v>-0.84508156259314215</v>
      </c>
      <c r="G17">
        <f t="shared" si="2"/>
        <v>-0.6387422017445703</v>
      </c>
      <c r="H17">
        <f t="shared" si="2"/>
        <v>-0.56757199791876334</v>
      </c>
      <c r="I17">
        <f t="shared" si="2"/>
        <v>-0.48450834424315847</v>
      </c>
      <c r="J17">
        <f t="shared" si="3"/>
        <v>-0.32229426782644016</v>
      </c>
      <c r="K17">
        <f t="shared" si="4"/>
        <v>-6.6337978678990994E-2</v>
      </c>
      <c r="L17">
        <f t="shared" si="5"/>
        <v>0.30230670689294981</v>
      </c>
      <c r="M17">
        <f t="shared" si="6"/>
        <v>0.87856450328694469</v>
      </c>
      <c r="N17">
        <f t="shared" si="7"/>
        <v>1.8878183800231496</v>
      </c>
      <c r="O17">
        <f t="shared" si="8"/>
        <v>3.6621785514178766</v>
      </c>
      <c r="P17">
        <f t="shared" si="9"/>
        <v>6.4916240112847463</v>
      </c>
      <c r="Q17">
        <f t="shared" si="10"/>
        <v>10.398937555635143</v>
      </c>
      <c r="R17">
        <f t="shared" si="15"/>
        <v>15</v>
      </c>
      <c r="AT17">
        <f t="shared" si="16"/>
        <v>3.3950617283950617</v>
      </c>
      <c r="AU17">
        <f t="shared" si="17"/>
        <v>-6</v>
      </c>
      <c r="AV17">
        <f t="shared" si="18"/>
        <v>-2.397185321028267</v>
      </c>
      <c r="AW17">
        <f t="shared" si="19"/>
        <v>-0.5372500072343247</v>
      </c>
      <c r="AX17">
        <f t="shared" si="20"/>
        <v>-0.15819972622774509</v>
      </c>
      <c r="AY17">
        <f t="shared" si="21"/>
        <v>-0.37174129915059168</v>
      </c>
      <c r="AZ17">
        <f t="shared" si="22"/>
        <v>-0.65353041029983627</v>
      </c>
      <c r="BA17">
        <f t="shared" si="23"/>
        <v>-0.80297878755027718</v>
      </c>
      <c r="BB17">
        <f t="shared" si="24"/>
        <v>-0.75925359533301839</v>
      </c>
      <c r="BC17">
        <f t="shared" si="25"/>
        <v>-0.52994056561156622</v>
      </c>
      <c r="BD17">
        <f t="shared" si="26"/>
        <v>-0.1708566712330733</v>
      </c>
      <c r="BE17">
        <f t="shared" si="27"/>
        <v>0.23072125141362368</v>
      </c>
      <c r="BF17">
        <f t="shared" si="28"/>
        <v>0.58324241794233267</v>
      </c>
      <c r="BG17">
        <f t="shared" si="29"/>
        <v>0.8531090139477866</v>
      </c>
      <c r="BH17">
        <f t="shared" si="30"/>
        <v>1.261128739776858</v>
      </c>
      <c r="BI17">
        <f t="shared" si="31"/>
        <v>2.7416608565411784</v>
      </c>
      <c r="BJ17">
        <f t="shared" si="32"/>
        <v>7.1091969473623289</v>
      </c>
      <c r="BK17">
        <f t="shared" si="33"/>
        <v>15</v>
      </c>
    </row>
    <row r="18" spans="1:63" x14ac:dyDescent="0.3">
      <c r="A18">
        <f t="shared" si="12"/>
        <v>3.7037037037037037</v>
      </c>
      <c r="B18">
        <f t="shared" si="13"/>
        <v>-6</v>
      </c>
      <c r="C18">
        <f t="shared" si="14"/>
        <v>-4.1369549261558722</v>
      </c>
      <c r="D18">
        <f t="shared" si="2"/>
        <v>-2.5846731988891691</v>
      </c>
      <c r="E18">
        <f t="shared" si="2"/>
        <v>-1.5188958024077286</v>
      </c>
      <c r="F18">
        <f t="shared" si="2"/>
        <v>-0.92984752264667958</v>
      </c>
      <c r="G18">
        <f t="shared" si="2"/>
        <v>-0.67253449100026153</v>
      </c>
      <c r="H18">
        <f t="shared" si="2"/>
        <v>-0.56459863545631384</v>
      </c>
      <c r="I18">
        <f t="shared" si="2"/>
        <v>-0.4647207385578801</v>
      </c>
      <c r="J18">
        <f t="shared" si="3"/>
        <v>-0.29885871464375741</v>
      </c>
      <c r="K18">
        <f t="shared" si="4"/>
        <v>-3.8165879572868079E-2</v>
      </c>
      <c r="L18">
        <f t="shared" si="5"/>
        <v>0.35420998459846331</v>
      </c>
      <c r="M18">
        <f t="shared" si="6"/>
        <v>0.98681352337249717</v>
      </c>
      <c r="N18">
        <f t="shared" si="7"/>
        <v>2.0790949536877803</v>
      </c>
      <c r="O18">
        <f t="shared" si="8"/>
        <v>3.9259498735359122</v>
      </c>
      <c r="P18">
        <f t="shared" si="9"/>
        <v>6.7610910324056288</v>
      </c>
      <c r="Q18">
        <f t="shared" si="10"/>
        <v>10.572374780638759</v>
      </c>
      <c r="R18">
        <f t="shared" si="15"/>
        <v>15</v>
      </c>
      <c r="AT18">
        <f t="shared" si="16"/>
        <v>3.7037037037037037</v>
      </c>
      <c r="AU18">
        <f t="shared" si="17"/>
        <v>-6</v>
      </c>
      <c r="AV18">
        <f t="shared" si="18"/>
        <v>-2.5316667535265531</v>
      </c>
      <c r="AW18">
        <f t="shared" si="19"/>
        <v>-0.65151582766544835</v>
      </c>
      <c r="AX18">
        <f t="shared" si="20"/>
        <v>-0.20392440631489217</v>
      </c>
      <c r="AY18">
        <f t="shared" si="21"/>
        <v>-0.37700731290262857</v>
      </c>
      <c r="AZ18">
        <f t="shared" si="22"/>
        <v>-0.64331893391875572</v>
      </c>
      <c r="BA18">
        <f t="shared" si="23"/>
        <v>-0.78807341953579413</v>
      </c>
      <c r="BB18">
        <f t="shared" si="24"/>
        <v>-0.74493354614287999</v>
      </c>
      <c r="BC18">
        <f t="shared" si="25"/>
        <v>-0.51992738161025132</v>
      </c>
      <c r="BD18">
        <f t="shared" si="26"/>
        <v>-0.16757781102719335</v>
      </c>
      <c r="BE18">
        <f t="shared" si="27"/>
        <v>0.22693600788600116</v>
      </c>
      <c r="BF18">
        <f t="shared" si="28"/>
        <v>0.57686475046368646</v>
      </c>
      <c r="BG18">
        <f t="shared" si="29"/>
        <v>0.86376897766874472</v>
      </c>
      <c r="BH18">
        <f t="shared" si="30"/>
        <v>1.3438843254971704</v>
      </c>
      <c r="BI18">
        <f t="shared" si="31"/>
        <v>2.9644235088603783</v>
      </c>
      <c r="BJ18">
        <f t="shared" si="32"/>
        <v>7.3810539660210113</v>
      </c>
      <c r="BK18">
        <f t="shared" si="33"/>
        <v>15</v>
      </c>
    </row>
    <row r="19" spans="1:63" x14ac:dyDescent="0.3">
      <c r="A19">
        <f t="shared" si="12"/>
        <v>4.0123456790123457</v>
      </c>
      <c r="B19">
        <f t="shared" si="13"/>
        <v>-6</v>
      </c>
      <c r="C19">
        <f t="shared" si="14"/>
        <v>-4.2146457628002283</v>
      </c>
      <c r="D19">
        <f t="shared" si="2"/>
        <v>-2.7062992815854847</v>
      </c>
      <c r="E19">
        <f t="shared" si="2"/>
        <v>-1.6380780815878266</v>
      </c>
      <c r="F19">
        <f t="shared" si="2"/>
        <v>-1.0127813346753374</v>
      </c>
      <c r="G19">
        <f t="shared" si="2"/>
        <v>-0.70987878502587909</v>
      </c>
      <c r="H19">
        <f t="shared" si="2"/>
        <v>-0.56661312511769235</v>
      </c>
      <c r="I19">
        <f t="shared" si="2"/>
        <v>-0.44822470680395787</v>
      </c>
      <c r="J19">
        <f t="shared" si="3"/>
        <v>-0.27515101185456575</v>
      </c>
      <c r="K19">
        <f t="shared" si="4"/>
        <v>-5.2451222977575596E-3</v>
      </c>
      <c r="L19">
        <f t="shared" si="5"/>
        <v>0.41426690324913895</v>
      </c>
      <c r="M19">
        <f t="shared" si="6"/>
        <v>1.1017329962578095</v>
      </c>
      <c r="N19">
        <f t="shared" si="7"/>
        <v>2.2677383260709925</v>
      </c>
      <c r="O19">
        <f t="shared" si="8"/>
        <v>4.1730214332913089</v>
      </c>
      <c r="P19">
        <f t="shared" si="9"/>
        <v>7.005126679746482</v>
      </c>
      <c r="Q19">
        <f t="shared" si="10"/>
        <v>10.726460148420788</v>
      </c>
      <c r="R19">
        <f t="shared" si="15"/>
        <v>15</v>
      </c>
      <c r="AT19">
        <f t="shared" si="16"/>
        <v>4.0123456790123457</v>
      </c>
      <c r="AU19">
        <f t="shared" si="17"/>
        <v>-6</v>
      </c>
      <c r="AV19">
        <f t="shared" si="18"/>
        <v>-2.6542116856725673</v>
      </c>
      <c r="AW19">
        <f t="shared" si="19"/>
        <v>-0.76205282647027461</v>
      </c>
      <c r="AX19">
        <f t="shared" si="20"/>
        <v>-0.25181594396445178</v>
      </c>
      <c r="AY19">
        <f t="shared" si="21"/>
        <v>-0.38420088654679452</v>
      </c>
      <c r="AZ19">
        <f t="shared" si="22"/>
        <v>-0.63393952532314701</v>
      </c>
      <c r="BA19">
        <f t="shared" si="23"/>
        <v>-0.77357539800724839</v>
      </c>
      <c r="BB19">
        <f t="shared" si="24"/>
        <v>-0.73090065330802545</v>
      </c>
      <c r="BC19">
        <f t="shared" si="25"/>
        <v>-0.51010150151376754</v>
      </c>
      <c r="BD19">
        <f t="shared" si="26"/>
        <v>-0.16432439680418898</v>
      </c>
      <c r="BE19">
        <f t="shared" si="27"/>
        <v>0.22349580137863162</v>
      </c>
      <c r="BF19">
        <f t="shared" si="28"/>
        <v>0.57200174773431711</v>
      </c>
      <c r="BG19">
        <f t="shared" si="29"/>
        <v>0.8786772431489428</v>
      </c>
      <c r="BH19">
        <f t="shared" si="30"/>
        <v>1.4318799918192986</v>
      </c>
      <c r="BI19">
        <f t="shared" si="31"/>
        <v>3.1801712923324019</v>
      </c>
      <c r="BJ19">
        <f t="shared" si="32"/>
        <v>7.628146217318724</v>
      </c>
      <c r="BK19">
        <f t="shared" si="33"/>
        <v>15</v>
      </c>
    </row>
    <row r="20" spans="1:63" x14ac:dyDescent="0.3">
      <c r="A20">
        <f t="shared" si="12"/>
        <v>4.3209876543209873</v>
      </c>
      <c r="B20">
        <f t="shared" si="13"/>
        <v>-6</v>
      </c>
      <c r="C20">
        <f t="shared" si="14"/>
        <v>-4.2838977017964854</v>
      </c>
      <c r="D20">
        <f t="shared" si="2"/>
        <v>-2.816330601889756</v>
      </c>
      <c r="E20">
        <f t="shared" si="2"/>
        <v>-1.7488091948591187</v>
      </c>
      <c r="F20">
        <f t="shared" si="2"/>
        <v>-1.0933798839910951</v>
      </c>
      <c r="G20">
        <f t="shared" si="2"/>
        <v>-0.74978800746119689</v>
      </c>
      <c r="H20">
        <f t="shared" si="2"/>
        <v>-0.57283243551630536</v>
      </c>
      <c r="I20">
        <f t="shared" si="2"/>
        <v>-0.43455338764504348</v>
      </c>
      <c r="J20">
        <f t="shared" si="3"/>
        <v>-0.25094296320271176</v>
      </c>
      <c r="K20">
        <f t="shared" si="4"/>
        <v>3.2156411699764471E-2</v>
      </c>
      <c r="L20">
        <f t="shared" si="5"/>
        <v>0.48125542011458233</v>
      </c>
      <c r="M20">
        <f t="shared" si="6"/>
        <v>1.2213678054589374</v>
      </c>
      <c r="N20">
        <f t="shared" si="7"/>
        <v>2.4525577704227759</v>
      </c>
      <c r="O20">
        <f t="shared" si="8"/>
        <v>4.4047269681000225</v>
      </c>
      <c r="P20">
        <f t="shared" si="9"/>
        <v>7.2274337353012648</v>
      </c>
      <c r="Q20">
        <f t="shared" si="10"/>
        <v>10.864511744147014</v>
      </c>
      <c r="R20">
        <f t="shared" si="15"/>
        <v>15</v>
      </c>
      <c r="AT20">
        <f t="shared" si="16"/>
        <v>4.3209876543209873</v>
      </c>
      <c r="AU20">
        <f t="shared" si="17"/>
        <v>-6</v>
      </c>
      <c r="AV20">
        <f t="shared" si="18"/>
        <v>-2.7663744522717293</v>
      </c>
      <c r="AW20">
        <f t="shared" si="19"/>
        <v>-0.86868260862277991</v>
      </c>
      <c r="AX20">
        <f t="shared" si="20"/>
        <v>-0.30140096133236571</v>
      </c>
      <c r="AY20">
        <f t="shared" si="21"/>
        <v>-0.39325595569756688</v>
      </c>
      <c r="AZ20">
        <f t="shared" si="22"/>
        <v>-0.62544394151973259</v>
      </c>
      <c r="BA20">
        <f t="shared" si="23"/>
        <v>-0.75950822074001656</v>
      </c>
      <c r="BB20">
        <f t="shared" si="24"/>
        <v>-0.71715648609390237</v>
      </c>
      <c r="BC20">
        <f t="shared" si="25"/>
        <v>-0.50045814094931385</v>
      </c>
      <c r="BD20">
        <f t="shared" si="26"/>
        <v>-0.16108033094977214</v>
      </c>
      <c r="BE20">
        <f t="shared" si="27"/>
        <v>0.22046229429320452</v>
      </c>
      <c r="BF20">
        <f t="shared" si="28"/>
        <v>0.56877408948269215</v>
      </c>
      <c r="BG20">
        <f t="shared" si="29"/>
        <v>0.8976994077520084</v>
      </c>
      <c r="BH20">
        <f t="shared" si="30"/>
        <v>1.524093614646671</v>
      </c>
      <c r="BI20">
        <f t="shared" si="31"/>
        <v>3.3884802139738537</v>
      </c>
      <c r="BJ20">
        <f t="shared" si="32"/>
        <v>7.8537541538692608</v>
      </c>
      <c r="BK20">
        <f t="shared" si="33"/>
        <v>15</v>
      </c>
    </row>
    <row r="21" spans="1:63" x14ac:dyDescent="0.3">
      <c r="A21">
        <f t="shared" si="12"/>
        <v>4.6296296296296289</v>
      </c>
      <c r="B21">
        <f t="shared" si="13"/>
        <v>-6</v>
      </c>
      <c r="C21">
        <f t="shared" si="14"/>
        <v>-4.3460315013706818</v>
      </c>
      <c r="D21">
        <f t="shared" si="2"/>
        <v>-2.9163420251087788</v>
      </c>
      <c r="E21">
        <f t="shared" si="2"/>
        <v>-1.851832218899772</v>
      </c>
      <c r="F21">
        <f t="shared" si="2"/>
        <v>-1.1713392425756264</v>
      </c>
      <c r="G21">
        <f t="shared" si="2"/>
        <v>-0.79144708360744853</v>
      </c>
      <c r="H21">
        <f t="shared" si="2"/>
        <v>-0.58250156653471274</v>
      </c>
      <c r="I21">
        <f t="shared" si="2"/>
        <v>-0.423220543502276</v>
      </c>
      <c r="J21">
        <f t="shared" si="3"/>
        <v>-0.22607072558767566</v>
      </c>
      <c r="K21">
        <f t="shared" si="4"/>
        <v>7.3656320077849835E-2</v>
      </c>
      <c r="L21">
        <f t="shared" si="5"/>
        <v>0.55400876434696655</v>
      </c>
      <c r="M21">
        <f t="shared" si="6"/>
        <v>1.3441372003638081</v>
      </c>
      <c r="N21">
        <f t="shared" si="7"/>
        <v>2.6328025786011278</v>
      </c>
      <c r="O21">
        <f t="shared" si="8"/>
        <v>4.6223613604810208</v>
      </c>
      <c r="P21">
        <f t="shared" si="9"/>
        <v>7.4310265457123919</v>
      </c>
      <c r="Q21">
        <f t="shared" si="10"/>
        <v>10.989114305898823</v>
      </c>
      <c r="R21">
        <f t="shared" si="15"/>
        <v>15</v>
      </c>
      <c r="AT21">
        <f t="shared" si="16"/>
        <v>4.6296296296296289</v>
      </c>
      <c r="AU21">
        <f t="shared" si="17"/>
        <v>-6</v>
      </c>
      <c r="AV21">
        <f t="shared" si="18"/>
        <v>-2.8694557565988372</v>
      </c>
      <c r="AW21">
        <f t="shared" si="19"/>
        <v>-0.97133771636649391</v>
      </c>
      <c r="AX21">
        <f t="shared" si="20"/>
        <v>-0.35226027010208905</v>
      </c>
      <c r="AY21">
        <f t="shared" si="21"/>
        <v>-0.40408411861862897</v>
      </c>
      <c r="AZ21">
        <f t="shared" si="22"/>
        <v>-0.61787266786217998</v>
      </c>
      <c r="BA21">
        <f t="shared" si="23"/>
        <v>-0.74589587399106605</v>
      </c>
      <c r="BB21">
        <f t="shared" si="24"/>
        <v>-0.70370381553074846</v>
      </c>
      <c r="BC21">
        <f t="shared" si="25"/>
        <v>-0.4909921328586539</v>
      </c>
      <c r="BD21">
        <f t="shared" si="26"/>
        <v>-0.15782687298345771</v>
      </c>
      <c r="BE21">
        <f t="shared" si="27"/>
        <v>0.21789818703599087</v>
      </c>
      <c r="BF21">
        <f t="shared" si="28"/>
        <v>0.56727821934996292</v>
      </c>
      <c r="BG21">
        <f t="shared" si="29"/>
        <v>0.92065225409655671</v>
      </c>
      <c r="BH21">
        <f t="shared" si="30"/>
        <v>1.6196177190010321</v>
      </c>
      <c r="BI21">
        <f t="shared" si="31"/>
        <v>3.5891659655609076</v>
      </c>
      <c r="BJ21">
        <f t="shared" si="32"/>
        <v>8.0606192700911219</v>
      </c>
      <c r="BK21">
        <f t="shared" si="33"/>
        <v>15</v>
      </c>
    </row>
    <row r="22" spans="1:63" x14ac:dyDescent="0.3">
      <c r="A22">
        <f t="shared" si="12"/>
        <v>4.9382716049382704</v>
      </c>
      <c r="B22">
        <f t="shared" si="13"/>
        <v>-6</v>
      </c>
      <c r="C22">
        <f t="shared" si="14"/>
        <v>-4.4021012569625357</v>
      </c>
      <c r="D22">
        <f t="shared" si="2"/>
        <v>-3.0076369426220029</v>
      </c>
      <c r="E22">
        <f t="shared" si="2"/>
        <v>-1.9478364263709871</v>
      </c>
      <c r="F22">
        <f t="shared" si="2"/>
        <v>-1.2464894469146184</v>
      </c>
      <c r="G22">
        <f t="shared" si="2"/>
        <v>-0.83418374408130891</v>
      </c>
      <c r="H22">
        <f t="shared" si="2"/>
        <v>-0.59491769004478745</v>
      </c>
      <c r="I22">
        <f t="shared" si="2"/>
        <v>-0.41375334478173509</v>
      </c>
      <c r="J22">
        <f t="shared" si="3"/>
        <v>-0.2004264186499444</v>
      </c>
      <c r="K22">
        <f t="shared" si="4"/>
        <v>0.11881266972874759</v>
      </c>
      <c r="L22">
        <f t="shared" si="5"/>
        <v>0.63145276228389768</v>
      </c>
      <c r="M22">
        <f t="shared" si="6"/>
        <v>1.4687714359189274</v>
      </c>
      <c r="N22">
        <f t="shared" si="7"/>
        <v>2.8080259295117709</v>
      </c>
      <c r="O22">
        <f t="shared" si="8"/>
        <v>4.8271379613188898</v>
      </c>
      <c r="P22">
        <f t="shared" si="9"/>
        <v>7.6183821894511565</v>
      </c>
      <c r="Q22">
        <f t="shared" si="10"/>
        <v>11.10231378937751</v>
      </c>
      <c r="R22">
        <f t="shared" si="15"/>
        <v>15</v>
      </c>
      <c r="AT22">
        <f t="shared" si="16"/>
        <v>4.9382716049382704</v>
      </c>
      <c r="AU22">
        <f t="shared" si="17"/>
        <v>-6</v>
      </c>
      <c r="AV22">
        <f t="shared" si="18"/>
        <v>-2.9645503710408758</v>
      </c>
      <c r="AW22">
        <f t="shared" si="19"/>
        <v>-1.0700291202220447</v>
      </c>
      <c r="AX22">
        <f t="shared" si="20"/>
        <v>-0.40402734531666806</v>
      </c>
      <c r="AY22">
        <f t="shared" si="21"/>
        <v>-0.41658139490929341</v>
      </c>
      <c r="AZ22">
        <f t="shared" si="22"/>
        <v>-0.61125497163419662</v>
      </c>
      <c r="BA22">
        <f t="shared" si="23"/>
        <v>-0.73276198011844229</v>
      </c>
      <c r="BB22">
        <f t="shared" si="24"/>
        <v>-0.69054643711934593</v>
      </c>
      <c r="BC22">
        <f t="shared" si="25"/>
        <v>-0.48169787535841457</v>
      </c>
      <c r="BD22">
        <f t="shared" si="26"/>
        <v>-0.15454293778714195</v>
      </c>
      <c r="BE22">
        <f t="shared" si="27"/>
        <v>0.21586539168834609</v>
      </c>
      <c r="BF22">
        <f t="shared" si="28"/>
        <v>0.56758639855001092</v>
      </c>
      <c r="BG22">
        <f t="shared" si="29"/>
        <v>0.9473182595099735</v>
      </c>
      <c r="BH22">
        <f t="shared" si="30"/>
        <v>1.71765651388185</v>
      </c>
      <c r="BI22">
        <f t="shared" si="31"/>
        <v>3.7822141953425694</v>
      </c>
      <c r="BJ22">
        <f t="shared" si="32"/>
        <v>8.251045768962932</v>
      </c>
      <c r="BK22">
        <f t="shared" si="33"/>
        <v>15</v>
      </c>
    </row>
    <row r="23" spans="1:63" x14ac:dyDescent="0.3">
      <c r="A23">
        <f t="shared" si="12"/>
        <v>5.246913580246912</v>
      </c>
      <c r="B23">
        <f t="shared" si="13"/>
        <v>-6</v>
      </c>
      <c r="C23">
        <f t="shared" si="14"/>
        <v>-4.4529598641367683</v>
      </c>
      <c r="D23">
        <f t="shared" si="14"/>
        <v>-3.0913028921443821</v>
      </c>
      <c r="E23">
        <f t="shared" si="14"/>
        <v>-2.0374498105696488</v>
      </c>
      <c r="F23">
        <f t="shared" si="14"/>
        <v>-1.3187497660703831</v>
      </c>
      <c r="G23">
        <f t="shared" si="14"/>
        <v>-0.87744365628050591</v>
      </c>
      <c r="H23">
        <f t="shared" si="14"/>
        <v>-0.6094431172381547</v>
      </c>
      <c r="I23">
        <f t="shared" si="14"/>
        <v>-0.40571269956455053</v>
      </c>
      <c r="J23">
        <f t="shared" si="3"/>
        <v>-0.17394837808821911</v>
      </c>
      <c r="K23">
        <f t="shared" si="4"/>
        <v>0.16716292077286204</v>
      </c>
      <c r="L23">
        <f t="shared" si="5"/>
        <v>0.71262240755386752</v>
      </c>
      <c r="M23">
        <f t="shared" si="6"/>
        <v>1.5942553909083808</v>
      </c>
      <c r="N23">
        <f t="shared" si="7"/>
        <v>2.9779903140653396</v>
      </c>
      <c r="O23">
        <f t="shared" si="8"/>
        <v>5.0201710104001762</v>
      </c>
      <c r="P23">
        <f t="shared" si="9"/>
        <v>7.7915540323996781</v>
      </c>
      <c r="Q23">
        <f t="shared" si="10"/>
        <v>11.205752442051544</v>
      </c>
      <c r="R23">
        <f t="shared" si="15"/>
        <v>15</v>
      </c>
      <c r="AT23">
        <f t="shared" si="16"/>
        <v>5.246913580246912</v>
      </c>
      <c r="AU23">
        <f t="shared" si="17"/>
        <v>-6</v>
      </c>
      <c r="AV23">
        <f t="shared" si="18"/>
        <v>-3.0525849681196022</v>
      </c>
      <c r="AW23">
        <f t="shared" si="19"/>
        <v>-1.164822289659811</v>
      </c>
      <c r="AX23">
        <f t="shared" si="20"/>
        <v>-0.45638504782422984</v>
      </c>
      <c r="AY23">
        <f t="shared" si="21"/>
        <v>-0.43063382755838892</v>
      </c>
      <c r="AZ23">
        <f t="shared" si="22"/>
        <v>-0.60560940309710887</v>
      </c>
      <c r="BA23">
        <f t="shared" si="23"/>
        <v>-0.72012906719534497</v>
      </c>
      <c r="BB23">
        <f t="shared" si="24"/>
        <v>-0.67768895110377225</v>
      </c>
      <c r="BC23">
        <f t="shared" si="25"/>
        <v>-0.472569296977987</v>
      </c>
      <c r="BD23">
        <f t="shared" si="26"/>
        <v>-0.15120548470811299</v>
      </c>
      <c r="BE23">
        <f t="shared" si="27"/>
        <v>0.21442346864715603</v>
      </c>
      <c r="BF23">
        <f t="shared" si="28"/>
        <v>0.56974772988475608</v>
      </c>
      <c r="BG23">
        <f t="shared" si="29"/>
        <v>0.9774576417176829</v>
      </c>
      <c r="BH23">
        <f t="shared" si="30"/>
        <v>1.8175191239967297</v>
      </c>
      <c r="BI23">
        <f t="shared" si="31"/>
        <v>3.9677291561573567</v>
      </c>
      <c r="BJ23">
        <f t="shared" si="32"/>
        <v>8.4269811591957016</v>
      </c>
      <c r="BK23">
        <f t="shared" si="33"/>
        <v>15</v>
      </c>
    </row>
    <row r="24" spans="1:63" x14ac:dyDescent="0.3">
      <c r="A24">
        <f t="shared" si="12"/>
        <v>5.5555555555555536</v>
      </c>
      <c r="B24">
        <f t="shared" si="13"/>
        <v>-6</v>
      </c>
      <c r="C24">
        <f t="shared" ref="C24:I25" si="34">C23+$B$3*$B$3*($A24-$A23)/(C$5-B$5)/(C$5-B$5)*(B23+D23-2*C23)</f>
        <v>-4.4993056551044797</v>
      </c>
      <c r="D24">
        <f t="shared" si="34"/>
        <v>-3.1682538647487952</v>
      </c>
      <c r="E24">
        <f t="shared" si="34"/>
        <v>-2.1212380698385154</v>
      </c>
      <c r="F24">
        <f t="shared" si="34"/>
        <v>-1.3880982497477301</v>
      </c>
      <c r="G24">
        <f t="shared" si="34"/>
        <v>-0.92077004896738734</v>
      </c>
      <c r="H24">
        <f t="shared" si="34"/>
        <v>-0.62551064758034147</v>
      </c>
      <c r="I24">
        <f t="shared" si="34"/>
        <v>-0.39870422361386876</v>
      </c>
      <c r="J24">
        <f t="shared" si="3"/>
        <v>-0.14661163374203171</v>
      </c>
      <c r="K24">
        <f t="shared" si="4"/>
        <v>0.21824996775284308</v>
      </c>
      <c r="L24">
        <f t="shared" si="5"/>
        <v>0.79666578169724434</v>
      </c>
      <c r="M24">
        <f t="shared" si="6"/>
        <v>1.7197808758589921</v>
      </c>
      <c r="N24">
        <f t="shared" si="7"/>
        <v>3.1426017573598091</v>
      </c>
      <c r="O24">
        <f t="shared" si="8"/>
        <v>5.2024715918163427</v>
      </c>
      <c r="P24">
        <f t="shared" si="9"/>
        <v>7.9522578793127687</v>
      </c>
      <c r="Q24">
        <f t="shared" si="10"/>
        <v>11.300764729125691</v>
      </c>
      <c r="R24">
        <f t="shared" si="15"/>
        <v>15</v>
      </c>
      <c r="AT24">
        <f t="shared" si="16"/>
        <v>5.5555555555555536</v>
      </c>
      <c r="AU24">
        <f t="shared" si="17"/>
        <v>-6</v>
      </c>
      <c r="AV24">
        <f t="shared" si="18"/>
        <v>-3.1343482669946487</v>
      </c>
      <c r="AW24">
        <f t="shared" si="19"/>
        <v>-1.2558196227326666</v>
      </c>
      <c r="AX24">
        <f t="shared" si="20"/>
        <v>-0.50906143837745044</v>
      </c>
      <c r="AY24">
        <f t="shared" si="21"/>
        <v>-0.44612200624701243</v>
      </c>
      <c r="AZ24">
        <f t="shared" si="22"/>
        <v>-0.60094459511559006</v>
      </c>
      <c r="BA24">
        <f t="shared" si="23"/>
        <v>-0.70801797304489678</v>
      </c>
      <c r="BB24">
        <f t="shared" si="24"/>
        <v>-0.66513651761347814</v>
      </c>
      <c r="BC24">
        <f t="shared" si="25"/>
        <v>-0.4635998403310666</v>
      </c>
      <c r="BD24">
        <f t="shared" si="26"/>
        <v>-0.14778996456263499</v>
      </c>
      <c r="BE24">
        <f t="shared" si="27"/>
        <v>0.21362835351461984</v>
      </c>
      <c r="BF24">
        <f t="shared" si="28"/>
        <v>0.57378983255414862</v>
      </c>
      <c r="BG24">
        <f t="shared" si="29"/>
        <v>1.0108181024002538</v>
      </c>
      <c r="BH24">
        <f t="shared" si="30"/>
        <v>1.9186108330925304</v>
      </c>
      <c r="BI24">
        <f t="shared" si="31"/>
        <v>4.1458959748979209</v>
      </c>
      <c r="BJ24">
        <f t="shared" si="32"/>
        <v>8.5900804522331971</v>
      </c>
      <c r="BK24">
        <f t="shared" si="33"/>
        <v>15</v>
      </c>
    </row>
    <row r="25" spans="1:63" x14ac:dyDescent="0.3">
      <c r="A25">
        <f t="shared" si="12"/>
        <v>5.8641975308641952</v>
      </c>
      <c r="B25">
        <f t="shared" si="13"/>
        <v>-6</v>
      </c>
      <c r="C25">
        <f t="shared" si="34"/>
        <v>-4.5417162937394382</v>
      </c>
      <c r="D25">
        <f t="shared" si="34"/>
        <v>-3.2392628636101461</v>
      </c>
      <c r="E25">
        <f t="shared" si="34"/>
        <v>-2.1997070635433889</v>
      </c>
      <c r="F25">
        <f t="shared" si="34"/>
        <v>-1.4545511545753407</v>
      </c>
      <c r="G25">
        <f t="shared" si="34"/>
        <v>-0.96378724881571154</v>
      </c>
      <c r="H25">
        <f t="shared" si="34"/>
        <v>-0.64262389193548475</v>
      </c>
      <c r="I25">
        <f t="shared" si="34"/>
        <v>-0.39238268213752769</v>
      </c>
      <c r="J25">
        <f t="shared" si="3"/>
        <v>-0.11841938083627231</v>
      </c>
      <c r="K25">
        <f t="shared" si="4"/>
        <v>0.27163852086522466</v>
      </c>
      <c r="L25">
        <f t="shared" si="5"/>
        <v>0.88284060175158086</v>
      </c>
      <c r="M25">
        <f t="shared" si="6"/>
        <v>1.8447073226937591</v>
      </c>
      <c r="N25">
        <f t="shared" si="7"/>
        <v>3.3018639955987381</v>
      </c>
      <c r="O25">
        <f t="shared" si="8"/>
        <v>5.3749507050763157</v>
      </c>
      <c r="P25">
        <f t="shared" si="9"/>
        <v>8.1019380198918931</v>
      </c>
      <c r="Q25">
        <f t="shared" si="10"/>
        <v>11.388446834391036</v>
      </c>
      <c r="R25">
        <f t="shared" si="15"/>
        <v>15</v>
      </c>
      <c r="AT25">
        <f t="shared" si="16"/>
        <v>5.8641975308641952</v>
      </c>
      <c r="AU25">
        <f t="shared" si="17"/>
        <v>-6</v>
      </c>
      <c r="AV25">
        <f t="shared" si="18"/>
        <v>-3.2105151719902789</v>
      </c>
      <c r="AW25">
        <f t="shared" si="19"/>
        <v>-1.343147590318065</v>
      </c>
      <c r="AX25">
        <f t="shared" si="20"/>
        <v>-0.5618252309873869</v>
      </c>
      <c r="AY25">
        <f t="shared" si="21"/>
        <v>-0.46292463132409695</v>
      </c>
      <c r="AZ25">
        <f t="shared" si="22"/>
        <v>-0.59726024241965869</v>
      </c>
      <c r="BA25">
        <f t="shared" si="23"/>
        <v>-0.6964473840510137</v>
      </c>
      <c r="BB25">
        <f t="shared" si="24"/>
        <v>-0.65289460234719787</v>
      </c>
      <c r="BC25">
        <f t="shared" si="25"/>
        <v>-0.45478246390467619</v>
      </c>
      <c r="BD25">
        <f t="shared" si="26"/>
        <v>-0.14427079463139864</v>
      </c>
      <c r="BE25">
        <f t="shared" si="27"/>
        <v>0.21353137519380763</v>
      </c>
      <c r="BF25">
        <f t="shared" si="28"/>
        <v>0.57972091209169307</v>
      </c>
      <c r="BG25">
        <f t="shared" si="29"/>
        <v>1.0471425206754212</v>
      </c>
      <c r="BH25">
        <f t="shared" si="30"/>
        <v>2.0204235191352087</v>
      </c>
      <c r="BI25">
        <f t="shared" si="31"/>
        <v>4.3169530223925108</v>
      </c>
      <c r="BJ25">
        <f t="shared" si="32"/>
        <v>8.7417575410010624</v>
      </c>
      <c r="BK25">
        <f t="shared" si="33"/>
        <v>15</v>
      </c>
    </row>
    <row r="26" spans="1:63" x14ac:dyDescent="0.3">
      <c r="AT26">
        <f t="shared" si="16"/>
        <v>6.1728395061728367</v>
      </c>
      <c r="AU26">
        <f t="shared" si="17"/>
        <v>-6</v>
      </c>
      <c r="AV26">
        <f t="shared" si="18"/>
        <v>-3.2816661940842224</v>
      </c>
      <c r="AW26">
        <f t="shared" si="19"/>
        <v>-1.4269473759925662</v>
      </c>
      <c r="AX26">
        <f t="shared" si="20"/>
        <v>-0.61448123096172236</v>
      </c>
      <c r="AY26">
        <f t="shared" si="21"/>
        <v>-0.48092125252462559</v>
      </c>
      <c r="AZ26">
        <f t="shared" si="22"/>
        <v>-0.59454816915853159</v>
      </c>
      <c r="BA26">
        <f t="shared" si="23"/>
        <v>-0.68543350107762091</v>
      </c>
      <c r="BB26">
        <f t="shared" si="24"/>
        <v>-0.64096872605563104</v>
      </c>
      <c r="BC26">
        <f t="shared" si="25"/>
        <v>-0.44610966059983392</v>
      </c>
      <c r="BD26">
        <f t="shared" si="26"/>
        <v>-0.14062183625547822</v>
      </c>
      <c r="BE26">
        <f t="shared" si="27"/>
        <v>0.21417854857904522</v>
      </c>
      <c r="BF26">
        <f t="shared" si="28"/>
        <v>0.58753202873411925</v>
      </c>
      <c r="BG26">
        <f t="shared" si="29"/>
        <v>1.086174881005364</v>
      </c>
      <c r="BH26">
        <f t="shared" si="30"/>
        <v>2.1225260272214364</v>
      </c>
      <c r="BI26">
        <f t="shared" si="31"/>
        <v>4.4811717735770209</v>
      </c>
      <c r="BJ26">
        <f t="shared" si="32"/>
        <v>8.8832265178830365</v>
      </c>
      <c r="BK26">
        <f t="shared" si="33"/>
        <v>15</v>
      </c>
    </row>
    <row r="27" spans="1:63" x14ac:dyDescent="0.3">
      <c r="AT27">
        <f t="shared" si="16"/>
        <v>6.4814814814814783</v>
      </c>
      <c r="AU27">
        <f t="shared" si="17"/>
        <v>-6</v>
      </c>
      <c r="AV27">
        <f t="shared" si="18"/>
        <v>-3.3483031530212686</v>
      </c>
      <c r="AW27">
        <f t="shared" si="19"/>
        <v>-1.5073681069386164</v>
      </c>
      <c r="AX27">
        <f t="shared" si="20"/>
        <v>-0.66686596603840032</v>
      </c>
      <c r="AY27">
        <f t="shared" si="21"/>
        <v>-0.49999431541590666</v>
      </c>
      <c r="AZ27">
        <f t="shared" si="22"/>
        <v>-0.59279341725152412</v>
      </c>
      <c r="BA27">
        <f t="shared" si="23"/>
        <v>-0.67498981998648833</v>
      </c>
      <c r="BB27">
        <f t="shared" si="24"/>
        <v>-0.62936422833697303</v>
      </c>
      <c r="BC27">
        <f t="shared" si="25"/>
        <v>-0.43757349093250686</v>
      </c>
      <c r="BD27">
        <f t="shared" si="26"/>
        <v>-0.13681685473617516</v>
      </c>
      <c r="BE27">
        <f t="shared" si="27"/>
        <v>0.21561011457600129</v>
      </c>
      <c r="BF27">
        <f t="shared" si="28"/>
        <v>0.59719941855789782</v>
      </c>
      <c r="BG27">
        <f t="shared" si="29"/>
        <v>1.1276647185011068</v>
      </c>
      <c r="BH27">
        <f t="shared" si="30"/>
        <v>2.2245549315531887</v>
      </c>
      <c r="BI27">
        <f t="shared" si="31"/>
        <v>4.6388422209497389</v>
      </c>
      <c r="BJ27">
        <f t="shared" si="32"/>
        <v>9.0155350624672153</v>
      </c>
      <c r="BK27">
        <f t="shared" si="33"/>
        <v>15</v>
      </c>
    </row>
    <row r="28" spans="1:63" x14ac:dyDescent="0.3">
      <c r="AT28">
        <f t="shared" si="16"/>
        <v>6.7901234567901199</v>
      </c>
      <c r="AU28">
        <f t="shared" si="17"/>
        <v>-6</v>
      </c>
      <c r="AV28">
        <f t="shared" si="18"/>
        <v>-3.410861933954608</v>
      </c>
      <c r="AW28">
        <f t="shared" si="19"/>
        <v>-1.584562003943434</v>
      </c>
      <c r="AX28">
        <f t="shared" si="20"/>
        <v>-0.71884362732526152</v>
      </c>
      <c r="AY28">
        <f t="shared" si="21"/>
        <v>-0.5200306389080448</v>
      </c>
      <c r="AZ28">
        <f t="shared" si="22"/>
        <v>-0.59197530775301688</v>
      </c>
      <c r="BA28">
        <f t="shared" si="23"/>
        <v>-0.66512701177780931</v>
      </c>
      <c r="BB28">
        <f t="shared" si="24"/>
        <v>-0.61808605351020218</v>
      </c>
      <c r="BC28">
        <f t="shared" si="25"/>
        <v>-0.42916562837140615</v>
      </c>
      <c r="BD28">
        <f t="shared" si="26"/>
        <v>-0.13282994631674269</v>
      </c>
      <c r="BE28">
        <f t="shared" si="27"/>
        <v>0.21786029472026983</v>
      </c>
      <c r="BF28">
        <f t="shared" si="28"/>
        <v>0.60868676392528298</v>
      </c>
      <c r="BG28">
        <f t="shared" si="29"/>
        <v>1.1713703445125938</v>
      </c>
      <c r="BH28">
        <f t="shared" si="30"/>
        <v>2.3262059405303854</v>
      </c>
      <c r="BI28">
        <f t="shared" si="31"/>
        <v>4.7902624024405513</v>
      </c>
      <c r="BJ28">
        <f t="shared" si="32"/>
        <v>9.1395915513572845</v>
      </c>
      <c r="BK28">
        <f t="shared" si="33"/>
        <v>15</v>
      </c>
    </row>
    <row r="29" spans="1:63" x14ac:dyDescent="0.3">
      <c r="AT29">
        <f t="shared" si="16"/>
        <v>7.0987654320987614</v>
      </c>
      <c r="AU29">
        <f t="shared" si="17"/>
        <v>-6</v>
      </c>
      <c r="AV29">
        <f t="shared" si="18"/>
        <v>-3.469722901241199</v>
      </c>
      <c r="AW29">
        <f t="shared" si="19"/>
        <v>-1.6586809509644989</v>
      </c>
      <c r="AX29">
        <f t="shared" si="20"/>
        <v>-0.77030237641484134</v>
      </c>
      <c r="AY29">
        <f t="shared" si="21"/>
        <v>-0.54092243344988034</v>
      </c>
      <c r="AZ29">
        <f t="shared" si="22"/>
        <v>-0.59206844318355856</v>
      </c>
      <c r="BA29">
        <f t="shared" si="23"/>
        <v>-0.65585288660092667</v>
      </c>
      <c r="BB29">
        <f t="shared" si="24"/>
        <v>-0.60713856378248698</v>
      </c>
      <c r="BC29">
        <f t="shared" si="25"/>
        <v>-0.4208774141032065</v>
      </c>
      <c r="BD29">
        <f t="shared" si="26"/>
        <v>-0.12863592170390711</v>
      </c>
      <c r="BE29">
        <f t="shared" si="27"/>
        <v>0.22095722590607234</v>
      </c>
      <c r="BF29">
        <f t="shared" si="28"/>
        <v>0.62194734350725034</v>
      </c>
      <c r="BG29">
        <f t="shared" si="29"/>
        <v>1.2170610864439579</v>
      </c>
      <c r="BH29">
        <f t="shared" si="30"/>
        <v>2.4272260690714638</v>
      </c>
      <c r="BI29">
        <f t="shared" si="31"/>
        <v>4.9357309739688358</v>
      </c>
      <c r="BJ29">
        <f t="shared" si="32"/>
        <v>9.256187176336141</v>
      </c>
      <c r="BK29">
        <f t="shared" si="33"/>
        <v>15</v>
      </c>
    </row>
    <row r="30" spans="1:63" x14ac:dyDescent="0.3">
      <c r="AT30">
        <f t="shared" si="16"/>
        <v>7.407407407407403</v>
      </c>
      <c r="AU30">
        <f t="shared" si="17"/>
        <v>-6</v>
      </c>
      <c r="AV30">
        <f t="shared" si="18"/>
        <v>-3.5252194404759289</v>
      </c>
      <c r="AW30">
        <f t="shared" si="19"/>
        <v>-1.7298741126718322</v>
      </c>
      <c r="AX30">
        <f t="shared" si="20"/>
        <v>-0.8211510362593395</v>
      </c>
      <c r="AY30">
        <f t="shared" si="21"/>
        <v>-0.56256795449144192</v>
      </c>
      <c r="AZ30">
        <f t="shared" si="22"/>
        <v>-0.59304363096779389</v>
      </c>
      <c r="BA30">
        <f t="shared" si="23"/>
        <v>-0.64717242624322546</v>
      </c>
      <c r="BB30">
        <f t="shared" si="24"/>
        <v>-0.59652538269754563</v>
      </c>
      <c r="BC30">
        <f t="shared" si="25"/>
        <v>-0.41269991852295812</v>
      </c>
      <c r="BD30">
        <f t="shared" si="26"/>
        <v>-0.12421063966604601</v>
      </c>
      <c r="BE30">
        <f t="shared" si="27"/>
        <v>0.22492304149181297</v>
      </c>
      <c r="BF30">
        <f t="shared" si="28"/>
        <v>0.63692601830165851</v>
      </c>
      <c r="BG30">
        <f t="shared" si="29"/>
        <v>1.2645187438275072</v>
      </c>
      <c r="BH30">
        <f t="shared" si="30"/>
        <v>2.5274066186293238</v>
      </c>
      <c r="BI30">
        <f t="shared" si="31"/>
        <v>5.0755420308723798</v>
      </c>
      <c r="BJ30">
        <f t="shared" si="32"/>
        <v>9.3660140761275414</v>
      </c>
      <c r="BK30">
        <f t="shared" si="33"/>
        <v>15</v>
      </c>
    </row>
    <row r="31" spans="1:63" x14ac:dyDescent="0.3">
      <c r="AT31">
        <f t="shared" si="16"/>
        <v>7.7160493827160446</v>
      </c>
      <c r="AU31">
        <f t="shared" si="17"/>
        <v>-6</v>
      </c>
      <c r="AV31">
        <f t="shared" si="18"/>
        <v>-3.5776449984790135</v>
      </c>
      <c r="AW31">
        <f t="shared" si="19"/>
        <v>-1.7982863234273572</v>
      </c>
      <c r="AX31">
        <f t="shared" si="20"/>
        <v>-0.87131615930290385</v>
      </c>
      <c r="AY31">
        <f t="shared" si="21"/>
        <v>-0.58487187102263394</v>
      </c>
      <c r="AZ31">
        <f t="shared" si="22"/>
        <v>-0.59486871729488333</v>
      </c>
      <c r="BA31">
        <f t="shared" si="23"/>
        <v>-0.6390878707786336</v>
      </c>
      <c r="BB31">
        <f t="shared" si="24"/>
        <v>-0.58624926999469784</v>
      </c>
      <c r="BC31">
        <f t="shared" si="25"/>
        <v>-0.40462400689623557</v>
      </c>
      <c r="BD31">
        <f t="shared" si="26"/>
        <v>-0.11953128763665197</v>
      </c>
      <c r="BE31">
        <f t="shared" si="27"/>
        <v>0.22977406739088599</v>
      </c>
      <c r="BF31">
        <f t="shared" si="28"/>
        <v>0.65356102977665875</v>
      </c>
      <c r="BG31">
        <f t="shared" si="29"/>
        <v>1.3135384312716405</v>
      </c>
      <c r="BH31">
        <f t="shared" si="30"/>
        <v>2.6265769533084318</v>
      </c>
      <c r="BI31">
        <f t="shared" si="31"/>
        <v>5.2099815858887455</v>
      </c>
      <c r="BJ31">
        <f t="shared" si="32"/>
        <v>9.4696802704652949</v>
      </c>
      <c r="BK31">
        <f t="shared" si="33"/>
        <v>15</v>
      </c>
    </row>
    <row r="32" spans="1:63" x14ac:dyDescent="0.3">
      <c r="AT32">
        <f t="shared" si="16"/>
        <v>8.0246913580246861</v>
      </c>
      <c r="AU32">
        <f t="shared" si="17"/>
        <v>-6</v>
      </c>
      <c r="AV32">
        <f t="shared" si="18"/>
        <v>-3.6272589125584371</v>
      </c>
      <c r="AW32">
        <f t="shared" si="19"/>
        <v>-1.864057041863098</v>
      </c>
      <c r="AX32">
        <f t="shared" si="20"/>
        <v>-0.9207394521921155</v>
      </c>
      <c r="AY32">
        <f t="shared" si="21"/>
        <v>-0.60774541535539006</v>
      </c>
      <c r="AZ32">
        <f t="shared" si="22"/>
        <v>-0.59750932741922758</v>
      </c>
      <c r="BA32">
        <f t="shared" si="23"/>
        <v>-0.63159884652958376</v>
      </c>
      <c r="BB32">
        <f t="shared" si="24"/>
        <v>-0.57631202753215727</v>
      </c>
      <c r="BC32">
        <f t="shared" si="25"/>
        <v>-0.39664040688380336</v>
      </c>
      <c r="BD32">
        <f t="shared" si="26"/>
        <v>-0.11457660895085303</v>
      </c>
      <c r="BE32">
        <f t="shared" si="27"/>
        <v>0.23552110499568804</v>
      </c>
      <c r="BF32">
        <f t="shared" si="28"/>
        <v>0.67178560069557913</v>
      </c>
      <c r="BG32">
        <f t="shared" si="29"/>
        <v>1.3639289498319653</v>
      </c>
      <c r="BH32">
        <f t="shared" si="30"/>
        <v>2.724599029739259</v>
      </c>
      <c r="BI32">
        <f t="shared" si="31"/>
        <v>5.3393252627403065</v>
      </c>
      <c r="BJ32">
        <f t="shared" si="32"/>
        <v>9.567722017761449</v>
      </c>
      <c r="BK32">
        <f t="shared" si="33"/>
        <v>15</v>
      </c>
    </row>
    <row r="33" spans="46:63" x14ac:dyDescent="0.3">
      <c r="AT33">
        <f t="shared" si="16"/>
        <v>8.3333333333333286</v>
      </c>
      <c r="AU33">
        <f t="shared" si="17"/>
        <v>-6</v>
      </c>
      <c r="AV33">
        <f t="shared" ref="AV33:AV96" si="35">AV32+$AU$3*$AU$3*($AT33-$AT32)/(AV$5-AU$5)/(AV$5-AU$5)*(AU32+AW32-2*AV32)</f>
        <v>-3.6742912595295962</v>
      </c>
      <c r="AW33">
        <f t="shared" ref="AW33:AW96" si="36">AW32+$AU$3*$AU$3*($AT33-$AT32)/(AW$5-AV$5)/(AW$5-AV$5)*(AV32+AX32-2*AW32)</f>
        <v>-1.9273197178680639</v>
      </c>
      <c r="AX33">
        <f t="shared" ref="AX33:AX96" si="37">AX32+$AU$3*$AU$3*($AT33-$AT32)/(AX$5-AW$5)/(AX$5-AW$5)*(AW32+AY32-2*AX32)</f>
        <v>-0.96937552879969713</v>
      </c>
      <c r="AY33">
        <f t="shared" ref="AY33:AY96" si="38">AY32+$AU$3*$AU$3*($AT33-$AT32)/(AY$5-AX$5)/(AY$5-AX$5)*(AX32+AZ32-2*AY32)</f>
        <v>-0.63110636820265575</v>
      </c>
      <c r="AZ33">
        <f t="shared" ref="AZ33:AZ96" si="39">AZ32+$AU$3*$AU$3*($AT33-$AT32)/(AZ$5-AY$5)/(AZ$5-AY$5)*(AY32+BA32-2*AZ32)</f>
        <v>-0.60092951314812559</v>
      </c>
      <c r="BA33">
        <f t="shared" ref="BA33:BA96" si="40">BA32+$AU$3*$AU$3*($AT33-$AT32)/(BA$5-AZ$5)/(BA$5-AZ$5)*(AZ32+BB32-2*BA32)</f>
        <v>-0.62470252414472394</v>
      </c>
      <c r="BB33">
        <f t="shared" ref="BB33:BB96" si="41">BB32+$AU$3*$AU$3*($AT33-$AT32)/(BB$5-BA$5)/(BB$5-BA$5)*(BA32+BC32-2*BB32)</f>
        <v>-0.56671443481217831</v>
      </c>
      <c r="BC33">
        <f t="shared" ref="BC33:BC96" si="42">BC32+$AU$3*$AU$3*($AT33-$AT32)/(BC$5-BB$5)/(BC$5-BB$5)*(BB32+BD32-2*BC32)</f>
        <v>-0.3887397759204857</v>
      </c>
      <c r="BD33">
        <f t="shared" ref="BD33:BD96" si="43">BD32+$AU$3*$AU$3*($AT33-$AT32)/(BD$5-BC$5)/(BD$5-BC$5)*(BC32+BE32-2*BD32)</f>
        <v>-0.10932707839424879</v>
      </c>
      <c r="BE33">
        <f t="shared" ref="BE33:BE96" si="44">BE32+$AU$3*$AU$3*($AT33-$AT32)/(BE$5-BD$5)/(BE$5-BD$5)*(BD32+BF32-2*BE32)</f>
        <v>0.24216977642727369</v>
      </c>
      <c r="BF33">
        <f t="shared" ref="BF33:BF96" si="45">BF32+$AU$3*$AU$3*($AT33-$AT32)/(BF$5-BE$5)/(BF$5-BE$5)*(BE32+BG32-2*BF32)</f>
        <v>0.69152933938666672</v>
      </c>
      <c r="BG33">
        <f t="shared" ref="BG33:BG96" si="46">BG32+$AU$3*$AU$3*($AT33-$AT32)/(BG$5-BF$5)/(BG$5-BF$5)*(BF32+BH32-2*BG32)</f>
        <v>1.4155128025149057</v>
      </c>
      <c r="BH33">
        <f t="shared" ref="BH33:BH96" si="47">BH32+$AU$3*$AU$3*($AT33-$AT32)/(BH$5-BG$5)/(BH$5-BG$5)*(BG32+BI32-2*BH32)</f>
        <v>2.8213626217989622</v>
      </c>
      <c r="BI33">
        <f t="shared" ref="BI33:BI96" si="48">BI32+$AU$3*$AU$3*($AT33-$AT32)/(BI$5-BH$5)/(BI$5-BH$5)*(BH32+BJ32-2*BI32)</f>
        <v>5.4638368770937094</v>
      </c>
      <c r="BJ33">
        <f t="shared" ref="BJ33:BJ96" si="49">BJ32+$AU$3*$AU$3*($AT33-$AT32)/(BJ$5-BI$5)/(BJ$5-BI$5)*(BI32+BK32-2*BJ32)</f>
        <v>9.6606140877627933</v>
      </c>
      <c r="BK33">
        <f t="shared" si="33"/>
        <v>15</v>
      </c>
    </row>
    <row r="34" spans="46:63" x14ac:dyDescent="0.3">
      <c r="AT34">
        <f t="shared" si="16"/>
        <v>8.6419753086419711</v>
      </c>
      <c r="AU34">
        <f t="shared" si="17"/>
        <v>-6</v>
      </c>
      <c r="AV34">
        <f t="shared" si="35"/>
        <v>-3.7189469075858366</v>
      </c>
      <c r="AW34">
        <f t="shared" si="36"/>
        <v>-1.9882014580372898</v>
      </c>
      <c r="AX34">
        <f t="shared" si="37"/>
        <v>-1.0171899600089045</v>
      </c>
      <c r="AY34">
        <f t="shared" si="38"/>
        <v>-0.65487892264266434</v>
      </c>
      <c r="AZ34">
        <f t="shared" si="39"/>
        <v>-0.60509231145453979</v>
      </c>
      <c r="BA34">
        <f t="shared" si="40"/>
        <v>-0.61839379726747512</v>
      </c>
      <c r="BB34">
        <f t="shared" si="41"/>
        <v>-0.5574562118523676</v>
      </c>
      <c r="BC34">
        <f t="shared" si="42"/>
        <v>-0.38091276676658564</v>
      </c>
      <c r="BD34">
        <f t="shared" si="43"/>
        <v>-0.10376502922022984</v>
      </c>
      <c r="BE34">
        <f t="shared" si="44"/>
        <v>0.24972091131445506</v>
      </c>
      <c r="BF34">
        <f t="shared" si="45"/>
        <v>0.71271945514043578</v>
      </c>
      <c r="BG34">
        <f t="shared" si="46"/>
        <v>1.4681259472800152</v>
      </c>
      <c r="BH34">
        <f t="shared" si="47"/>
        <v>2.9167811739602811</v>
      </c>
      <c r="BI34">
        <f t="shared" si="48"/>
        <v>5.5837676606874087</v>
      </c>
      <c r="BJ34">
        <f t="shared" si="49"/>
        <v>9.748778339427</v>
      </c>
      <c r="BK34">
        <f t="shared" si="33"/>
        <v>15</v>
      </c>
    </row>
    <row r="35" spans="46:63" x14ac:dyDescent="0.3">
      <c r="AT35">
        <f t="shared" si="16"/>
        <v>8.9506172839506135</v>
      </c>
      <c r="AU35">
        <f t="shared" si="17"/>
        <v>-6</v>
      </c>
      <c r="AV35">
        <f t="shared" si="35"/>
        <v>-3.7614089170662082</v>
      </c>
      <c r="AW35">
        <f t="shared" si="36"/>
        <v>-2.0468229049138453</v>
      </c>
      <c r="AX35">
        <f t="shared" si="37"/>
        <v>-1.0641575881464158</v>
      </c>
      <c r="AY35">
        <f t="shared" si="38"/>
        <v>-0.67899346169961772</v>
      </c>
      <c r="AZ35">
        <f t="shared" si="39"/>
        <v>-0.60996022017375739</v>
      </c>
      <c r="BA35">
        <f t="shared" si="40"/>
        <v>-0.61266547387024961</v>
      </c>
      <c r="BB35">
        <f t="shared" si="41"/>
        <v>-0.54853600663086488</v>
      </c>
      <c r="BC35">
        <f t="shared" si="42"/>
        <v>-0.37315008987919568</v>
      </c>
      <c r="BD35">
        <f t="shared" si="43"/>
        <v>-9.7874735779772348E-2</v>
      </c>
      <c r="BE35">
        <f t="shared" si="44"/>
        <v>0.25817095786470939</v>
      </c>
      <c r="BF35">
        <f t="shared" si="45"/>
        <v>0.73528179683129991</v>
      </c>
      <c r="BG35">
        <f t="shared" si="46"/>
        <v>1.5216173619822289</v>
      </c>
      <c r="BH35">
        <f t="shared" si="47"/>
        <v>3.0107882156305639</v>
      </c>
      <c r="BI35">
        <f t="shared" si="48"/>
        <v>5.6993559471081241</v>
      </c>
      <c r="BJ35">
        <f t="shared" si="49"/>
        <v>9.8325909151857509</v>
      </c>
      <c r="BK35">
        <f t="shared" si="33"/>
        <v>15</v>
      </c>
    </row>
    <row r="36" spans="46:63" x14ac:dyDescent="0.3">
      <c r="AT36">
        <f t="shared" si="16"/>
        <v>9.259259259259256</v>
      </c>
      <c r="AU36">
        <f t="shared" si="17"/>
        <v>-6</v>
      </c>
      <c r="AV36">
        <f t="shared" si="35"/>
        <v>-3.8018414070956394</v>
      </c>
      <c r="AW36">
        <f t="shared" si="36"/>
        <v>-2.1032982672120655</v>
      </c>
      <c r="AX36">
        <f t="shared" si="37"/>
        <v>-1.1102610750538719</v>
      </c>
      <c r="AY36">
        <f t="shared" si="38"/>
        <v>-0.70338627689413458</v>
      </c>
      <c r="AZ36">
        <f t="shared" si="39"/>
        <v>-0.61549559789153152</v>
      </c>
      <c r="BA36">
        <f t="shared" si="40"/>
        <v>-0.60750847379803685</v>
      </c>
      <c r="BB36">
        <f t="shared" si="41"/>
        <v>-0.5399514040450405</v>
      </c>
      <c r="BC36">
        <f t="shared" si="42"/>
        <v>-0.36544257156532572</v>
      </c>
      <c r="BD36">
        <f t="shared" si="43"/>
        <v>-9.1642456493888205E-2</v>
      </c>
      <c r="BE36">
        <f t="shared" si="44"/>
        <v>0.26751240426302025</v>
      </c>
      <c r="BF36">
        <f t="shared" si="45"/>
        <v>0.759141729407252</v>
      </c>
      <c r="BG36">
        <f t="shared" si="46"/>
        <v>1.5758484799218437</v>
      </c>
      <c r="BH36">
        <f t="shared" si="47"/>
        <v>3.1033342710186216</v>
      </c>
      <c r="BI36">
        <f t="shared" si="48"/>
        <v>5.8108271845001047</v>
      </c>
      <c r="BJ36">
        <f t="shared" si="49"/>
        <v>9.9123883007364171</v>
      </c>
      <c r="BK36">
        <f t="shared" si="33"/>
        <v>15</v>
      </c>
    </row>
    <row r="37" spans="46:63" x14ac:dyDescent="0.3">
      <c r="AT37">
        <f t="shared" si="16"/>
        <v>9.5679012345678984</v>
      </c>
      <c r="AU37">
        <f t="shared" si="17"/>
        <v>-6</v>
      </c>
      <c r="AV37">
        <f t="shared" si="35"/>
        <v>-3.8403919821744039</v>
      </c>
      <c r="AW37">
        <f t="shared" si="36"/>
        <v>-2.1577354545365548</v>
      </c>
      <c r="AX37">
        <f t="shared" si="37"/>
        <v>-1.1554896548377034</v>
      </c>
      <c r="AY37">
        <f t="shared" si="38"/>
        <v>-0.72799924905132085</v>
      </c>
      <c r="AZ37">
        <f t="shared" si="39"/>
        <v>-0.62166099564686395</v>
      </c>
      <c r="BA37">
        <f t="shared" si="40"/>
        <v>-0.60291202737369254</v>
      </c>
      <c r="BB37">
        <f t="shared" si="41"/>
        <v>-0.5316989532173616</v>
      </c>
      <c r="BC37">
        <f t="shared" si="42"/>
        <v>-0.35778120716781625</v>
      </c>
      <c r="BD37">
        <f t="shared" si="43"/>
        <v>-8.5056442166305563E-2</v>
      </c>
      <c r="BE37">
        <f t="shared" si="44"/>
        <v>0.27773419935463473</v>
      </c>
      <c r="BF37">
        <f t="shared" si="45"/>
        <v>0.78422486408089098</v>
      </c>
      <c r="BG37">
        <f t="shared" si="46"/>
        <v>1.6306925416951608</v>
      </c>
      <c r="BH37">
        <f t="shared" si="47"/>
        <v>3.1943842033013921</v>
      </c>
      <c r="BI37">
        <f t="shared" si="48"/>
        <v>5.9183941754534093</v>
      </c>
      <c r="BJ37">
        <f t="shared" si="49"/>
        <v>9.9884724506613605</v>
      </c>
      <c r="BK37">
        <f t="shared" si="33"/>
        <v>15</v>
      </c>
    </row>
    <row r="38" spans="46:63" x14ac:dyDescent="0.3">
      <c r="AT38">
        <f t="shared" si="16"/>
        <v>9.8765432098765409</v>
      </c>
      <c r="AU38">
        <f t="shared" si="17"/>
        <v>-6</v>
      </c>
      <c r="AV38">
        <f t="shared" si="35"/>
        <v>-3.8771937946888908</v>
      </c>
      <c r="AW38">
        <f t="shared" si="36"/>
        <v>-2.2102362823096255</v>
      </c>
      <c r="AX38">
        <f t="shared" si="37"/>
        <v>-1.1998380648618137</v>
      </c>
      <c r="AY38">
        <f t="shared" si="38"/>
        <v>-0.75277950772276581</v>
      </c>
      <c r="AZ38">
        <f t="shared" si="39"/>
        <v>-0.62841942814156193</v>
      </c>
      <c r="BA38">
        <f t="shared" si="40"/>
        <v>-0.5988638710555475</v>
      </c>
      <c r="BB38">
        <f t="shared" si="41"/>
        <v>-0.52377421001572466</v>
      </c>
      <c r="BC38">
        <f t="shared" si="42"/>
        <v>-0.35015720879189299</v>
      </c>
      <c r="BD38">
        <f t="shared" si="43"/>
        <v>-7.8106914657090298E-2</v>
      </c>
      <c r="BE38">
        <f t="shared" si="44"/>
        <v>0.28882216410813133</v>
      </c>
      <c r="BF38">
        <f t="shared" si="45"/>
        <v>0.8104576582852131</v>
      </c>
      <c r="BG38">
        <f t="shared" si="46"/>
        <v>1.6860338984846641</v>
      </c>
      <c r="BH38">
        <f t="shared" si="47"/>
        <v>3.2839149371398015</v>
      </c>
      <c r="BI38">
        <f t="shared" si="48"/>
        <v>6.0222574704422929</v>
      </c>
      <c r="BJ38">
        <f t="shared" si="49"/>
        <v>10.061115141566507</v>
      </c>
      <c r="BK38">
        <f t="shared" si="33"/>
        <v>15</v>
      </c>
    </row>
    <row r="39" spans="46:63" x14ac:dyDescent="0.3">
      <c r="AT39">
        <f t="shared" si="16"/>
        <v>10.185185185185183</v>
      </c>
      <c r="AU39">
        <f t="shared" si="17"/>
        <v>-6</v>
      </c>
      <c r="AV39">
        <f t="shared" si="35"/>
        <v>-3.9123673049459775</v>
      </c>
      <c r="AW39">
        <f t="shared" si="36"/>
        <v>-2.2608967217333489</v>
      </c>
      <c r="AX39">
        <f t="shared" si="37"/>
        <v>-1.2433056312436628</v>
      </c>
      <c r="AY39">
        <f t="shared" si="38"/>
        <v>-0.77767908160840193</v>
      </c>
      <c r="AZ39">
        <f t="shared" si="39"/>
        <v>-0.6357345919143389</v>
      </c>
      <c r="BA39">
        <f t="shared" si="40"/>
        <v>-0.59535043710849433</v>
      </c>
      <c r="BB39">
        <f t="shared" si="41"/>
        <v>-0.51617179179164985</v>
      </c>
      <c r="BC39">
        <f t="shared" si="42"/>
        <v>-0.34256204730184892</v>
      </c>
      <c r="BD39">
        <f t="shared" si="43"/>
        <v>-7.078602078128636E-2</v>
      </c>
      <c r="BE39">
        <f t="shared" si="44"/>
        <v>0.30075938751954029</v>
      </c>
      <c r="BF39">
        <f t="shared" si="45"/>
        <v>0.83776790103385279</v>
      </c>
      <c r="BG39">
        <f t="shared" si="46"/>
        <v>1.7417672934272326</v>
      </c>
      <c r="BH39">
        <f t="shared" si="47"/>
        <v>3.3719135092576531</v>
      </c>
      <c r="BI39">
        <f t="shared" si="48"/>
        <v>6.1226058607063152</v>
      </c>
      <c r="BJ39">
        <f t="shared" si="49"/>
        <v>10.130561683797161</v>
      </c>
      <c r="BK39">
        <f t="shared" si="33"/>
        <v>15</v>
      </c>
    </row>
    <row r="40" spans="46:63" x14ac:dyDescent="0.3">
      <c r="AT40">
        <f t="shared" si="16"/>
        <v>10.493827160493826</v>
      </c>
      <c r="AU40">
        <f t="shared" si="17"/>
        <v>-6</v>
      </c>
      <c r="AV40">
        <f t="shared" si="35"/>
        <v>-3.946021788884357</v>
      </c>
      <c r="AW40">
        <f t="shared" si="36"/>
        <v>-2.3098071764187611</v>
      </c>
      <c r="AX40">
        <f t="shared" si="37"/>
        <v>-1.2858954877910722</v>
      </c>
      <c r="AY40">
        <f t="shared" si="38"/>
        <v>-0.8026545491964574</v>
      </c>
      <c r="AZ40">
        <f t="shared" si="39"/>
        <v>-0.64357103750756561</v>
      </c>
      <c r="BA40">
        <f t="shared" si="40"/>
        <v>-0.5923570350628925</v>
      </c>
      <c r="BB40">
        <f t="shared" si="41"/>
        <v>-0.50888544154682291</v>
      </c>
      <c r="BC40">
        <f t="shared" si="42"/>
        <v>-0.33498748850317905</v>
      </c>
      <c r="BD40">
        <f t="shared" si="43"/>
        <v>-6.3087766014290655E-2</v>
      </c>
      <c r="BE40">
        <f t="shared" si="44"/>
        <v>0.3135266024279883</v>
      </c>
      <c r="BF40">
        <f t="shared" si="45"/>
        <v>0.86608509847822535</v>
      </c>
      <c r="BG40">
        <f t="shared" si="46"/>
        <v>1.7977971409146587</v>
      </c>
      <c r="BH40">
        <f t="shared" si="47"/>
        <v>3.4583754024380733</v>
      </c>
      <c r="BI40">
        <f t="shared" si="48"/>
        <v>6.2196169310490763</v>
      </c>
      <c r="BJ40">
        <f t="shared" si="49"/>
        <v>10.197034098389135</v>
      </c>
      <c r="BK40">
        <f t="shared" si="33"/>
        <v>15</v>
      </c>
    </row>
    <row r="41" spans="46:63" x14ac:dyDescent="0.3">
      <c r="AT41">
        <f t="shared" si="16"/>
        <v>10.802469135802468</v>
      </c>
      <c r="AU41">
        <f t="shared" si="17"/>
        <v>-6</v>
      </c>
      <c r="AV41">
        <f t="shared" si="35"/>
        <v>-3.9782566344592065</v>
      </c>
      <c r="AW41">
        <f t="shared" si="36"/>
        <v>-2.3570527723939083</v>
      </c>
      <c r="AX41">
        <f t="shared" si="37"/>
        <v>-1.3276139098615256</v>
      </c>
      <c r="AY41">
        <f t="shared" si="38"/>
        <v>-0.82766669633424472</v>
      </c>
      <c r="AZ41">
        <f t="shared" si="39"/>
        <v>-0.65189430210974297</v>
      </c>
      <c r="BA41">
        <f t="shared" si="40"/>
        <v>-0.58986802340614897</v>
      </c>
      <c r="BB41">
        <f t="shared" si="41"/>
        <v>-0.50190809899068289</v>
      </c>
      <c r="BC41">
        <f t="shared" si="42"/>
        <v>-0.32742562357684846</v>
      </c>
      <c r="BD41">
        <f t="shared" si="43"/>
        <v>-5.5007932221590755E-2</v>
      </c>
      <c r="BE41">
        <f t="shared" si="44"/>
        <v>0.32710253820020729</v>
      </c>
      <c r="BF41">
        <f t="shared" si="45"/>
        <v>0.89534077335370355</v>
      </c>
      <c r="BG41">
        <f t="shared" si="46"/>
        <v>1.8540368183133455</v>
      </c>
      <c r="BH41">
        <f t="shared" si="47"/>
        <v>3.5433031236639674</v>
      </c>
      <c r="BI41">
        <f t="shared" si="48"/>
        <v>6.3134576439139725</v>
      </c>
      <c r="BJ41">
        <f t="shared" si="49"/>
        <v>10.260733846403857</v>
      </c>
      <c r="BK41">
        <f t="shared" si="33"/>
        <v>15</v>
      </c>
    </row>
    <row r="42" spans="46:63" x14ac:dyDescent="0.3">
      <c r="AT42">
        <f t="shared" si="16"/>
        <v>11.111111111111111</v>
      </c>
      <c r="AU42">
        <f t="shared" si="17"/>
        <v>-6</v>
      </c>
      <c r="AV42">
        <f t="shared" si="35"/>
        <v>-4.0091624603446618</v>
      </c>
      <c r="AW42">
        <f t="shared" si="36"/>
        <v>-2.4027136519874976</v>
      </c>
      <c r="AX42">
        <f t="shared" si="37"/>
        <v>-1.3684697469761169</v>
      </c>
      <c r="AY42">
        <f t="shared" si="38"/>
        <v>-0.85268018547797775</v>
      </c>
      <c r="AZ42">
        <f t="shared" si="39"/>
        <v>-0.66067100855425753</v>
      </c>
      <c r="BA42">
        <f t="shared" si="40"/>
        <v>-0.58786697049628234</v>
      </c>
      <c r="BB42">
        <f t="shared" si="41"/>
        <v>-0.4952319762284631</v>
      </c>
      <c r="BC42">
        <f t="shared" si="42"/>
        <v>-0.31986889395173862</v>
      </c>
      <c r="BD42">
        <f t="shared" si="43"/>
        <v>-4.6543983219542874E-2</v>
      </c>
      <c r="BE42">
        <f t="shared" si="44"/>
        <v>0.34146424844185069</v>
      </c>
      <c r="BF42">
        <f t="shared" si="45"/>
        <v>0.92546869077701732</v>
      </c>
      <c r="BG42">
        <f t="shared" si="46"/>
        <v>1.9104079803805509</v>
      </c>
      <c r="BH42">
        <f t="shared" si="47"/>
        <v>3.626704992097562</v>
      </c>
      <c r="BI42">
        <f t="shared" si="48"/>
        <v>6.4042849342102599</v>
      </c>
      <c r="BJ42">
        <f t="shared" si="49"/>
        <v>10.321844182137365</v>
      </c>
      <c r="BK42">
        <f t="shared" si="33"/>
        <v>15</v>
      </c>
    </row>
    <row r="43" spans="46:63" x14ac:dyDescent="0.3">
      <c r="AT43">
        <f t="shared" si="16"/>
        <v>11.419753086419753</v>
      </c>
      <c r="AU43">
        <f t="shared" si="17"/>
        <v>-6</v>
      </c>
      <c r="AV43">
        <f t="shared" si="35"/>
        <v>-4.0388220846732246</v>
      </c>
      <c r="AW43">
        <f t="shared" si="36"/>
        <v>-2.4468652648999809</v>
      </c>
      <c r="AX43">
        <f t="shared" si="37"/>
        <v>-1.408473940148435</v>
      </c>
      <c r="AY43">
        <f t="shared" si="38"/>
        <v>-0.87766323984328787</v>
      </c>
      <c r="AZ43">
        <f t="shared" si="39"/>
        <v>-0.66986893593587371</v>
      </c>
      <c r="BA43">
        <f t="shared" si="40"/>
        <v>-0.58633680412206601</v>
      </c>
      <c r="BB43">
        <f t="shared" si="41"/>
        <v>-0.48884863610431917</v>
      </c>
      <c r="BC43">
        <f t="shared" si="42"/>
        <v>-0.31231011089190286</v>
      </c>
      <c r="BD43">
        <f t="shared" si="43"/>
        <v>-3.7694961542907225E-2</v>
      </c>
      <c r="BE43">
        <f t="shared" si="44"/>
        <v>0.35658741284569123</v>
      </c>
      <c r="BF43">
        <f t="shared" si="45"/>
        <v>0.95640502158476171</v>
      </c>
      <c r="BG43">
        <f t="shared" si="46"/>
        <v>1.9668399033831343</v>
      </c>
      <c r="BH43">
        <f t="shared" si="47"/>
        <v>3.7085941070972295</v>
      </c>
      <c r="BI43">
        <f t="shared" si="48"/>
        <v>6.4922463003996436</v>
      </c>
      <c r="BJ43">
        <f t="shared" si="49"/>
        <v>10.380532189076835</v>
      </c>
      <c r="BK43">
        <f t="shared" si="33"/>
        <v>15</v>
      </c>
    </row>
    <row r="44" spans="46:63" x14ac:dyDescent="0.3">
      <c r="AT44">
        <f t="shared" si="16"/>
        <v>11.728395061728396</v>
      </c>
      <c r="AU44">
        <f t="shared" si="17"/>
        <v>-6</v>
      </c>
      <c r="AV44">
        <f t="shared" si="35"/>
        <v>-4.06731136673754</v>
      </c>
      <c r="AW44">
        <f t="shared" si="36"/>
        <v>-2.4895786518615317</v>
      </c>
      <c r="AX44">
        <f t="shared" si="37"/>
        <v>-1.4476391117878176</v>
      </c>
      <c r="AY44">
        <f t="shared" si="38"/>
        <v>-0.90258734450360678</v>
      </c>
      <c r="AZ44">
        <f t="shared" si="39"/>
        <v>-0.67945706649865201</v>
      </c>
      <c r="BA44">
        <f t="shared" si="40"/>
        <v>-0.58525994947670035</v>
      </c>
      <c r="BB44">
        <f t="shared" si="41"/>
        <v>-0.48274907150596502</v>
      </c>
      <c r="BC44">
        <f t="shared" si="42"/>
        <v>-0.30474247014062356</v>
      </c>
      <c r="BD44">
        <f t="shared" si="43"/>
        <v>-2.846137936392551E-2</v>
      </c>
      <c r="BE44">
        <f t="shared" si="44"/>
        <v>0.37244661302705484</v>
      </c>
      <c r="BF44">
        <f t="shared" si="45"/>
        <v>0.98808845314797955</v>
      </c>
      <c r="BG44">
        <f t="shared" si="46"/>
        <v>2.0232688634074956</v>
      </c>
      <c r="BH44">
        <f t="shared" si="47"/>
        <v>3.78898747049139</v>
      </c>
      <c r="BI44">
        <f t="shared" si="48"/>
        <v>6.5774803818328831</v>
      </c>
      <c r="BJ44">
        <f t="shared" si="49"/>
        <v>10.436950547274826</v>
      </c>
      <c r="BK44">
        <f t="shared" si="33"/>
        <v>15</v>
      </c>
    </row>
    <row r="45" spans="46:63" x14ac:dyDescent="0.3">
      <c r="AT45">
        <f t="shared" si="16"/>
        <v>12.037037037037038</v>
      </c>
      <c r="AU45">
        <f t="shared" si="17"/>
        <v>-6</v>
      </c>
      <c r="AV45">
        <f t="shared" si="35"/>
        <v>-4.0946999406871116</v>
      </c>
      <c r="AW45">
        <f t="shared" si="36"/>
        <v>-2.5309207178184989</v>
      </c>
      <c r="AX45">
        <f t="shared" si="37"/>
        <v>-1.4859792177129336</v>
      </c>
      <c r="AY45">
        <f t="shared" si="38"/>
        <v>-0.92742696558996918</v>
      </c>
      <c r="AZ45">
        <f t="shared" si="39"/>
        <v>-0.68940561287079727</v>
      </c>
      <c r="BA45">
        <f t="shared" si="40"/>
        <v>-0.58461845557633119</v>
      </c>
      <c r="BB45">
        <f t="shared" si="41"/>
        <v>-0.47692378420699849</v>
      </c>
      <c r="BC45">
        <f t="shared" si="42"/>
        <v>-0.2971595620070312</v>
      </c>
      <c r="BD45">
        <f t="shared" si="43"/>
        <v>-1.8845106091218526E-2</v>
      </c>
      <c r="BE45">
        <f t="shared" si="44"/>
        <v>0.38901558275930365</v>
      </c>
      <c r="BF45">
        <f t="shared" si="45"/>
        <v>1.0204602563994141</v>
      </c>
      <c r="BG45">
        <f t="shared" si="46"/>
        <v>2.0796375514340681</v>
      </c>
      <c r="BH45">
        <f t="shared" si="47"/>
        <v>3.8679052408816368</v>
      </c>
      <c r="BI45">
        <f t="shared" si="48"/>
        <v>6.6601175156369301</v>
      </c>
      <c r="BJ45">
        <f t="shared" si="49"/>
        <v>10.491239072528161</v>
      </c>
      <c r="BK45">
        <f t="shared" si="33"/>
        <v>15</v>
      </c>
    </row>
    <row r="46" spans="46:63" x14ac:dyDescent="0.3">
      <c r="AT46">
        <f t="shared" si="16"/>
        <v>12.345679012345681</v>
      </c>
      <c r="AU46">
        <f t="shared" si="17"/>
        <v>-6</v>
      </c>
      <c r="AV46">
        <f t="shared" si="35"/>
        <v>-4.1210518570794168</v>
      </c>
      <c r="AW46">
        <f t="shared" si="36"/>
        <v>-2.5709544927230552</v>
      </c>
      <c r="AX46">
        <f t="shared" si="37"/>
        <v>-1.5235092522794924</v>
      </c>
      <c r="AY46">
        <f t="shared" si="38"/>
        <v>-0.95215928807482975</v>
      </c>
      <c r="AZ46">
        <f t="shared" si="39"/>
        <v>-0.69968602918443201</v>
      </c>
      <c r="BA46">
        <f t="shared" si="40"/>
        <v>-0.58439411035450506</v>
      </c>
      <c r="BB46">
        <f t="shared" si="41"/>
        <v>-0.47136286207500505</v>
      </c>
      <c r="BC46">
        <f t="shared" si="42"/>
        <v>-0.28955537730673447</v>
      </c>
      <c r="BD46">
        <f t="shared" si="43"/>
        <v>-8.8492547845279608E-3</v>
      </c>
      <c r="BE46">
        <f t="shared" si="44"/>
        <v>0.40626743343751265</v>
      </c>
      <c r="BF46">
        <f t="shared" si="45"/>
        <v>1.0534643166922031</v>
      </c>
      <c r="BG46">
        <f t="shared" si="46"/>
        <v>2.135894526311608</v>
      </c>
      <c r="BH46">
        <f t="shared" si="47"/>
        <v>3.9453701008590847</v>
      </c>
      <c r="BI46">
        <f t="shared" si="48"/>
        <v>6.74028026888816</v>
      </c>
      <c r="BJ46">
        <f t="shared" si="49"/>
        <v>10.543526060998888</v>
      </c>
      <c r="BK46">
        <f t="shared" si="33"/>
        <v>15</v>
      </c>
    </row>
    <row r="47" spans="46:63" x14ac:dyDescent="0.3">
      <c r="AT47">
        <f t="shared" si="16"/>
        <v>12.654320987654323</v>
      </c>
      <c r="AU47">
        <f t="shared" si="17"/>
        <v>-6</v>
      </c>
      <c r="AV47">
        <f t="shared" si="35"/>
        <v>-4.1464261455488787</v>
      </c>
      <c r="AW47">
        <f t="shared" si="36"/>
        <v>-2.6097393788274377</v>
      </c>
      <c r="AX47">
        <f t="shared" si="37"/>
        <v>-1.5602449989028644</v>
      </c>
      <c r="AY47">
        <f t="shared" si="38"/>
        <v>-0.97676397212685639</v>
      </c>
      <c r="AZ47">
        <f t="shared" si="39"/>
        <v>-0.71027100912736962</v>
      </c>
      <c r="BA47">
        <f t="shared" si="40"/>
        <v>-0.58456854481055653</v>
      </c>
      <c r="BB47">
        <f t="shared" si="41"/>
        <v>-0.46605605370395792</v>
      </c>
      <c r="BC47">
        <f t="shared" si="42"/>
        <v>-0.28192430957880732</v>
      </c>
      <c r="BD47">
        <f t="shared" si="43"/>
        <v>1.5219308404592537E-3</v>
      </c>
      <c r="BE47">
        <f t="shared" si="44"/>
        <v>0.42417485589373566</v>
      </c>
      <c r="BF47">
        <f t="shared" si="45"/>
        <v>1.0870471350845423</v>
      </c>
      <c r="BG47">
        <f t="shared" si="46"/>
        <v>2.1919937057042063</v>
      </c>
      <c r="BH47">
        <f t="shared" si="47"/>
        <v>4.0214067207264925</v>
      </c>
      <c r="BI47">
        <f t="shared" si="48"/>
        <v>6.8180839435858189</v>
      </c>
      <c r="BJ47">
        <f t="shared" si="49"/>
        <v>10.593929467394751</v>
      </c>
      <c r="BK47">
        <f t="shared" si="33"/>
        <v>15</v>
      </c>
    </row>
    <row r="48" spans="46:63" x14ac:dyDescent="0.3">
      <c r="AT48">
        <f t="shared" si="16"/>
        <v>12.962962962962965</v>
      </c>
      <c r="AU48">
        <f t="shared" si="17"/>
        <v>-6</v>
      </c>
      <c r="AV48">
        <f t="shared" si="35"/>
        <v>-4.1708773097255518</v>
      </c>
      <c r="AW48">
        <f t="shared" si="36"/>
        <v>-2.6473313839815171</v>
      </c>
      <c r="AX48">
        <f t="shared" si="37"/>
        <v>-1.5962028193618587</v>
      </c>
      <c r="AY48">
        <f t="shared" si="38"/>
        <v>-1.0012229276651683</v>
      </c>
      <c r="AZ48">
        <f t="shared" si="39"/>
        <v>-0.72113447353189697</v>
      </c>
      <c r="BA48">
        <f t="shared" si="40"/>
        <v>-0.58512332669406075</v>
      </c>
      <c r="BB48">
        <f t="shared" si="41"/>
        <v>-0.46099283973647703</v>
      </c>
      <c r="BC48">
        <f t="shared" si="42"/>
        <v>-0.27426115400055762</v>
      </c>
      <c r="BD48">
        <f t="shared" si="43"/>
        <v>1.2263187370861265E-2</v>
      </c>
      <c r="BE48">
        <f t="shared" si="44"/>
        <v>0.44271029988582905</v>
      </c>
      <c r="BF48">
        <f t="shared" si="45"/>
        <v>1.1211578057194851</v>
      </c>
      <c r="BG48">
        <f t="shared" si="46"/>
        <v>2.2478938943155198</v>
      </c>
      <c r="BH48">
        <f t="shared" si="47"/>
        <v>4.0960413046645359</v>
      </c>
      <c r="BI48">
        <f t="shared" si="48"/>
        <v>6.8936370532269926</v>
      </c>
      <c r="BJ48">
        <f t="shared" si="49"/>
        <v>10.642557940295703</v>
      </c>
      <c r="BK48">
        <f t="shared" si="33"/>
        <v>15</v>
      </c>
    </row>
    <row r="49" spans="46:63" x14ac:dyDescent="0.3">
      <c r="AT49">
        <f t="shared" si="16"/>
        <v>13.271604938271608</v>
      </c>
      <c r="AU49">
        <f t="shared" si="17"/>
        <v>-6</v>
      </c>
      <c r="AV49">
        <f t="shared" si="35"/>
        <v>-4.1944557637788247</v>
      </c>
      <c r="AW49">
        <f t="shared" si="36"/>
        <v>-2.683783340858398</v>
      </c>
      <c r="AX49">
        <f t="shared" si="37"/>
        <v>-1.6313994762231989</v>
      </c>
      <c r="AY49">
        <f t="shared" si="38"/>
        <v>-1.0255201064895063</v>
      </c>
      <c r="AZ49">
        <f t="shared" si="39"/>
        <v>-0.73225154971210027</v>
      </c>
      <c r="BA49">
        <f t="shared" si="40"/>
        <v>-0.58604004427741363</v>
      </c>
      <c r="BB49">
        <f t="shared" si="41"/>
        <v>-0.4561625003245684</v>
      </c>
      <c r="BC49">
        <f t="shared" si="42"/>
        <v>-0.26656110341139871</v>
      </c>
      <c r="BD49">
        <f t="shared" si="43"/>
        <v>2.3368339465270921E-2</v>
      </c>
      <c r="BE49">
        <f t="shared" si="44"/>
        <v>0.46184613270362912</v>
      </c>
      <c r="BF49">
        <f t="shared" si="45"/>
        <v>1.1557479741425083</v>
      </c>
      <c r="BG49">
        <f t="shared" si="46"/>
        <v>2.3035583481544846</v>
      </c>
      <c r="BH49">
        <f t="shared" si="47"/>
        <v>4.1693012073044624</v>
      </c>
      <c r="BI49">
        <f t="shared" si="48"/>
        <v>6.9670417707043271</v>
      </c>
      <c r="BJ49">
        <f t="shared" si="49"/>
        <v>10.689511734480547</v>
      </c>
      <c r="BK49">
        <f t="shared" si="33"/>
        <v>15</v>
      </c>
    </row>
    <row r="50" spans="46:63" x14ac:dyDescent="0.3">
      <c r="AT50">
        <f t="shared" si="16"/>
        <v>13.58024691358025</v>
      </c>
      <c r="AU50">
        <f t="shared" si="17"/>
        <v>-6</v>
      </c>
      <c r="AV50">
        <f t="shared" si="35"/>
        <v>-4.2172082185088211</v>
      </c>
      <c r="AW50">
        <f t="shared" si="36"/>
        <v>-2.7191451123310237</v>
      </c>
      <c r="AX50">
        <f t="shared" si="37"/>
        <v>-1.6658519835458461</v>
      </c>
      <c r="AY50">
        <f t="shared" si="38"/>
        <v>-1.0496413111929235</v>
      </c>
      <c r="AZ50">
        <f t="shared" si="39"/>
        <v>-0.7435985444144706</v>
      </c>
      <c r="BA50">
        <f t="shared" si="40"/>
        <v>-0.58730038081150637</v>
      </c>
      <c r="BB50">
        <f t="shared" si="41"/>
        <v>-0.45155417833688904</v>
      </c>
      <c r="BC50">
        <f t="shared" si="42"/>
        <v>-0.258819741840141</v>
      </c>
      <c r="BD50">
        <f t="shared" si="43"/>
        <v>3.4830403536388888E-2</v>
      </c>
      <c r="BE50">
        <f t="shared" si="44"/>
        <v>0.48155477839811378</v>
      </c>
      <c r="BF50">
        <f t="shared" si="45"/>
        <v>1.1907717806682103</v>
      </c>
      <c r="BG50">
        <f t="shared" si="46"/>
        <v>2.3589543732422933</v>
      </c>
      <c r="BH50">
        <f t="shared" si="47"/>
        <v>4.2412146104101636</v>
      </c>
      <c r="BI50">
        <f t="shared" si="48"/>
        <v>7.0383943478938606</v>
      </c>
      <c r="BJ50">
        <f t="shared" si="49"/>
        <v>10.734883517022464</v>
      </c>
      <c r="BK50">
        <f t="shared" si="33"/>
        <v>15</v>
      </c>
    </row>
    <row r="51" spans="46:63" x14ac:dyDescent="0.3">
      <c r="AT51">
        <f t="shared" si="16"/>
        <v>13.888888888888893</v>
      </c>
      <c r="AU51">
        <f t="shared" si="17"/>
        <v>-6</v>
      </c>
      <c r="AV51">
        <f t="shared" si="35"/>
        <v>-4.2391780237027552</v>
      </c>
      <c r="AW51">
        <f t="shared" si="36"/>
        <v>-2.7534637834261333</v>
      </c>
      <c r="AX51">
        <f t="shared" si="37"/>
        <v>-1.6995774817273472</v>
      </c>
      <c r="AY51">
        <f t="shared" si="38"/>
        <v>-1.0735740199563857</v>
      </c>
      <c r="AZ51">
        <f t="shared" si="39"/>
        <v>-0.75515291194344347</v>
      </c>
      <c r="BA51">
        <f t="shared" si="40"/>
        <v>-0.58888618028128625</v>
      </c>
      <c r="BB51">
        <f t="shared" si="41"/>
        <v>-0.44715693805740364</v>
      </c>
      <c r="BC51">
        <f t="shared" si="42"/>
        <v>-0.25103303590805903</v>
      </c>
      <c r="BD51">
        <f t="shared" si="43"/>
        <v>4.664168667567864E-2</v>
      </c>
      <c r="BE51">
        <f t="shared" si="44"/>
        <v>0.50180883915493257</v>
      </c>
      <c r="BF51">
        <f t="shared" si="45"/>
        <v>1.2261857922657402</v>
      </c>
      <c r="BG51">
        <f t="shared" si="46"/>
        <v>2.4140529569300857</v>
      </c>
      <c r="BH51">
        <f t="shared" si="47"/>
        <v>4.3118102508666318</v>
      </c>
      <c r="BI51">
        <f t="shared" si="48"/>
        <v>7.1077855077430048</v>
      </c>
      <c r="BJ51">
        <f t="shared" si="49"/>
        <v>10.77875908136266</v>
      </c>
      <c r="BK51">
        <f t="shared" si="33"/>
        <v>15</v>
      </c>
    </row>
    <row r="52" spans="46:63" x14ac:dyDescent="0.3">
      <c r="AT52">
        <f t="shared" si="16"/>
        <v>14.197530864197535</v>
      </c>
      <c r="AU52">
        <f t="shared" si="17"/>
        <v>-6</v>
      </c>
      <c r="AV52">
        <f t="shared" si="35"/>
        <v>-4.2604054724697784</v>
      </c>
      <c r="AW52">
        <f t="shared" si="36"/>
        <v>-2.7867838404151639</v>
      </c>
      <c r="AX52">
        <f t="shared" si="37"/>
        <v>-1.732593132956346</v>
      </c>
      <c r="AY52">
        <f t="shared" si="38"/>
        <v>-1.0973072262648749</v>
      </c>
      <c r="AZ52">
        <f t="shared" si="39"/>
        <v>-0.76689321876063365</v>
      </c>
      <c r="BA52">
        <f t="shared" si="40"/>
        <v>-0.59077950508362231</v>
      </c>
      <c r="BB52">
        <f t="shared" si="41"/>
        <v>-0.44295981923599453</v>
      </c>
      <c r="BC52">
        <f t="shared" si="42"/>
        <v>-0.24319732445478795</v>
      </c>
      <c r="BD52">
        <f t="shared" si="43"/>
        <v>5.8793880340456149E-2</v>
      </c>
      <c r="BE52">
        <f t="shared" si="44"/>
        <v>0.52258120031477473</v>
      </c>
      <c r="BF52">
        <f t="shared" si="45"/>
        <v>1.2619489258732663</v>
      </c>
      <c r="BG52">
        <f t="shared" si="46"/>
        <v>2.4688284298677554</v>
      </c>
      <c r="BH52">
        <f t="shared" si="47"/>
        <v>4.3811171924514953</v>
      </c>
      <c r="BI52">
        <f t="shared" si="48"/>
        <v>7.1753008099608504</v>
      </c>
      <c r="BJ52">
        <f t="shared" si="49"/>
        <v>10.821217981441185</v>
      </c>
      <c r="BK52">
        <f t="shared" si="33"/>
        <v>15</v>
      </c>
    </row>
    <row r="53" spans="46:63" x14ac:dyDescent="0.3">
      <c r="AT53">
        <f t="shared" si="16"/>
        <v>14.506172839506178</v>
      </c>
      <c r="AU53">
        <f t="shared" si="17"/>
        <v>-6</v>
      </c>
      <c r="AV53">
        <f t="shared" si="35"/>
        <v>-4.2809280724293162</v>
      </c>
      <c r="AW53">
        <f t="shared" si="36"/>
        <v>-2.8191473376833582</v>
      </c>
      <c r="AX53">
        <f t="shared" si="37"/>
        <v>-1.7649160342501229</v>
      </c>
      <c r="AY53">
        <f t="shared" si="38"/>
        <v>-1.1208312925601858</v>
      </c>
      <c r="AZ53">
        <f t="shared" si="39"/>
        <v>-0.77879910563001864</v>
      </c>
      <c r="BA53">
        <f t="shared" si="40"/>
        <v>-0.59296268624329695</v>
      </c>
      <c r="BB53">
        <f t="shared" si="41"/>
        <v>-0.43895188644790972</v>
      </c>
      <c r="BC53">
        <f t="shared" si="42"/>
        <v>-0.2353093067067912</v>
      </c>
      <c r="BD53">
        <f t="shared" si="43"/>
        <v>7.1278148486989698E-2</v>
      </c>
      <c r="BE53">
        <f t="shared" si="44"/>
        <v>0.54384512049873879</v>
      </c>
      <c r="BF53">
        <f t="shared" si="45"/>
        <v>1.2980223655674019</v>
      </c>
      <c r="BG53">
        <f t="shared" si="46"/>
        <v>2.523258156610753</v>
      </c>
      <c r="BH53">
        <f t="shared" si="47"/>
        <v>4.4491646349611882</v>
      </c>
      <c r="BI53">
        <f t="shared" si="48"/>
        <v>7.2410209915944135</v>
      </c>
      <c r="BJ53">
        <f t="shared" si="49"/>
        <v>10.862334096184895</v>
      </c>
      <c r="BK53">
        <f t="shared" si="33"/>
        <v>15</v>
      </c>
    </row>
    <row r="54" spans="46:63" x14ac:dyDescent="0.3">
      <c r="AT54">
        <f t="shared" si="16"/>
        <v>14.81481481481482</v>
      </c>
      <c r="AU54">
        <f t="shared" si="17"/>
        <v>-6</v>
      </c>
      <c r="AV54">
        <f t="shared" si="35"/>
        <v>-4.300780787925051</v>
      </c>
      <c r="AW54">
        <f t="shared" si="36"/>
        <v>-2.8505940530624265</v>
      </c>
      <c r="AX54">
        <f t="shared" si="37"/>
        <v>-1.7965631454957478</v>
      </c>
      <c r="AY54">
        <f t="shared" si="38"/>
        <v>-1.1441378168472052</v>
      </c>
      <c r="AZ54">
        <f t="shared" si="39"/>
        <v>-0.79085124818738328</v>
      </c>
      <c r="BA54">
        <f t="shared" si="40"/>
        <v>-0.59541836676731963</v>
      </c>
      <c r="BB54">
        <f t="shared" si="41"/>
        <v>-0.43512227379777613</v>
      </c>
      <c r="BC54">
        <f t="shared" si="42"/>
        <v>-0.22736602927988822</v>
      </c>
      <c r="BD54">
        <f t="shared" si="43"/>
        <v>8.4085209969857633E-2</v>
      </c>
      <c r="BE54">
        <f t="shared" si="44"/>
        <v>0.56557430823461186</v>
      </c>
      <c r="BF54">
        <f t="shared" si="45"/>
        <v>1.3343694755963131</v>
      </c>
      <c r="BG54">
        <f t="shared" si="46"/>
        <v>2.5773222528535835</v>
      </c>
      <c r="BH54">
        <f t="shared" si="47"/>
        <v>4.515981755199058</v>
      </c>
      <c r="BI54">
        <f t="shared" si="48"/>
        <v>7.3050222838750658</v>
      </c>
      <c r="BJ54">
        <f t="shared" si="49"/>
        <v>10.902176133162104</v>
      </c>
      <c r="BK54">
        <f t="shared" si="33"/>
        <v>15</v>
      </c>
    </row>
    <row r="55" spans="46:63" x14ac:dyDescent="0.3">
      <c r="AT55">
        <f t="shared" si="16"/>
        <v>15.123456790123463</v>
      </c>
      <c r="AU55">
        <f t="shared" si="17"/>
        <v>-6</v>
      </c>
      <c r="AV55">
        <f t="shared" si="35"/>
        <v>-4.3199962568457551</v>
      </c>
      <c r="AW55">
        <f t="shared" si="36"/>
        <v>-2.8811616323290892</v>
      </c>
      <c r="AX55">
        <f t="shared" si="37"/>
        <v>-1.8275512302888139</v>
      </c>
      <c r="AY55">
        <f t="shared" si="38"/>
        <v>-1.1672195112907793</v>
      </c>
      <c r="AZ55">
        <f t="shared" si="39"/>
        <v>-0.80303131664724114</v>
      </c>
      <c r="BA55">
        <f t="shared" si="40"/>
        <v>-0.59812953871566221</v>
      </c>
      <c r="BB55">
        <f t="shared" si="41"/>
        <v>-0.431460225067194</v>
      </c>
      <c r="BC55">
        <f t="shared" si="42"/>
        <v>-0.21936487227897325</v>
      </c>
      <c r="BD55">
        <f t="shared" si="43"/>
        <v>9.7205415140768789E-2</v>
      </c>
      <c r="BE55">
        <f t="shared" si="44"/>
        <v>0.58774298640567257</v>
      </c>
      <c r="BF55">
        <f t="shared" si="45"/>
        <v>1.3709557109277615</v>
      </c>
      <c r="BG55">
        <f t="shared" si="46"/>
        <v>2.6310033273202662</v>
      </c>
      <c r="BH55">
        <f t="shared" si="47"/>
        <v>4.58159757513197</v>
      </c>
      <c r="BI55">
        <f t="shared" si="48"/>
        <v>7.3673767067617195</v>
      </c>
      <c r="BJ55">
        <f t="shared" si="49"/>
        <v>10.940808078960782</v>
      </c>
      <c r="BK55">
        <f t="shared" si="33"/>
        <v>15</v>
      </c>
    </row>
    <row r="56" spans="46:63" x14ac:dyDescent="0.3">
      <c r="AT56">
        <f t="shared" si="16"/>
        <v>15.432098765432105</v>
      </c>
      <c r="AU56">
        <f t="shared" si="17"/>
        <v>-6</v>
      </c>
      <c r="AV56">
        <f t="shared" si="35"/>
        <v>-4.3386049851356914</v>
      </c>
      <c r="AW56">
        <f t="shared" si="36"/>
        <v>-2.9108857235695513</v>
      </c>
      <c r="AX56">
        <f t="shared" si="37"/>
        <v>-1.8578968076840487</v>
      </c>
      <c r="AY56">
        <f t="shared" si="38"/>
        <v>-1.190070091873688</v>
      </c>
      <c r="AZ56">
        <f t="shared" si="39"/>
        <v>-0.81532193522069485</v>
      </c>
      <c r="BA56">
        <f t="shared" si="40"/>
        <v>-0.60107957453997629</v>
      </c>
      <c r="BB56">
        <f t="shared" si="41"/>
        <v>-0.42795512945455877</v>
      </c>
      <c r="BC56">
        <f t="shared" si="42"/>
        <v>-0.21130353473024474</v>
      </c>
      <c r="BD56">
        <f t="shared" si="43"/>
        <v>0.11062881667203128</v>
      </c>
      <c r="BE56">
        <f t="shared" si="44"/>
        <v>0.61032594576193688</v>
      </c>
      <c r="BF56">
        <f t="shared" si="45"/>
        <v>1.4077485266585035</v>
      </c>
      <c r="BG56">
        <f t="shared" si="46"/>
        <v>2.6842862464112538</v>
      </c>
      <c r="BH56">
        <f t="shared" si="47"/>
        <v>4.64604085320435</v>
      </c>
      <c r="BI56">
        <f t="shared" si="48"/>
        <v>7.4281523426081169</v>
      </c>
      <c r="BJ56">
        <f t="shared" si="49"/>
        <v>10.97828960279104</v>
      </c>
      <c r="BK56">
        <f t="shared" si="33"/>
        <v>15</v>
      </c>
    </row>
    <row r="57" spans="46:63" x14ac:dyDescent="0.3">
      <c r="AT57">
        <f t="shared" si="16"/>
        <v>15.740740740740748</v>
      </c>
      <c r="AU57">
        <f t="shared" si="17"/>
        <v>-6</v>
      </c>
      <c r="AV57">
        <f t="shared" si="35"/>
        <v>-4.3566355216556119</v>
      </c>
      <c r="AW57">
        <f t="shared" si="36"/>
        <v>-2.9398001020942921</v>
      </c>
      <c r="AX57">
        <f t="shared" si="37"/>
        <v>-1.8876161132454023</v>
      </c>
      <c r="AY57">
        <f t="shared" si="38"/>
        <v>-1.2126841782284232</v>
      </c>
      <c r="AZ57">
        <f t="shared" si="39"/>
        <v>-0.82770664170003705</v>
      </c>
      <c r="BA57">
        <f t="shared" si="40"/>
        <v>-0.60425225321245324</v>
      </c>
      <c r="BB57">
        <f t="shared" si="41"/>
        <v>-0.42459655309353278</v>
      </c>
      <c r="BC57">
        <f t="shared" si="42"/>
        <v>-0.20318001955447607</v>
      </c>
      <c r="BD57">
        <f t="shared" si="43"/>
        <v>0.1243452347034842</v>
      </c>
      <c r="BE57">
        <f t="shared" si="44"/>
        <v>0.63329858864825339</v>
      </c>
      <c r="BF57">
        <f t="shared" si="45"/>
        <v>1.4447172873727152</v>
      </c>
      <c r="BG57">
        <f t="shared" si="46"/>
        <v>2.7371579197939968</v>
      </c>
      <c r="BH57">
        <f t="shared" si="47"/>
        <v>4.7093399953810993</v>
      </c>
      <c r="BI57">
        <f t="shared" si="48"/>
        <v>7.4874135903534222</v>
      </c>
      <c r="BJ57">
        <f t="shared" si="49"/>
        <v>11.014676418919592</v>
      </c>
      <c r="BK57">
        <f t="shared" si="33"/>
        <v>15</v>
      </c>
    </row>
    <row r="58" spans="46:63" x14ac:dyDescent="0.3">
      <c r="AT58">
        <f t="shared" si="16"/>
        <v>16.04938271604939</v>
      </c>
      <c r="AU58">
        <f t="shared" si="17"/>
        <v>-6</v>
      </c>
      <c r="AV58">
        <f t="shared" si="35"/>
        <v>-4.3741146156975157</v>
      </c>
      <c r="AW58">
        <f t="shared" si="36"/>
        <v>-2.9679367865628437</v>
      </c>
      <c r="AX58">
        <f t="shared" si="37"/>
        <v>-1.9167250680163832</v>
      </c>
      <c r="AY58">
        <f t="shared" si="38"/>
        <v>-1.2350572028031603</v>
      </c>
      <c r="AZ58">
        <f t="shared" si="39"/>
        <v>-0.84016984756738289</v>
      </c>
      <c r="BA58">
        <f t="shared" si="40"/>
        <v>-0.60763178163596121</v>
      </c>
      <c r="BB58">
        <f t="shared" si="41"/>
        <v>-0.42137426656420129</v>
      </c>
      <c r="BC58">
        <f t="shared" si="42"/>
        <v>-0.1949926182644372</v>
      </c>
      <c r="BD58">
        <f t="shared" si="43"/>
        <v>0.1383443164694417</v>
      </c>
      <c r="BE58">
        <f t="shared" si="44"/>
        <v>0.65663696401705685</v>
      </c>
      <c r="BF58">
        <f t="shared" si="45"/>
        <v>1.4818331773184574</v>
      </c>
      <c r="BG58">
        <f t="shared" si="46"/>
        <v>2.7896071052234586</v>
      </c>
      <c r="BH58">
        <f t="shared" si="47"/>
        <v>4.7715229829879835</v>
      </c>
      <c r="BI58">
        <f t="shared" si="48"/>
        <v>7.5452214015875159</v>
      </c>
      <c r="BJ58">
        <f t="shared" si="49"/>
        <v>11.050020612786431</v>
      </c>
      <c r="BK58">
        <f t="shared" si="33"/>
        <v>15</v>
      </c>
    </row>
    <row r="59" spans="46:63" x14ac:dyDescent="0.3">
      <c r="AT59">
        <f t="shared" si="16"/>
        <v>16.358024691358032</v>
      </c>
      <c r="AU59">
        <f t="shared" si="17"/>
        <v>-6</v>
      </c>
      <c r="AV59">
        <f t="shared" si="35"/>
        <v>-4.3910673591518226</v>
      </c>
      <c r="AW59">
        <f t="shared" si="36"/>
        <v>-2.9953261469477366</v>
      </c>
      <c r="AX59">
        <f t="shared" si="37"/>
        <v>-1.9452392542303676</v>
      </c>
      <c r="AY59">
        <f t="shared" si="38"/>
        <v>-1.257185328573025</v>
      </c>
      <c r="AZ59">
        <f t="shared" si="39"/>
        <v>-0.85269679890259553</v>
      </c>
      <c r="BA59">
        <f t="shared" si="40"/>
        <v>-0.61120281179488578</v>
      </c>
      <c r="BB59">
        <f t="shared" si="41"/>
        <v>-0.41827826862994172</v>
      </c>
      <c r="BC59">
        <f t="shared" si="42"/>
        <v>-0.18673989554575549</v>
      </c>
      <c r="BD59">
        <f t="shared" si="43"/>
        <v>0.15261559060630409</v>
      </c>
      <c r="BE59">
        <f t="shared" si="44"/>
        <v>0.68031779470793541</v>
      </c>
      <c r="BF59">
        <f t="shared" si="45"/>
        <v>1.5190691120872539</v>
      </c>
      <c r="BG59">
        <f t="shared" si="46"/>
        <v>2.8416242309842246</v>
      </c>
      <c r="BH59">
        <f t="shared" si="47"/>
        <v>4.8326173148425369</v>
      </c>
      <c r="BI59">
        <f t="shared" si="48"/>
        <v>7.6016334997819124</v>
      </c>
      <c r="BJ59">
        <f t="shared" si="49"/>
        <v>11.084370935009785</v>
      </c>
      <c r="BK59">
        <f t="shared" si="33"/>
        <v>15</v>
      </c>
    </row>
    <row r="60" spans="46:63" x14ac:dyDescent="0.3">
      <c r="AT60">
        <f t="shared" si="16"/>
        <v>16.666666666666675</v>
      </c>
      <c r="AU60">
        <f t="shared" si="17"/>
        <v>-6</v>
      </c>
      <c r="AV60">
        <f t="shared" si="35"/>
        <v>-4.4075173150657188</v>
      </c>
      <c r="AW60">
        <f t="shared" si="36"/>
        <v>-3.0219970049328229</v>
      </c>
      <c r="AX60">
        <f t="shared" si="37"/>
        <v>-1.9731738967504313</v>
      </c>
      <c r="AY60">
        <f t="shared" si="38"/>
        <v>-1.2790653745596696</v>
      </c>
      <c r="AZ60">
        <f t="shared" si="39"/>
        <v>-0.86527353829786713</v>
      </c>
      <c r="BA60">
        <f t="shared" si="40"/>
        <v>-0.61495045407442017</v>
      </c>
      <c r="BB60">
        <f t="shared" si="41"/>
        <v>-0.41529880644481498</v>
      </c>
      <c r="BC60">
        <f t="shared" si="42"/>
        <v>-0.17842067385841956</v>
      </c>
      <c r="BD60">
        <f t="shared" si="43"/>
        <v>0.16714851637401798</v>
      </c>
      <c r="BE60">
        <f t="shared" si="44"/>
        <v>0.70431849789294221</v>
      </c>
      <c r="BF60">
        <f t="shared" si="45"/>
        <v>1.5563996523278136</v>
      </c>
      <c r="BG60">
        <f t="shared" si="46"/>
        <v>2.8932012344534641</v>
      </c>
      <c r="BH60">
        <f t="shared" si="47"/>
        <v>4.8926499615308909</v>
      </c>
      <c r="BI60">
        <f t="shared" si="48"/>
        <v>7.6567045839091117</v>
      </c>
      <c r="BJ60">
        <f t="shared" si="49"/>
        <v>11.117773066935891</v>
      </c>
      <c r="BK60">
        <f t="shared" si="33"/>
        <v>15</v>
      </c>
    </row>
    <row r="61" spans="46:63" x14ac:dyDescent="0.3">
      <c r="AT61">
        <f t="shared" si="16"/>
        <v>16.975308641975317</v>
      </c>
      <c r="AU61">
        <f t="shared" si="17"/>
        <v>-6</v>
      </c>
      <c r="AV61">
        <f t="shared" si="35"/>
        <v>-4.423486634109036</v>
      </c>
      <c r="AW61">
        <f t="shared" si="36"/>
        <v>-3.0479767273055471</v>
      </c>
      <c r="AX61">
        <f t="shared" si="37"/>
        <v>-2.0005438493732424</v>
      </c>
      <c r="AY61">
        <f t="shared" si="38"/>
        <v>-1.3006947484739413</v>
      </c>
      <c r="AZ61">
        <f t="shared" si="39"/>
        <v>-0.87788686793045634</v>
      </c>
      <c r="BA61">
        <f t="shared" si="40"/>
        <v>-0.61886028714493269</v>
      </c>
      <c r="BB61">
        <f t="shared" si="41"/>
        <v>-0.41242639248209967</v>
      </c>
      <c r="BC61">
        <f t="shared" si="42"/>
        <v>-0.17003401817585456</v>
      </c>
      <c r="BD61">
        <f t="shared" si="43"/>
        <v>0.18193252804735802</v>
      </c>
      <c r="BE61">
        <f t="shared" si="44"/>
        <v>0.72861719950682702</v>
      </c>
      <c r="BF61">
        <f t="shared" si="45"/>
        <v>1.5938009198965466</v>
      </c>
      <c r="BG61">
        <f t="shared" si="46"/>
        <v>2.9443314153911011</v>
      </c>
      <c r="BH61">
        <f t="shared" si="47"/>
        <v>4.951647329995458</v>
      </c>
      <c r="BI61">
        <f t="shared" si="48"/>
        <v>7.7104865176011304</v>
      </c>
      <c r="BJ61">
        <f t="shared" si="49"/>
        <v>11.150269860920252</v>
      </c>
      <c r="BK61">
        <f t="shared" si="33"/>
        <v>15</v>
      </c>
    </row>
    <row r="62" spans="46:63" x14ac:dyDescent="0.3">
      <c r="AT62">
        <f t="shared" si="16"/>
        <v>17.28395061728396</v>
      </c>
      <c r="AU62">
        <f t="shared" si="17"/>
        <v>-6</v>
      </c>
      <c r="AV62">
        <f t="shared" si="35"/>
        <v>-4.4389961602731933</v>
      </c>
      <c r="AW62">
        <f t="shared" si="36"/>
        <v>-3.0732913128665955</v>
      </c>
      <c r="AX62">
        <f t="shared" si="37"/>
        <v>-2.0273635852554186</v>
      </c>
      <c r="AY62">
        <f t="shared" si="38"/>
        <v>-1.3220713858470754</v>
      </c>
      <c r="AZ62">
        <f t="shared" si="39"/>
        <v>-0.89052431389943487</v>
      </c>
      <c r="BA62">
        <f t="shared" si="40"/>
        <v>-0.62291836477785634</v>
      </c>
      <c r="BB62">
        <f t="shared" si="41"/>
        <v>-0.4096518184355401</v>
      </c>
      <c r="BC62">
        <f t="shared" si="42"/>
        <v>-0.16157922096003915</v>
      </c>
      <c r="BD62">
        <f t="shared" si="43"/>
        <v>0.19695707474768648</v>
      </c>
      <c r="BE62">
        <f t="shared" si="44"/>
        <v>0.75319274340576614</v>
      </c>
      <c r="BF62">
        <f t="shared" si="45"/>
        <v>1.6312505167410556</v>
      </c>
      <c r="BG62">
        <f t="shared" si="46"/>
        <v>2.995009302668092</v>
      </c>
      <c r="BH62">
        <f t="shared" si="47"/>
        <v>5.0096352368628434</v>
      </c>
      <c r="BI62">
        <f t="shared" si="48"/>
        <v>7.7630285049246988</v>
      </c>
      <c r="BJ62">
        <f t="shared" si="49"/>
        <v>11.181901558124004</v>
      </c>
      <c r="BK62">
        <f t="shared" si="33"/>
        <v>15</v>
      </c>
    </row>
    <row r="63" spans="46:63" x14ac:dyDescent="0.3">
      <c r="AT63">
        <f t="shared" si="16"/>
        <v>17.592592592592602</v>
      </c>
      <c r="AU63">
        <f t="shared" si="17"/>
        <v>-6</v>
      </c>
      <c r="AV63">
        <f t="shared" si="35"/>
        <v>-4.4540655269645679</v>
      </c>
      <c r="AW63">
        <f t="shared" si="36"/>
        <v>-3.0979654733446371</v>
      </c>
      <c r="AX63">
        <f t="shared" si="37"/>
        <v>-2.0536471908266249</v>
      </c>
      <c r="AY63">
        <f t="shared" si="38"/>
        <v>-1.3431936950647223</v>
      </c>
      <c r="AZ63">
        <f t="shared" si="39"/>
        <v>-0.90317409189527298</v>
      </c>
      <c r="BA63">
        <f t="shared" si="40"/>
        <v>-0.62711121993057717</v>
      </c>
      <c r="BB63">
        <f t="shared" si="41"/>
        <v>-0.40696616634193017</v>
      </c>
      <c r="BC63">
        <f t="shared" si="42"/>
        <v>-0.15305578745446624</v>
      </c>
      <c r="BD63">
        <f t="shared" si="43"/>
        <v>0.2122116559938558</v>
      </c>
      <c r="BE63">
        <f t="shared" si="44"/>
        <v>0.77802469592715584</v>
      </c>
      <c r="BF63">
        <f t="shared" si="45"/>
        <v>1.6687274467249869</v>
      </c>
      <c r="BG63">
        <f t="shared" si="46"/>
        <v>3.0452305332443048</v>
      </c>
      <c r="BH63">
        <f t="shared" si="47"/>
        <v>5.0666388891674039</v>
      </c>
      <c r="BI63">
        <f t="shared" si="48"/>
        <v>7.8143772537778968</v>
      </c>
      <c r="BJ63">
        <f t="shared" si="49"/>
        <v>11.212705986262637</v>
      </c>
      <c r="BK63">
        <f t="shared" si="33"/>
        <v>15</v>
      </c>
    </row>
    <row r="64" spans="46:63" x14ac:dyDescent="0.3">
      <c r="AT64">
        <f t="shared" si="16"/>
        <v>17.901234567901245</v>
      </c>
      <c r="AU64">
        <f t="shared" si="17"/>
        <v>-6</v>
      </c>
      <c r="AV64">
        <f t="shared" si="35"/>
        <v>-4.4687132445120605</v>
      </c>
      <c r="AW64">
        <f t="shared" si="36"/>
        <v>-3.1220227087691681</v>
      </c>
      <c r="AX64">
        <f t="shared" si="37"/>
        <v>-2.0794083626442261</v>
      </c>
      <c r="AY64">
        <f t="shared" si="38"/>
        <v>-1.3640605077647574</v>
      </c>
      <c r="AZ64">
        <f t="shared" si="39"/>
        <v>-0.91582507424131876</v>
      </c>
      <c r="BA64">
        <f t="shared" si="40"/>
        <v>-0.63142586641021059</v>
      </c>
      <c r="BB64">
        <f t="shared" si="41"/>
        <v>-0.40436081716763872</v>
      </c>
      <c r="BC64">
        <f t="shared" si="42"/>
        <v>-0.14446342136180743</v>
      </c>
      <c r="BD64">
        <f t="shared" si="43"/>
        <v>0.22768585325349919</v>
      </c>
      <c r="BE64">
        <f t="shared" si="44"/>
        <v>0.80309334645682651</v>
      </c>
      <c r="BF64">
        <f t="shared" si="45"/>
        <v>1.7062120405306571</v>
      </c>
      <c r="BG64">
        <f t="shared" si="46"/>
        <v>3.0949917423032387</v>
      </c>
      <c r="BH64">
        <f t="shared" si="47"/>
        <v>5.122682871319209</v>
      </c>
      <c r="BI64">
        <f t="shared" si="48"/>
        <v>7.864577127842268</v>
      </c>
      <c r="BJ64">
        <f t="shared" si="49"/>
        <v>11.24271873944571</v>
      </c>
      <c r="BK64">
        <f t="shared" si="33"/>
        <v>15</v>
      </c>
    </row>
    <row r="65" spans="46:63" x14ac:dyDescent="0.3">
      <c r="AT65">
        <f t="shared" si="16"/>
        <v>18.209876543209887</v>
      </c>
      <c r="AU65">
        <f t="shared" si="17"/>
        <v>-6</v>
      </c>
      <c r="AV65">
        <f t="shared" si="35"/>
        <v>-4.4829567799862158</v>
      </c>
      <c r="AW65">
        <f t="shared" si="36"/>
        <v>-3.1454853777211707</v>
      </c>
      <c r="AX65">
        <f t="shared" si="37"/>
        <v>-2.1046604067218091</v>
      </c>
      <c r="AY65">
        <f t="shared" si="38"/>
        <v>-1.3846710341039572</v>
      </c>
      <c r="AZ65">
        <f t="shared" si="39"/>
        <v>-0.92846675832251713</v>
      </c>
      <c r="BA65">
        <f t="shared" si="40"/>
        <v>-0.63584979840006683</v>
      </c>
      <c r="BB65">
        <f t="shared" si="41"/>
        <v>-0.40182745709331313</v>
      </c>
      <c r="BC65">
        <f t="shared" si="42"/>
        <v>-0.13580201095984173</v>
      </c>
      <c r="BD65">
        <f t="shared" si="43"/>
        <v>0.24336935777417981</v>
      </c>
      <c r="BE65">
        <f t="shared" si="44"/>
        <v>0.82837970454868637</v>
      </c>
      <c r="BF65">
        <f t="shared" si="45"/>
        <v>1.7436858837172893</v>
      </c>
      <c r="BG65">
        <f t="shared" si="46"/>
        <v>3.1442904635411546</v>
      </c>
      <c r="BH65">
        <f t="shared" si="47"/>
        <v>5.1777911373305585</v>
      </c>
      <c r="BI65">
        <f t="shared" si="48"/>
        <v>7.9136702879564949</v>
      </c>
      <c r="BJ65">
        <f t="shared" si="49"/>
        <v>11.271973341988213</v>
      </c>
      <c r="BK65">
        <f t="shared" si="33"/>
        <v>15</v>
      </c>
    </row>
    <row r="66" spans="46:63" x14ac:dyDescent="0.3">
      <c r="AT66">
        <f t="shared" si="16"/>
        <v>18.51851851851853</v>
      </c>
      <c r="AU66">
        <f t="shared" si="17"/>
        <v>-6</v>
      </c>
      <c r="AV66">
        <f t="shared" si="35"/>
        <v>-4.4968126301211493</v>
      </c>
      <c r="AW66">
        <f t="shared" si="36"/>
        <v>-3.1683747628496954</v>
      </c>
      <c r="AX66">
        <f t="shared" si="37"/>
        <v>-2.1294162399302587</v>
      </c>
      <c r="AY66">
        <f t="shared" si="38"/>
        <v>-1.4050248224401001</v>
      </c>
      <c r="AZ66">
        <f t="shared" si="39"/>
        <v>-0.94108923639805653</v>
      </c>
      <c r="BA66">
        <f t="shared" si="40"/>
        <v>-0.64037098810806814</v>
      </c>
      <c r="BB66">
        <f t="shared" si="41"/>
        <v>-0.39935808172088122</v>
      </c>
      <c r="BC66">
        <f t="shared" si="42"/>
        <v>-0.12707161569745359</v>
      </c>
      <c r="BD66">
        <f t="shared" si="43"/>
        <v>0.25925199496866169</v>
      </c>
      <c r="BE66">
        <f t="shared" si="44"/>
        <v>0.85386549408526791</v>
      </c>
      <c r="BF66">
        <f t="shared" si="45"/>
        <v>1.7811317479653805</v>
      </c>
      <c r="BG66">
        <f t="shared" si="46"/>
        <v>3.1931250386928167</v>
      </c>
      <c r="BH66">
        <f t="shared" si="47"/>
        <v>5.2319870074568344</v>
      </c>
      <c r="BI66">
        <f t="shared" si="48"/>
        <v>7.9616968237131136</v>
      </c>
      <c r="BJ66">
        <f t="shared" si="49"/>
        <v>11.300501397850873</v>
      </c>
      <c r="BK66">
        <f t="shared" si="33"/>
        <v>15</v>
      </c>
    </row>
    <row r="67" spans="46:63" x14ac:dyDescent="0.3">
      <c r="AT67">
        <f t="shared" si="16"/>
        <v>18.827160493827172</v>
      </c>
      <c r="AU67">
        <f t="shared" si="17"/>
        <v>-6</v>
      </c>
      <c r="AV67">
        <f t="shared" si="35"/>
        <v>-4.5102963880383866</v>
      </c>
      <c r="AW67">
        <f t="shared" si="36"/>
        <v>-3.1907111320126598</v>
      </c>
      <c r="AX67">
        <f t="shared" si="37"/>
        <v>-2.1536883931269624</v>
      </c>
      <c r="AY67">
        <f t="shared" si="38"/>
        <v>-1.4251217230148003</v>
      </c>
      <c r="AZ67">
        <f t="shared" si="39"/>
        <v>-0.95368316678015952</v>
      </c>
      <c r="BA67">
        <f t="shared" si="40"/>
        <v>-0.64497788177340776</v>
      </c>
      <c r="BB67">
        <f t="shared" si="41"/>
        <v>-0.39694499841561576</v>
      </c>
      <c r="BC67">
        <f t="shared" si="42"/>
        <v>-0.11827245330218447</v>
      </c>
      <c r="BD67">
        <f t="shared" si="43"/>
        <v>0.27532374562070577</v>
      </c>
      <c r="BE67">
        <f t="shared" si="44"/>
        <v>0.87953314491578538</v>
      </c>
      <c r="BF67">
        <f t="shared" si="45"/>
        <v>1.8185335254998962</v>
      </c>
      <c r="BG67">
        <f t="shared" si="46"/>
        <v>3.2414945354548985</v>
      </c>
      <c r="BH67">
        <f t="shared" si="47"/>
        <v>5.2852931685287681</v>
      </c>
      <c r="BI67">
        <f t="shared" si="48"/>
        <v>8.008694876018783</v>
      </c>
      <c r="BJ67">
        <f t="shared" si="49"/>
        <v>11.328332727172738</v>
      </c>
      <c r="BK67">
        <f t="shared" si="33"/>
        <v>15</v>
      </c>
    </row>
    <row r="68" spans="46:63" x14ac:dyDescent="0.3">
      <c r="AT68">
        <f t="shared" si="16"/>
        <v>19.135802469135815</v>
      </c>
      <c r="AU68">
        <f t="shared" si="17"/>
        <v>-6</v>
      </c>
      <c r="AV68">
        <f t="shared" si="35"/>
        <v>-4.5234228043914646</v>
      </c>
      <c r="AW68">
        <f t="shared" si="36"/>
        <v>-3.2125137953722298</v>
      </c>
      <c r="AX68">
        <f t="shared" si="37"/>
        <v>-2.1774890157175131</v>
      </c>
      <c r="AY68">
        <f t="shared" si="38"/>
        <v>-1.4449618552584362</v>
      </c>
      <c r="AZ68">
        <f t="shared" si="39"/>
        <v>-0.9662397463502127</v>
      </c>
      <c r="BA68">
        <f t="shared" si="40"/>
        <v>-0.64965939424632135</v>
      </c>
      <c r="BB68">
        <f t="shared" si="41"/>
        <v>-0.39458082698385344</v>
      </c>
      <c r="BC68">
        <f t="shared" si="42"/>
        <v>-0.10940488742182497</v>
      </c>
      <c r="BD68">
        <f t="shared" si="43"/>
        <v>0.29157476416794265</v>
      </c>
      <c r="BE68">
        <f t="shared" si="44"/>
        <v>0.90536578236092669</v>
      </c>
      <c r="BF68">
        <f t="shared" si="45"/>
        <v>1.8558761666550576</v>
      </c>
      <c r="BG68">
        <f t="shared" si="46"/>
        <v>3.289398673041231</v>
      </c>
      <c r="BH68">
        <f t="shared" si="47"/>
        <v>5.3377316773571746</v>
      </c>
      <c r="BI68">
        <f t="shared" si="48"/>
        <v>8.0547007513014943</v>
      </c>
      <c r="BJ68">
        <f t="shared" si="49"/>
        <v>11.355495491190739</v>
      </c>
      <c r="BK68">
        <f t="shared" si="33"/>
        <v>15</v>
      </c>
    </row>
    <row r="69" spans="46:63" x14ac:dyDescent="0.3">
      <c r="AT69">
        <f t="shared" si="16"/>
        <v>19.444444444444457</v>
      </c>
      <c r="AU69">
        <f t="shared" si="17"/>
        <v>-6</v>
      </c>
      <c r="AV69">
        <f t="shared" si="35"/>
        <v>-4.5362058434801451</v>
      </c>
      <c r="AW69">
        <f t="shared" si="36"/>
        <v>-3.2338011587491216</v>
      </c>
      <c r="AX69">
        <f t="shared" si="37"/>
        <v>-2.2008298813961891</v>
      </c>
      <c r="AY69">
        <f t="shared" si="38"/>
        <v>-1.4645455783719281</v>
      </c>
      <c r="AZ69">
        <f t="shared" si="39"/>
        <v>-0.97875068437523838</v>
      </c>
      <c r="BA69">
        <f t="shared" si="40"/>
        <v>-0.6544049023359374</v>
      </c>
      <c r="BB69">
        <f t="shared" si="41"/>
        <v>-0.39225849887431946</v>
      </c>
      <c r="BC69">
        <f t="shared" si="42"/>
        <v>-0.10046941581474632</v>
      </c>
      <c r="BD69">
        <f t="shared" si="43"/>
        <v>0.30799539430707973</v>
      </c>
      <c r="BE69">
        <f t="shared" si="44"/>
        <v>0.93134721493045969</v>
      </c>
      <c r="BF69">
        <f t="shared" si="45"/>
        <v>1.8931456205201844</v>
      </c>
      <c r="BG69">
        <f t="shared" si="46"/>
        <v>3.3368377546716146</v>
      </c>
      <c r="BH69">
        <f t="shared" si="47"/>
        <v>5.3893239666803519</v>
      </c>
      <c r="BI69">
        <f t="shared" si="48"/>
        <v>8.0997490279947755</v>
      </c>
      <c r="BJ69">
        <f t="shared" si="49"/>
        <v>11.382016306693828</v>
      </c>
      <c r="BK69">
        <f t="shared" si="33"/>
        <v>15</v>
      </c>
    </row>
    <row r="70" spans="46:63" x14ac:dyDescent="0.3">
      <c r="AT70">
        <f t="shared" si="16"/>
        <v>19.7530864197531</v>
      </c>
      <c r="AU70">
        <f t="shared" si="17"/>
        <v>-6</v>
      </c>
      <c r="AV70">
        <f t="shared" si="35"/>
        <v>-4.5486587348218759</v>
      </c>
      <c r="AW70">
        <f t="shared" si="36"/>
        <v>-3.2545907735159494</v>
      </c>
      <c r="AX70">
        <f t="shared" si="37"/>
        <v>-2.2237223948474756</v>
      </c>
      <c r="AY70">
        <f t="shared" si="38"/>
        <v>-1.4838734648709691</v>
      </c>
      <c r="AZ70">
        <f t="shared" si="39"/>
        <v>-0.991208177581827</v>
      </c>
      <c r="BA70">
        <f t="shared" si="40"/>
        <v>-0.6592042371027339</v>
      </c>
      <c r="BB70">
        <f t="shared" si="41"/>
        <v>-0.38997125507818092</v>
      </c>
      <c r="BC70">
        <f t="shared" si="42"/>
        <v>-9.1466659096979874E-2</v>
      </c>
      <c r="BD70">
        <f t="shared" si="43"/>
        <v>0.32457618215442186</v>
      </c>
      <c r="BE70">
        <f t="shared" si="44"/>
        <v>0.95746192056057888</v>
      </c>
      <c r="BF70">
        <f t="shared" si="45"/>
        <v>1.9303287785882173</v>
      </c>
      <c r="BG70">
        <f t="shared" si="46"/>
        <v>3.3838126063581351</v>
      </c>
      <c r="BH70">
        <f t="shared" si="47"/>
        <v>5.4400908532008527</v>
      </c>
      <c r="BI70">
        <f t="shared" si="48"/>
        <v>8.1438726558793917</v>
      </c>
      <c r="BJ70">
        <f t="shared" si="49"/>
        <v>11.407920351030796</v>
      </c>
      <c r="BK70">
        <f t="shared" si="33"/>
        <v>15</v>
      </c>
    </row>
    <row r="71" spans="46:63" x14ac:dyDescent="0.3">
      <c r="AT71">
        <f t="shared" si="16"/>
        <v>20.061728395061742</v>
      </c>
      <c r="AU71">
        <f t="shared" si="17"/>
        <v>-6</v>
      </c>
      <c r="AV71">
        <f t="shared" si="35"/>
        <v>-4.5607940206144839</v>
      </c>
      <c r="AW71">
        <f t="shared" si="36"/>
        <v>-3.2748993832873579</v>
      </c>
      <c r="AX71">
        <f t="shared" si="37"/>
        <v>-2.246177599221856</v>
      </c>
      <c r="AY71">
        <f t="shared" si="38"/>
        <v>-1.5029462768067225</v>
      </c>
      <c r="AZ71">
        <f t="shared" si="39"/>
        <v>-1.0036048864406271</v>
      </c>
      <c r="BA71">
        <f t="shared" si="40"/>
        <v>-0.66404767525509045</v>
      </c>
      <c r="BB71">
        <f t="shared" si="41"/>
        <v>-0.38771264289016794</v>
      </c>
      <c r="BC71">
        <f t="shared" si="42"/>
        <v>-8.239735004835326E-2</v>
      </c>
      <c r="BD71">
        <f t="shared" si="43"/>
        <v>0.341307887181795</v>
      </c>
      <c r="BE71">
        <f t="shared" si="44"/>
        <v>0.98369503164248329</v>
      </c>
      <c r="BF71">
        <f t="shared" si="45"/>
        <v>1.967413421315245</v>
      </c>
      <c r="BG71">
        <f t="shared" si="46"/>
        <v>3.4303245214100486</v>
      </c>
      <c r="BH71">
        <f t="shared" si="47"/>
        <v>5.4900525473239874</v>
      </c>
      <c r="BI71">
        <f t="shared" si="48"/>
        <v>8.1871030488171126</v>
      </c>
      <c r="BJ71">
        <f t="shared" si="49"/>
        <v>11.433231458578465</v>
      </c>
      <c r="BK71">
        <f t="shared" si="33"/>
        <v>15</v>
      </c>
    </row>
    <row r="72" spans="46:63" x14ac:dyDescent="0.3">
      <c r="AT72">
        <f t="shared" ref="AT72:AT100" si="50">AT71+0.25/$B$3/$B$3</f>
        <v>20.370370370370384</v>
      </c>
      <c r="AU72">
        <f t="shared" ref="AU72:AU100" si="51">AU71</f>
        <v>-6</v>
      </c>
      <c r="AV72">
        <f t="shared" si="35"/>
        <v>-4.5726235994770139</v>
      </c>
      <c r="AW72">
        <f t="shared" si="36"/>
        <v>-3.2947429676439648</v>
      </c>
      <c r="AX72">
        <f t="shared" si="37"/>
        <v>-2.2682061842257424</v>
      </c>
      <c r="AY72">
        <f t="shared" si="38"/>
        <v>-1.521764944403099</v>
      </c>
      <c r="AZ72">
        <f t="shared" si="39"/>
        <v>-1.0159339126119664</v>
      </c>
      <c r="BA72">
        <f t="shared" si="40"/>
        <v>-0.66892592979371812</v>
      </c>
      <c r="BB72">
        <f t="shared" si="41"/>
        <v>-0.38547651168053121</v>
      </c>
      <c r="BC72">
        <f t="shared" si="42"/>
        <v>-7.3262323475179358E-2</v>
      </c>
      <c r="BD72">
        <f t="shared" si="43"/>
        <v>0.35818149113476877</v>
      </c>
      <c r="BE72">
        <f t="shared" si="44"/>
        <v>1.0100323190816864</v>
      </c>
      <c r="BF72">
        <f t="shared" si="45"/>
        <v>2.0043881674897852</v>
      </c>
      <c r="BG72">
        <f t="shared" si="46"/>
        <v>3.4763752101306609</v>
      </c>
      <c r="BH72">
        <f t="shared" si="47"/>
        <v>5.539228664266826</v>
      </c>
      <c r="BI72">
        <f t="shared" si="48"/>
        <v>8.2294701713686731</v>
      </c>
      <c r="BJ72">
        <f t="shared" si="49"/>
        <v>11.457972209478172</v>
      </c>
      <c r="BK72">
        <f t="shared" ref="BK72:BK100" si="52">BK71</f>
        <v>15</v>
      </c>
    </row>
    <row r="73" spans="46:63" x14ac:dyDescent="0.3">
      <c r="AT73">
        <f t="shared" si="50"/>
        <v>20.679012345679027</v>
      </c>
      <c r="AU73">
        <f t="shared" si="51"/>
        <v>-6</v>
      </c>
      <c r="AV73">
        <f t="shared" si="35"/>
        <v>-4.5841587668142001</v>
      </c>
      <c r="AW73">
        <f t="shared" si="36"/>
        <v>-3.3141367831080717</v>
      </c>
      <c r="AX73">
        <f t="shared" si="37"/>
        <v>-2.2898184946883644</v>
      </c>
      <c r="AY73">
        <f t="shared" si="38"/>
        <v>-1.5403305468746662</v>
      </c>
      <c r="AZ73">
        <f t="shared" si="39"/>
        <v>-1.0281887775018494</v>
      </c>
      <c r="BA73">
        <f t="shared" si="40"/>
        <v>-0.67383014003330621</v>
      </c>
      <c r="BB73">
        <f t="shared" si="41"/>
        <v>-0.38325700781539501</v>
      </c>
      <c r="BC73">
        <f t="shared" si="42"/>
        <v>-6.4062506622972845E-2</v>
      </c>
      <c r="BD73">
        <f t="shared" si="43"/>
        <v>0.37518820512681894</v>
      </c>
      <c r="BE73">
        <f t="shared" si="44"/>
        <v>1.036460175598753</v>
      </c>
      <c r="BF73">
        <f t="shared" si="45"/>
        <v>2.0412424263040427</v>
      </c>
      <c r="BG73">
        <f t="shared" si="46"/>
        <v>3.5219667542275195</v>
      </c>
      <c r="BH73">
        <f t="shared" si="47"/>
        <v>5.5876382362549188</v>
      </c>
      <c r="BI73">
        <f t="shared" si="48"/>
        <v>8.2710026197488933</v>
      </c>
      <c r="BJ73">
        <f t="shared" si="49"/>
        <v>11.482164011361839</v>
      </c>
      <c r="BK73">
        <f t="shared" si="52"/>
        <v>15</v>
      </c>
    </row>
    <row r="74" spans="46:63" x14ac:dyDescent="0.3">
      <c r="AT74">
        <f t="shared" si="50"/>
        <v>20.987654320987669</v>
      </c>
      <c r="AU74">
        <f t="shared" si="51"/>
        <v>-6</v>
      </c>
      <c r="AV74">
        <f t="shared" si="35"/>
        <v>-4.5954102521135578</v>
      </c>
      <c r="AW74">
        <f t="shared" si="36"/>
        <v>-3.3330954015715299</v>
      </c>
      <c r="AX74">
        <f t="shared" si="37"/>
        <v>-2.3110245394882107</v>
      </c>
      <c r="AY74">
        <f t="shared" si="38"/>
        <v>-1.5586442952111541</v>
      </c>
      <c r="AZ74">
        <f t="shared" si="39"/>
        <v>-1.0403634018771792</v>
      </c>
      <c r="BA74">
        <f t="shared" si="40"/>
        <v>-0.67875186111745989</v>
      </c>
      <c r="BB74">
        <f t="shared" si="41"/>
        <v>-0.38104856885131239</v>
      </c>
      <c r="BC74">
        <f t="shared" si="42"/>
        <v>-5.4798910129348635E-2</v>
      </c>
      <c r="BD74">
        <f t="shared" si="43"/>
        <v>0.39231947508994724</v>
      </c>
      <c r="BE74">
        <f t="shared" si="44"/>
        <v>1.0629655984562651</v>
      </c>
      <c r="BF74">
        <f t="shared" si="45"/>
        <v>2.0779663520153226</v>
      </c>
      <c r="BG74">
        <f t="shared" si="46"/>
        <v>3.5671015655009701</v>
      </c>
      <c r="BH74">
        <f t="shared" si="47"/>
        <v>5.635299725565611</v>
      </c>
      <c r="BI74">
        <f t="shared" si="48"/>
        <v>8.3117276975358507</v>
      </c>
      <c r="BJ74">
        <f t="shared" si="49"/>
        <v>11.50582717471255</v>
      </c>
      <c r="BK74">
        <f t="shared" si="52"/>
        <v>15</v>
      </c>
    </row>
    <row r="75" spans="46:63" x14ac:dyDescent="0.3">
      <c r="AT75">
        <f t="shared" si="50"/>
        <v>21.296296296296312</v>
      </c>
      <c r="AU75">
        <f t="shared" si="51"/>
        <v>-6</v>
      </c>
      <c r="AV75">
        <f t="shared" si="35"/>
        <v>-4.6063882534518612</v>
      </c>
      <c r="AW75">
        <f t="shared" si="36"/>
        <v>-3.3516327463600106</v>
      </c>
      <c r="AX75">
        <f t="shared" si="37"/>
        <v>-2.3318340007386942</v>
      </c>
      <c r="AY75">
        <f t="shared" si="38"/>
        <v>-1.5767075167345401</v>
      </c>
      <c r="AZ75">
        <f t="shared" si="39"/>
        <v>-1.0524520864893903</v>
      </c>
      <c r="BA75">
        <f t="shared" si="40"/>
        <v>-0.68368305313085276</v>
      </c>
      <c r="BB75">
        <f t="shared" si="41"/>
        <v>-0.37884591711861049</v>
      </c>
      <c r="BC75">
        <f t="shared" si="42"/>
        <v>-4.5472619504554473E-2</v>
      </c>
      <c r="BD75">
        <f t="shared" si="43"/>
        <v>0.40956698574943973</v>
      </c>
      <c r="BE75">
        <f t="shared" si="44"/>
        <v>1.0895361717736063</v>
      </c>
      <c r="BF75">
        <f t="shared" si="45"/>
        <v>2.1145508010837326</v>
      </c>
      <c r="BG75">
        <f t="shared" si="46"/>
        <v>3.6117823484160159</v>
      </c>
      <c r="BH75">
        <f t="shared" si="47"/>
        <v>5.682231038212648</v>
      </c>
      <c r="BI75">
        <f t="shared" si="48"/>
        <v>8.3516714865178301</v>
      </c>
      <c r="BJ75">
        <f t="shared" si="49"/>
        <v>11.528980982437146</v>
      </c>
      <c r="BK75">
        <f t="shared" si="52"/>
        <v>15</v>
      </c>
    </row>
    <row r="76" spans="46:63" x14ac:dyDescent="0.3">
      <c r="AT76">
        <f t="shared" si="50"/>
        <v>21.604938271604954</v>
      </c>
      <c r="AU76">
        <f t="shared" si="51"/>
        <v>-6</v>
      </c>
      <c r="AV76">
        <f t="shared" si="35"/>
        <v>-4.617102469459291</v>
      </c>
      <c r="AW76">
        <f t="shared" si="36"/>
        <v>-3.3697621261031072</v>
      </c>
      <c r="AX76">
        <f t="shared" si="37"/>
        <v>-2.3522562431474259</v>
      </c>
      <c r="AY76">
        <f t="shared" si="38"/>
        <v>-1.5945216412529819</v>
      </c>
      <c r="AZ76">
        <f t="shared" si="39"/>
        <v>-1.0644494936565672</v>
      </c>
      <c r="BA76">
        <f t="shared" si="40"/>
        <v>-0.68861606990140023</v>
      </c>
      <c r="BB76">
        <f t="shared" si="41"/>
        <v>-0.37664405279748286</v>
      </c>
      <c r="BC76">
        <f t="shared" si="42"/>
        <v>-3.6084787124929601E-2</v>
      </c>
      <c r="BD76">
        <f t="shared" si="43"/>
        <v>0.42692266327800243</v>
      </c>
      <c r="BE76">
        <f t="shared" si="44"/>
        <v>1.1161600485703624</v>
      </c>
      <c r="BF76">
        <f t="shared" si="45"/>
        <v>2.150987291671862</v>
      </c>
      <c r="BG76">
        <f t="shared" si="46"/>
        <v>3.656012066198759</v>
      </c>
      <c r="BH76">
        <f t="shared" si="47"/>
        <v>5.7284495380975669</v>
      </c>
      <c r="BI76">
        <f t="shared" si="48"/>
        <v>8.3908589130312663</v>
      </c>
      <c r="BJ76">
        <f t="shared" si="49"/>
        <v>11.5516437541689</v>
      </c>
      <c r="BK76">
        <f t="shared" si="52"/>
        <v>15</v>
      </c>
    </row>
    <row r="77" spans="46:63" x14ac:dyDescent="0.3">
      <c r="AT77">
        <f t="shared" si="50"/>
        <v>21.913580246913597</v>
      </c>
      <c r="AU77">
        <f t="shared" si="51"/>
        <v>-6</v>
      </c>
      <c r="AV77">
        <f t="shared" si="35"/>
        <v>-4.6275621289642697</v>
      </c>
      <c r="AW77">
        <f t="shared" si="36"/>
        <v>-3.3874962665661088</v>
      </c>
      <c r="AX77">
        <f t="shared" si="37"/>
        <v>-2.372300323476225</v>
      </c>
      <c r="AY77">
        <f t="shared" si="38"/>
        <v>-1.6120881886525213</v>
      </c>
      <c r="AZ77">
        <f t="shared" si="39"/>
        <v>-1.0763506297554288</v>
      </c>
      <c r="BA77">
        <f t="shared" si="40"/>
        <v>-0.69354364757510778</v>
      </c>
      <c r="BB77">
        <f t="shared" si="41"/>
        <v>-0.37443824658076713</v>
      </c>
      <c r="BC77">
        <f t="shared" si="42"/>
        <v>-2.6636624722894187E-2</v>
      </c>
      <c r="BD77">
        <f t="shared" si="43"/>
        <v>0.4443786767725571</v>
      </c>
      <c r="BE77">
        <f t="shared" si="44"/>
        <v>1.1428259326605739</v>
      </c>
      <c r="BF77">
        <f t="shared" si="45"/>
        <v>2.1872679653929574</v>
      </c>
      <c r="BG77">
        <f t="shared" si="46"/>
        <v>3.6997939101317767</v>
      </c>
      <c r="BH77">
        <f t="shared" si="47"/>
        <v>5.7739720614798884</v>
      </c>
      <c r="BI77">
        <f t="shared" si="48"/>
        <v>8.4293138101149037</v>
      </c>
      <c r="BJ77">
        <f t="shared" si="49"/>
        <v>11.573832905765618</v>
      </c>
      <c r="BK77">
        <f t="shared" si="52"/>
        <v>15</v>
      </c>
    </row>
    <row r="78" spans="46:63" x14ac:dyDescent="0.3">
      <c r="AT78">
        <f t="shared" si="50"/>
        <v>22.222222222222239</v>
      </c>
      <c r="AU78">
        <f t="shared" si="51"/>
        <v>-6</v>
      </c>
      <c r="AV78">
        <f t="shared" si="35"/>
        <v>-4.6377760185196379</v>
      </c>
      <c r="AW78">
        <f t="shared" si="36"/>
        <v>-3.4048473405868092</v>
      </c>
      <c r="AX78">
        <f t="shared" si="37"/>
        <v>-2.3919750000399733</v>
      </c>
      <c r="AY78">
        <f t="shared" si="38"/>
        <v>-1.629408757782661</v>
      </c>
      <c r="AZ78">
        <f t="shared" si="39"/>
        <v>-1.0881508285761674</v>
      </c>
      <c r="BA78">
        <f t="shared" si="40"/>
        <v>-0.69845889303698905</v>
      </c>
      <c r="BB78">
        <f t="shared" si="41"/>
        <v>-0.37222403200796372</v>
      </c>
      <c r="BC78">
        <f t="shared" si="42"/>
        <v>-1.7129396355797077E-2</v>
      </c>
      <c r="BD78">
        <f t="shared" si="43"/>
        <v>0.46192743868556374</v>
      </c>
      <c r="BE78">
        <f t="shared" si="44"/>
        <v>1.1695230605035034</v>
      </c>
      <c r="BF78">
        <f t="shared" si="45"/>
        <v>2.2233855511959231</v>
      </c>
      <c r="BG78">
        <f t="shared" si="46"/>
        <v>3.7431312717528642</v>
      </c>
      <c r="BH78">
        <f t="shared" si="47"/>
        <v>5.8188149316409152</v>
      </c>
      <c r="BI78">
        <f t="shared" si="48"/>
        <v>8.467058975779695</v>
      </c>
      <c r="BJ78">
        <f t="shared" si="49"/>
        <v>11.595565004421765</v>
      </c>
      <c r="BK78">
        <f t="shared" si="52"/>
        <v>15</v>
      </c>
    </row>
    <row r="79" spans="46:63" x14ac:dyDescent="0.3">
      <c r="AT79">
        <f t="shared" si="50"/>
        <v>22.530864197530882</v>
      </c>
      <c r="AU79">
        <f t="shared" si="51"/>
        <v>-6</v>
      </c>
      <c r="AV79">
        <f t="shared" si="35"/>
        <v>-4.6477525079908979</v>
      </c>
      <c r="AW79">
        <f t="shared" si="36"/>
        <v>-3.4218269962493086</v>
      </c>
      <c r="AX79">
        <f t="shared" si="37"/>
        <v>-2.4112887421919429</v>
      </c>
      <c r="AY79">
        <f t="shared" si="38"/>
        <v>-1.6464850165057181</v>
      </c>
      <c r="AZ79">
        <f t="shared" si="39"/>
        <v>-1.0998457354949418</v>
      </c>
      <c r="BA79">
        <f t="shared" si="40"/>
        <v>-0.70335527224301941</v>
      </c>
      <c r="BB79">
        <f t="shared" si="41"/>
        <v>-0.36999719754630156</v>
      </c>
      <c r="BC79">
        <f t="shared" si="42"/>
        <v>-7.5644118350259078E-3</v>
      </c>
      <c r="BD79">
        <f t="shared" si="43"/>
        <v>0.47956160433190476</v>
      </c>
      <c r="BE79">
        <f t="shared" si="44"/>
        <v>1.1962411831018429</v>
      </c>
      <c r="BF79">
        <f t="shared" si="45"/>
        <v>2.2593333312780621</v>
      </c>
      <c r="BG79">
        <f t="shared" si="46"/>
        <v>3.7860277176889068</v>
      </c>
      <c r="BH79">
        <f t="shared" si="47"/>
        <v>5.8629939736355698</v>
      </c>
      <c r="BI79">
        <f t="shared" si="48"/>
        <v>8.5041162276703819</v>
      </c>
      <c r="BJ79">
        <f t="shared" si="49"/>
        <v>11.616855819771777</v>
      </c>
      <c r="BK79">
        <f t="shared" si="52"/>
        <v>15</v>
      </c>
    </row>
    <row r="80" spans="46:63" x14ac:dyDescent="0.3">
      <c r="AT80">
        <f t="shared" si="50"/>
        <v>22.839506172839524</v>
      </c>
      <c r="AU80">
        <f t="shared" si="51"/>
        <v>-6</v>
      </c>
      <c r="AV80">
        <f t="shared" si="35"/>
        <v>-4.657499574369564</v>
      </c>
      <c r="AW80">
        <f t="shared" si="36"/>
        <v>-3.4384463834163013</v>
      </c>
      <c r="AX80">
        <f t="shared" si="37"/>
        <v>-2.4302497397514444</v>
      </c>
      <c r="AY80">
        <f t="shared" si="38"/>
        <v>-1.663318692792404</v>
      </c>
      <c r="AZ80">
        <f t="shared" si="39"/>
        <v>-1.1114312924207792</v>
      </c>
      <c r="BA80">
        <f t="shared" si="40"/>
        <v>-0.70822659852042713</v>
      </c>
      <c r="BB80">
        <f t="shared" si="41"/>
        <v>-0.36775377848653629</v>
      </c>
      <c r="BC80">
        <f t="shared" si="42"/>
        <v>2.0569794038363762E-3</v>
      </c>
      <c r="BD80">
        <f t="shared" si="43"/>
        <v>0.49727407058213685</v>
      </c>
      <c r="BE80">
        <f t="shared" si="44"/>
        <v>1.2229705480251671</v>
      </c>
      <c r="BF80">
        <f t="shared" si="45"/>
        <v>2.2951051089196226</v>
      </c>
      <c r="BG80">
        <f t="shared" si="46"/>
        <v>3.8284869668814854</v>
      </c>
      <c r="BH80">
        <f t="shared" si="47"/>
        <v>5.9065245290436064</v>
      </c>
      <c r="BI80">
        <f t="shared" si="48"/>
        <v>8.54050645437305</v>
      </c>
      <c r="BJ80">
        <f t="shared" si="49"/>
        <v>11.637720371324773</v>
      </c>
      <c r="BK80">
        <f t="shared" si="52"/>
        <v>15</v>
      </c>
    </row>
    <row r="81" spans="46:63" x14ac:dyDescent="0.3">
      <c r="AT81">
        <f t="shared" si="50"/>
        <v>23.148148148148167</v>
      </c>
      <c r="AU81">
        <f t="shared" si="51"/>
        <v>-6</v>
      </c>
      <c r="AV81">
        <f t="shared" si="35"/>
        <v>-4.6670248239588519</v>
      </c>
      <c r="AW81">
        <f t="shared" si="36"/>
        <v>-3.4547161787317648</v>
      </c>
      <c r="AX81">
        <f t="shared" si="37"/>
        <v>-2.4488659123367698</v>
      </c>
      <c r="AY81">
        <f t="shared" si="38"/>
        <v>-1.6799115667574824</v>
      </c>
      <c r="AZ81">
        <f t="shared" si="39"/>
        <v>-1.1229037234756614</v>
      </c>
      <c r="BA81">
        <f t="shared" si="40"/>
        <v>-0.7130670208866664</v>
      </c>
      <c r="BB81">
        <f t="shared" si="41"/>
        <v>-0.36549004871365959</v>
      </c>
      <c r="BC81">
        <f t="shared" si="42"/>
        <v>1.1733394009386377E-2</v>
      </c>
      <c r="BD81">
        <f t="shared" si="43"/>
        <v>0.51505797384330432</v>
      </c>
      <c r="BE81">
        <f t="shared" si="44"/>
        <v>1.2497018816248142</v>
      </c>
      <c r="BF81">
        <f t="shared" si="45"/>
        <v>2.3306951781377867</v>
      </c>
      <c r="BG81">
        <f t="shared" si="46"/>
        <v>3.8705128699833571</v>
      </c>
      <c r="BH81">
        <f t="shared" si="47"/>
        <v>5.9494214706460236</v>
      </c>
      <c r="BI81">
        <f t="shared" si="48"/>
        <v>8.5762496636031642</v>
      </c>
      <c r="BJ81">
        <f t="shared" si="49"/>
        <v>11.658172972538006</v>
      </c>
      <c r="BK81">
        <f t="shared" si="52"/>
        <v>15</v>
      </c>
    </row>
    <row r="82" spans="46:63" x14ac:dyDescent="0.3">
      <c r="AT82">
        <f t="shared" si="50"/>
        <v>23.456790123456809</v>
      </c>
      <c r="AU82">
        <f t="shared" si="51"/>
        <v>-6</v>
      </c>
      <c r="AV82">
        <f t="shared" si="35"/>
        <v>-4.6763355130648749</v>
      </c>
      <c r="AW82">
        <f t="shared" si="36"/>
        <v>-3.4706466091972041</v>
      </c>
      <c r="AX82">
        <f t="shared" si="37"/>
        <v>-2.4671449185725498</v>
      </c>
      <c r="AY82">
        <f t="shared" si="38"/>
        <v>-1.6962654635396943</v>
      </c>
      <c r="AZ82">
        <f t="shared" si="39"/>
        <v>-1.1342595213686264</v>
      </c>
      <c r="BA82">
        <f t="shared" si="40"/>
        <v>-0.71787101243110996</v>
      </c>
      <c r="BB82">
        <f t="shared" si="41"/>
        <v>-0.36320251240578622</v>
      </c>
      <c r="BC82">
        <f t="shared" si="42"/>
        <v>2.1463420021027746E-2</v>
      </c>
      <c r="BD82">
        <f t="shared" si="43"/>
        <v>0.53290668741950742</v>
      </c>
      <c r="BE82">
        <f t="shared" si="44"/>
        <v>1.2764263714960691</v>
      </c>
      <c r="BF82">
        <f t="shared" si="45"/>
        <v>2.3660982950615983</v>
      </c>
      <c r="BG82">
        <f t="shared" si="46"/>
        <v>3.912109390725417</v>
      </c>
      <c r="BH82">
        <f t="shared" si="47"/>
        <v>5.991699216965042</v>
      </c>
      <c r="BI82">
        <f t="shared" si="48"/>
        <v>8.6113650274903328</v>
      </c>
      <c r="BJ82">
        <f t="shared" si="49"/>
        <v>11.678227271807076</v>
      </c>
      <c r="BK82">
        <f t="shared" si="52"/>
        <v>15</v>
      </c>
    </row>
    <row r="83" spans="46:63" x14ac:dyDescent="0.3">
      <c r="AT83">
        <f t="shared" si="50"/>
        <v>23.765432098765451</v>
      </c>
      <c r="AU83">
        <f t="shared" si="51"/>
        <v>-6</v>
      </c>
      <c r="AV83">
        <f t="shared" si="35"/>
        <v>-4.6854385673139065</v>
      </c>
      <c r="AW83">
        <f t="shared" si="36"/>
        <v>-3.4862474744165728</v>
      </c>
      <c r="AX83">
        <f t="shared" si="37"/>
        <v>-2.4850941651459912</v>
      </c>
      <c r="AY83">
        <f t="shared" si="38"/>
        <v>-1.7123822469395236</v>
      </c>
      <c r="AZ83">
        <f t="shared" si="39"/>
        <v>-1.1454954344267707</v>
      </c>
      <c r="BA83">
        <f t="shared" si="40"/>
        <v>-0.72263335879779156</v>
      </c>
      <c r="BB83">
        <f t="shared" si="41"/>
        <v>-0.36088789570814034</v>
      </c>
      <c r="BC83">
        <f t="shared" si="42"/>
        <v>3.1245621793532831E-2</v>
      </c>
      <c r="BD83">
        <f t="shared" si="43"/>
        <v>0.55081381833602616</v>
      </c>
      <c r="BE83">
        <f t="shared" si="44"/>
        <v>1.3031356492344155</v>
      </c>
      <c r="BF83">
        <f t="shared" si="45"/>
        <v>2.40130965093338</v>
      </c>
      <c r="BG83">
        <f t="shared" si="46"/>
        <v>3.9532805890723157</v>
      </c>
      <c r="BH83">
        <f t="shared" si="47"/>
        <v>6.033371746616714</v>
      </c>
      <c r="BI83">
        <f t="shared" si="48"/>
        <v>8.6458709251594268</v>
      </c>
      <c r="BJ83">
        <f t="shared" si="49"/>
        <v>11.697896290624684</v>
      </c>
      <c r="BK83">
        <f t="shared" si="52"/>
        <v>15</v>
      </c>
    </row>
    <row r="84" spans="46:63" x14ac:dyDescent="0.3">
      <c r="AT84">
        <f t="shared" si="50"/>
        <v>24.074074074074094</v>
      </c>
      <c r="AU84">
        <f t="shared" si="51"/>
        <v>-6</v>
      </c>
      <c r="AV84">
        <f t="shared" si="35"/>
        <v>-4.6943405997050149</v>
      </c>
      <c r="AW84">
        <f t="shared" si="36"/>
        <v>-3.5015281675976495</v>
      </c>
      <c r="AX84">
        <f t="shared" si="37"/>
        <v>-2.5027208156910619</v>
      </c>
      <c r="AY84">
        <f t="shared" si="38"/>
        <v>-1.7282638137368782</v>
      </c>
      <c r="AZ84">
        <f t="shared" si="39"/>
        <v>-1.1566084542480495</v>
      </c>
      <c r="BA84">
        <f t="shared" si="40"/>
        <v>-0.72734914680236928</v>
      </c>
      <c r="BB84">
        <f t="shared" si="41"/>
        <v>-0.35854313842326208</v>
      </c>
      <c r="BC84">
        <f t="shared" si="42"/>
        <v>4.1078544559028228E-2</v>
      </c>
      <c r="BD84">
        <f t="shared" si="43"/>
        <v>0.56877320370299345</v>
      </c>
      <c r="BE84">
        <f t="shared" si="44"/>
        <v>1.3298217735245834</v>
      </c>
      <c r="BF84">
        <f t="shared" si="45"/>
        <v>2.436324846646341</v>
      </c>
      <c r="BG84">
        <f t="shared" si="46"/>
        <v>3.9940306060017496</v>
      </c>
      <c r="BH84">
        <f t="shared" si="47"/>
        <v>6.0744526124344853</v>
      </c>
      <c r="BI84">
        <f t="shared" si="48"/>
        <v>8.6797849827923397</v>
      </c>
      <c r="BJ84">
        <f t="shared" si="49"/>
        <v>11.717192459136262</v>
      </c>
      <c r="BK84">
        <f t="shared" si="52"/>
        <v>15</v>
      </c>
    </row>
    <row r="85" spans="46:63" x14ac:dyDescent="0.3">
      <c r="AT85">
        <f t="shared" si="50"/>
        <v>24.382716049382736</v>
      </c>
      <c r="AU85">
        <f t="shared" si="51"/>
        <v>-6</v>
      </c>
      <c r="AV85">
        <f t="shared" si="35"/>
        <v>-4.7030479274972699</v>
      </c>
      <c r="AW85">
        <f t="shared" si="36"/>
        <v>-3.5164976953909193</v>
      </c>
      <c r="AX85">
        <f t="shared" si="37"/>
        <v>-2.5200317994836858</v>
      </c>
      <c r="AY85">
        <f t="shared" si="38"/>
        <v>-1.7439120886184643</v>
      </c>
      <c r="AZ85">
        <f t="shared" si="39"/>
        <v>-1.167595803942737</v>
      </c>
      <c r="BA85">
        <f t="shared" si="40"/>
        <v>-0.73201375321182705</v>
      </c>
      <c r="BB85">
        <f t="shared" si="41"/>
        <v>-0.3561653857532634</v>
      </c>
      <c r="BC85">
        <f t="shared" si="42"/>
        <v>5.0960718645577233E-2</v>
      </c>
      <c r="BD85">
        <f t="shared" si="43"/>
        <v>0.58677890668737809</v>
      </c>
      <c r="BE85">
        <f t="shared" si="44"/>
        <v>1.3564772135940408</v>
      </c>
      <c r="BF85">
        <f t="shared" si="45"/>
        <v>2.471139868732271</v>
      </c>
      <c r="BG85">
        <f t="shared" si="46"/>
        <v>4.034363649757716</v>
      </c>
      <c r="BH85">
        <f t="shared" si="47"/>
        <v>6.1149549553299423</v>
      </c>
      <c r="BI85">
        <f t="shared" si="48"/>
        <v>8.7131241113406475</v>
      </c>
      <c r="BJ85">
        <f t="shared" si="49"/>
        <v>11.736127649299828</v>
      </c>
      <c r="BK85">
        <f t="shared" si="52"/>
        <v>15</v>
      </c>
    </row>
    <row r="86" spans="46:63" x14ac:dyDescent="0.3">
      <c r="AT86">
        <f t="shared" si="50"/>
        <v>24.691358024691379</v>
      </c>
      <c r="AU86">
        <f t="shared" si="51"/>
        <v>-6</v>
      </c>
      <c r="AV86">
        <f t="shared" si="35"/>
        <v>-4.7115665880216815</v>
      </c>
      <c r="AW86">
        <f t="shared" si="36"/>
        <v>-3.5311646966408512</v>
      </c>
      <c r="AX86">
        <f t="shared" si="37"/>
        <v>-2.5370338199344582</v>
      </c>
      <c r="AY86">
        <f t="shared" si="38"/>
        <v>-1.7593290196516043</v>
      </c>
      <c r="AZ86">
        <f t="shared" si="39"/>
        <v>-1.1784549269323064</v>
      </c>
      <c r="BA86">
        <f t="shared" si="40"/>
        <v>-0.73662283371123649</v>
      </c>
      <c r="BB86">
        <f t="shared" si="41"/>
        <v>-0.35375198012515557</v>
      </c>
      <c r="BC86">
        <f t="shared" si="42"/>
        <v>6.0890663371114304E-2</v>
      </c>
      <c r="BD86">
        <f t="shared" si="43"/>
        <v>0.6048252121553459</v>
      </c>
      <c r="BE86">
        <f t="shared" si="44"/>
        <v>1.3830948330563533</v>
      </c>
      <c r="BF86">
        <f t="shared" si="45"/>
        <v>2.5057510667173957</v>
      </c>
      <c r="BG86">
        <f t="shared" si="46"/>
        <v>4.0742839834418811</v>
      </c>
      <c r="BH86">
        <f t="shared" si="47"/>
        <v>6.1548915178637751</v>
      </c>
      <c r="BI86">
        <f t="shared" si="48"/>
        <v>8.7459045420465475</v>
      </c>
      <c r="BJ86">
        <f t="shared" si="49"/>
        <v>11.754713205838485</v>
      </c>
      <c r="BK86">
        <f t="shared" si="52"/>
        <v>15</v>
      </c>
    </row>
    <row r="87" spans="46:63" x14ac:dyDescent="0.3">
      <c r="AT87">
        <f t="shared" si="50"/>
        <v>25.000000000000021</v>
      </c>
      <c r="AU87">
        <f t="shared" si="51"/>
        <v>-6</v>
      </c>
      <c r="AV87">
        <f t="shared" si="35"/>
        <v>-4.719902353499883</v>
      </c>
      <c r="AW87">
        <f t="shared" si="36"/>
        <v>-3.5455374601188172</v>
      </c>
      <c r="AX87">
        <f t="shared" si="37"/>
        <v>-2.5537333628683734</v>
      </c>
      <c r="AY87">
        <f t="shared" si="38"/>
        <v>-1.7745165742475577</v>
      </c>
      <c r="AZ87">
        <f t="shared" si="39"/>
        <v>-1.1891834762763054</v>
      </c>
      <c r="BA87">
        <f t="shared" si="40"/>
        <v>-0.74117231207813383</v>
      </c>
      <c r="BB87">
        <f t="shared" si="41"/>
        <v>-0.35130045312591257</v>
      </c>
      <c r="BC87">
        <f t="shared" si="42"/>
        <v>7.0866890630987917E-2</v>
      </c>
      <c r="BD87">
        <f t="shared" si="43"/>
        <v>0.62290662204089964</v>
      </c>
      <c r="BE87">
        <f t="shared" si="44"/>
        <v>1.4096678741643807</v>
      </c>
      <c r="BF87">
        <f t="shared" si="45"/>
        <v>2.5401551317685875</v>
      </c>
      <c r="BG87">
        <f t="shared" si="46"/>
        <v>4.1137959138197679</v>
      </c>
      <c r="BH87">
        <f t="shared" si="47"/>
        <v>6.1942746575058187</v>
      </c>
      <c r="BI87">
        <f t="shared" si="48"/>
        <v>8.7781418599176249</v>
      </c>
      <c r="BJ87">
        <f t="shared" si="49"/>
        <v>11.772959975157125</v>
      </c>
      <c r="BK87">
        <f t="shared" si="52"/>
        <v>15</v>
      </c>
    </row>
    <row r="88" spans="46:63" x14ac:dyDescent="0.3">
      <c r="AT88">
        <f t="shared" si="50"/>
        <v>25.308641975308664</v>
      </c>
      <c r="AU88">
        <f t="shared" si="51"/>
        <v>-6</v>
      </c>
      <c r="AV88">
        <f t="shared" si="35"/>
        <v>-4.728060744944254</v>
      </c>
      <c r="AW88">
        <f t="shared" si="36"/>
        <v>-3.5596239413017354</v>
      </c>
      <c r="AX88">
        <f t="shared" si="37"/>
        <v>-2.5701367045836223</v>
      </c>
      <c r="AY88">
        <f t="shared" si="38"/>
        <v>-1.7894767355631105</v>
      </c>
      <c r="AZ88">
        <f t="shared" si="39"/>
        <v>-1.1997793044995368</v>
      </c>
      <c r="BA88">
        <f t="shared" si="40"/>
        <v>-0.74565836958167941</v>
      </c>
      <c r="BB88">
        <f t="shared" si="41"/>
        <v>-0.34880851756999598</v>
      </c>
      <c r="BC88">
        <f t="shared" si="42"/>
        <v>8.0887908196806704E-2</v>
      </c>
      <c r="BD88">
        <f t="shared" si="43"/>
        <v>0.64101785049102078</v>
      </c>
      <c r="BE88">
        <f t="shared" si="44"/>
        <v>1.4361899424885107</v>
      </c>
      <c r="BF88">
        <f t="shared" si="45"/>
        <v>2.5743490765561625</v>
      </c>
      <c r="BG88">
        <f t="shared" si="46"/>
        <v>4.1529037812298659</v>
      </c>
      <c r="BH88">
        <f t="shared" si="47"/>
        <v>6.2331163595679913</v>
      </c>
      <c r="BI88">
        <f t="shared" si="48"/>
        <v>8.8098510352901318</v>
      </c>
      <c r="BJ88">
        <f t="shared" si="49"/>
        <v>11.790878332379608</v>
      </c>
      <c r="BK88">
        <f t="shared" si="52"/>
        <v>15</v>
      </c>
    </row>
    <row r="89" spans="46:63" x14ac:dyDescent="0.3">
      <c r="AT89">
        <f t="shared" si="50"/>
        <v>25.617283950617306</v>
      </c>
      <c r="AU89">
        <f t="shared" si="51"/>
        <v>-6</v>
      </c>
      <c r="AV89">
        <f t="shared" si="35"/>
        <v>-4.73604704520762</v>
      </c>
      <c r="AW89">
        <f t="shared" si="36"/>
        <v>-3.5734317782557792</v>
      </c>
      <c r="AX89">
        <f t="shared" si="37"/>
        <v>-2.5862499196837461</v>
      </c>
      <c r="AY89">
        <f t="shared" si="38"/>
        <v>-1.8042114992943556</v>
      </c>
      <c r="AZ89">
        <f t="shared" si="39"/>
        <v>-1.2102404538934965</v>
      </c>
      <c r="BA89">
        <f t="shared" si="40"/>
        <v>-0.75007743462073606</v>
      </c>
      <c r="BB89">
        <f t="shared" si="41"/>
        <v>-0.34627405971852071</v>
      </c>
      <c r="BC89">
        <f t="shared" si="42"/>
        <v>9.0952222743674885E-2</v>
      </c>
      <c r="BD89">
        <f t="shared" si="43"/>
        <v>0.65915381883232294</v>
      </c>
      <c r="BE89">
        <f t="shared" si="44"/>
        <v>1.4626549920309615</v>
      </c>
      <c r="BF89">
        <f t="shared" si="45"/>
        <v>2.6083302162634197</v>
      </c>
      <c r="BG89">
        <f t="shared" si="46"/>
        <v>4.1916119504940959</v>
      </c>
      <c r="BH89">
        <f t="shared" si="47"/>
        <v>6.2714282497982392</v>
      </c>
      <c r="BI89">
        <f t="shared" si="48"/>
        <v>8.8410464536055127</v>
      </c>
      <c r="BJ89">
        <f t="shared" si="49"/>
        <v>11.808478206648969</v>
      </c>
      <c r="BK89">
        <f t="shared" si="52"/>
        <v>15</v>
      </c>
    </row>
    <row r="90" spans="46:63" x14ac:dyDescent="0.3">
      <c r="AT90">
        <f t="shared" si="50"/>
        <v>25.925925925925949</v>
      </c>
      <c r="AU90">
        <f t="shared" si="51"/>
        <v>-6</v>
      </c>
      <c r="AV90">
        <f t="shared" si="35"/>
        <v>-4.743866311244699</v>
      </c>
      <c r="AW90">
        <f t="shared" si="36"/>
        <v>-3.5869683066801472</v>
      </c>
      <c r="AX90">
        <f t="shared" si="37"/>
        <v>-2.6020788886793205</v>
      </c>
      <c r="AY90">
        <f t="shared" si="38"/>
        <v>-1.8187228708212484</v>
      </c>
      <c r="AZ90">
        <f t="shared" si="39"/>
        <v>-1.2205651472675783</v>
      </c>
      <c r="BA90">
        <f t="shared" si="40"/>
        <v>-0.7544261726122905</v>
      </c>
      <c r="BB90">
        <f t="shared" si="41"/>
        <v>-0.34369513166605309</v>
      </c>
      <c r="BC90">
        <f t="shared" si="42"/>
        <v>0.1010583426222592</v>
      </c>
      <c r="BD90">
        <f t="shared" si="43"/>
        <v>0.6773096503994519</v>
      </c>
      <c r="BE90">
        <f t="shared" si="44"/>
        <v>1.4890573107835712</v>
      </c>
      <c r="BF90">
        <f t="shared" si="45"/>
        <v>2.6420961506768625</v>
      </c>
      <c r="BG90">
        <f t="shared" si="46"/>
        <v>4.2299248027374192</v>
      </c>
      <c r="BH90">
        <f t="shared" si="47"/>
        <v>6.3092216066271849</v>
      </c>
      <c r="BI90">
        <f t="shared" si="48"/>
        <v>8.8717419435157119</v>
      </c>
      <c r="BJ90">
        <f t="shared" si="49"/>
        <v>11.82576910482085</v>
      </c>
      <c r="BK90">
        <f t="shared" si="52"/>
        <v>15</v>
      </c>
    </row>
    <row r="91" spans="46:63" x14ac:dyDescent="0.3">
      <c r="AT91">
        <f t="shared" si="50"/>
        <v>26.234567901234591</v>
      </c>
      <c r="AU91">
        <f t="shared" si="51"/>
        <v>-6</v>
      </c>
      <c r="AV91">
        <f t="shared" si="35"/>
        <v>-4.7515233856421331</v>
      </c>
      <c r="AW91">
        <f t="shared" si="36"/>
        <v>-3.6002405741619161</v>
      </c>
      <c r="AX91">
        <f t="shared" si="37"/>
        <v>-2.6176293053570023</v>
      </c>
      <c r="AY91">
        <f t="shared" si="38"/>
        <v>-1.8330128626657238</v>
      </c>
      <c r="AZ91">
        <f t="shared" si="39"/>
        <v>-1.2307517791270213</v>
      </c>
      <c r="BA91">
        <f t="shared" si="40"/>
        <v>-0.75870147613922345</v>
      </c>
      <c r="BB91">
        <f t="shared" si="41"/>
        <v>-0.34106994390817691</v>
      </c>
      <c r="BC91">
        <f t="shared" si="42"/>
        <v>0.11120478039146295</v>
      </c>
      <c r="BD91">
        <f t="shared" si="43"/>
        <v>0.69548066526109753</v>
      </c>
      <c r="BE91">
        <f t="shared" si="44"/>
        <v>1.515391506733353</v>
      </c>
      <c r="BF91">
        <f t="shared" si="45"/>
        <v>2.6756447472947071</v>
      </c>
      <c r="BG91">
        <f t="shared" si="46"/>
        <v>4.2678467280328825</v>
      </c>
      <c r="BH91">
        <f t="shared" si="47"/>
        <v>6.3465073730622743</v>
      </c>
      <c r="BI91">
        <f t="shared" si="48"/>
        <v>8.9019508034244001</v>
      </c>
      <c r="BJ91">
        <f t="shared" si="49"/>
        <v>11.842760133669154</v>
      </c>
      <c r="BK91">
        <f t="shared" si="52"/>
        <v>15</v>
      </c>
    </row>
    <row r="92" spans="46:63" x14ac:dyDescent="0.3">
      <c r="AT92">
        <f t="shared" si="50"/>
        <v>26.543209876543234</v>
      </c>
      <c r="AU92">
        <f t="shared" si="51"/>
        <v>-6</v>
      </c>
      <c r="AV92">
        <f t="shared" si="35"/>
        <v>-4.7590229074691122</v>
      </c>
      <c r="AW92">
        <f t="shared" si="36"/>
        <v>-3.6132553536893313</v>
      </c>
      <c r="AX92">
        <f t="shared" si="37"/>
        <v>-2.6329066839151531</v>
      </c>
      <c r="AY92">
        <f t="shared" si="38"/>
        <v>-1.8470834922299659</v>
      </c>
      <c r="AZ92">
        <f t="shared" si="39"/>
        <v>-1.2407989072559491</v>
      </c>
      <c r="BA92">
        <f t="shared" si="40"/>
        <v>-0.76290045536428142</v>
      </c>
      <c r="BB92">
        <f t="shared" si="41"/>
        <v>-0.33839685810041509</v>
      </c>
      <c r="BC92">
        <f t="shared" si="42"/>
        <v>0.12139005512680207</v>
      </c>
      <c r="BD92">
        <f t="shared" si="43"/>
        <v>0.71366237487549733</v>
      </c>
      <c r="BE92">
        <f t="shared" si="44"/>
        <v>1.5416524943173884</v>
      </c>
      <c r="BF92">
        <f t="shared" si="45"/>
        <v>2.7089741253947706</v>
      </c>
      <c r="BG92">
        <f t="shared" si="46"/>
        <v>4.3053821187960937</v>
      </c>
      <c r="BH92">
        <f t="shared" si="47"/>
        <v>6.3832961682268374</v>
      </c>
      <c r="BI92">
        <f t="shared" si="48"/>
        <v>8.9316858265634913</v>
      </c>
      <c r="BJ92">
        <f t="shared" si="49"/>
        <v>11.859460020712834</v>
      </c>
      <c r="BK92">
        <f t="shared" si="52"/>
        <v>15</v>
      </c>
    </row>
    <row r="93" spans="46:63" x14ac:dyDescent="0.3">
      <c r="AT93">
        <f t="shared" si="50"/>
        <v>26.851851851851876</v>
      </c>
      <c r="AU93">
        <f t="shared" si="51"/>
        <v>-6</v>
      </c>
      <c r="AV93">
        <f t="shared" si="35"/>
        <v>-4.766369322496204</v>
      </c>
      <c r="AW93">
        <f t="shared" si="36"/>
        <v>-3.6260191564675415</v>
      </c>
      <c r="AX93">
        <f t="shared" si="37"/>
        <v>-2.6479163658664642</v>
      </c>
      <c r="AY93">
        <f t="shared" si="38"/>
        <v>-1.8609367797848402</v>
      </c>
      <c r="AZ93">
        <f t="shared" si="39"/>
        <v>-1.2507052446851428</v>
      </c>
      <c r="BA93">
        <f t="shared" si="40"/>
        <v>-0.76702042871519205</v>
      </c>
      <c r="BB93">
        <f t="shared" si="41"/>
        <v>-0.3356743800168232</v>
      </c>
      <c r="BC93">
        <f t="shared" si="42"/>
        <v>0.13161269451889143</v>
      </c>
      <c r="BD93">
        <f t="shared" si="43"/>
        <v>0.73185047670367609</v>
      </c>
      <c r="BE93">
        <f t="shared" si="44"/>
        <v>1.5678354813262998</v>
      </c>
      <c r="BF93">
        <f t="shared" si="45"/>
        <v>2.7420826410061858</v>
      </c>
      <c r="BG93">
        <f t="shared" si="46"/>
        <v>4.3425353638600921</v>
      </c>
      <c r="BH93">
        <f t="shared" si="47"/>
        <v>6.4195982985436517</v>
      </c>
      <c r="BI93">
        <f t="shared" si="48"/>
        <v>8.9609593246971873</v>
      </c>
      <c r="BJ93">
        <f t="shared" si="49"/>
        <v>11.875877133763593</v>
      </c>
      <c r="BK93">
        <f t="shared" si="52"/>
        <v>15</v>
      </c>
    </row>
    <row r="94" spans="46:63" x14ac:dyDescent="0.3">
      <c r="AT94">
        <f t="shared" si="50"/>
        <v>27.160493827160519</v>
      </c>
      <c r="AU94">
        <f t="shared" si="51"/>
        <v>-6</v>
      </c>
      <c r="AV94">
        <f t="shared" si="35"/>
        <v>-4.7735668928260759</v>
      </c>
      <c r="AW94">
        <f t="shared" si="36"/>
        <v>-3.6385382440776946</v>
      </c>
      <c r="AX94">
        <f t="shared" si="37"/>
        <v>-2.6626635267090144</v>
      </c>
      <c r="AY94">
        <f t="shared" si="38"/>
        <v>-1.8745747466815939</v>
      </c>
      <c r="AZ94">
        <f t="shared" si="39"/>
        <v>-1.2604696520254011</v>
      </c>
      <c r="BA94">
        <f t="shared" si="40"/>
        <v>-0.77105891384417213</v>
      </c>
      <c r="BB94">
        <f t="shared" si="41"/>
        <v>-0.33290115271455883</v>
      </c>
      <c r="BC94">
        <f t="shared" si="42"/>
        <v>0.14187123677576413</v>
      </c>
      <c r="BD94">
        <f t="shared" si="43"/>
        <v>0.75004084880536126</v>
      </c>
      <c r="BE94">
        <f t="shared" si="44"/>
        <v>1.5939359562535578</v>
      </c>
      <c r="BF94">
        <f t="shared" si="45"/>
        <v>2.7749688727325763</v>
      </c>
      <c r="BG94">
        <f t="shared" si="46"/>
        <v>4.3793108431679357</v>
      </c>
      <c r="BH94">
        <f t="shared" si="47"/>
        <v>6.4554237685644829</v>
      </c>
      <c r="BI94">
        <f t="shared" si="48"/>
        <v>8.98978315053923</v>
      </c>
      <c r="BJ94">
        <f t="shared" si="49"/>
        <v>11.89201949928597</v>
      </c>
      <c r="BK94">
        <f t="shared" si="52"/>
        <v>15</v>
      </c>
    </row>
    <row r="95" spans="46:63" x14ac:dyDescent="0.3">
      <c r="AT95">
        <f t="shared" si="50"/>
        <v>27.469135802469161</v>
      </c>
      <c r="AU95">
        <f t="shared" si="51"/>
        <v>-6</v>
      </c>
      <c r="AV95">
        <f t="shared" si="35"/>
        <v>-4.7806197059761946</v>
      </c>
      <c r="AW95">
        <f t="shared" si="36"/>
        <v>-3.6508186400174862</v>
      </c>
      <c r="AX95">
        <f t="shared" si="37"/>
        <v>-2.6771531823680621</v>
      </c>
      <c r="AY95">
        <f t="shared" si="38"/>
        <v>-1.8879994137627072</v>
      </c>
      <c r="AZ95">
        <f t="shared" si="39"/>
        <v>-1.2700911301484692</v>
      </c>
      <c r="BA95">
        <f t="shared" si="40"/>
        <v>-0.77501361886358688</v>
      </c>
      <c r="BB95">
        <f t="shared" si="41"/>
        <v>-0.33007594990894851</v>
      </c>
      <c r="BC95">
        <f t="shared" si="42"/>
        <v>0.15216423234206616</v>
      </c>
      <c r="BD95">
        <f t="shared" si="43"/>
        <v>0.76822954443951252</v>
      </c>
      <c r="BE95">
        <f t="shared" si="44"/>
        <v>1.6199496760861829</v>
      </c>
      <c r="BF95">
        <f t="shared" si="45"/>
        <v>2.8076316083773558</v>
      </c>
      <c r="BG95">
        <f t="shared" si="46"/>
        <v>4.4157129230260521</v>
      </c>
      <c r="BH95">
        <f t="shared" si="47"/>
        <v>6.4907822914486033</v>
      </c>
      <c r="BI95">
        <f t="shared" si="48"/>
        <v>9.0181687189629951</v>
      </c>
      <c r="BJ95">
        <f t="shared" si="49"/>
        <v>11.907894819653817</v>
      </c>
      <c r="BK95">
        <f t="shared" si="52"/>
        <v>15</v>
      </c>
    </row>
    <row r="96" spans="46:63" x14ac:dyDescent="0.3">
      <c r="AT96">
        <f t="shared" si="50"/>
        <v>27.777777777777803</v>
      </c>
      <c r="AU96">
        <f t="shared" si="51"/>
        <v>-6</v>
      </c>
      <c r="AV96">
        <f t="shared" si="35"/>
        <v>-4.7875316834503536</v>
      </c>
      <c r="AW96">
        <f t="shared" si="36"/>
        <v>-3.6628661406586347</v>
      </c>
      <c r="AX96">
        <f t="shared" si="37"/>
        <v>-2.6913901954115862</v>
      </c>
      <c r="AY96">
        <f t="shared" si="38"/>
        <v>-1.9012127999502935</v>
      </c>
      <c r="AZ96">
        <f t="shared" si="39"/>
        <v>-1.2795688131985739</v>
      </c>
      <c r="BA96">
        <f t="shared" si="40"/>
        <v>-0.77888243385820444</v>
      </c>
      <c r="BB96">
        <f t="shared" si="41"/>
        <v>-0.32719766956200591</v>
      </c>
      <c r="BC96">
        <f t="shared" si="42"/>
        <v>0.16249024544750074</v>
      </c>
      <c r="BD96">
        <f t="shared" si="43"/>
        <v>0.78641278668868109</v>
      </c>
      <c r="BE96">
        <f t="shared" si="44"/>
        <v>1.6458726545309748</v>
      </c>
      <c r="BF96">
        <f t="shared" si="45"/>
        <v>2.8400698323246956</v>
      </c>
      <c r="BG96">
        <f t="shared" si="46"/>
        <v>4.4517459518666271</v>
      </c>
      <c r="BH96">
        <f t="shared" si="47"/>
        <v>6.5256832990945783</v>
      </c>
      <c r="BI96">
        <f t="shared" si="48"/>
        <v>9.0461270270784606</v>
      </c>
      <c r="BJ96">
        <f t="shared" si="49"/>
        <v>11.923510489380311</v>
      </c>
      <c r="BK96">
        <f t="shared" si="52"/>
        <v>15</v>
      </c>
    </row>
    <row r="97" spans="46:63" x14ac:dyDescent="0.3">
      <c r="AT97">
        <f t="shared" si="50"/>
        <v>28.086419753086446</v>
      </c>
      <c r="AU97">
        <f t="shared" si="51"/>
        <v>-6</v>
      </c>
      <c r="AV97">
        <f t="shared" ref="AV97:AV100" si="53">AV96+$AU$3*$AU$3*($AT97-$AT96)/(AV$5-AU$5)/(AV$5-AU$5)*(AU96+AW96-2*AV96)</f>
        <v>-4.7943065888329102</v>
      </c>
      <c r="AW97">
        <f t="shared" ref="AW97:AW100" si="54">AW96+$AU$3*$AU$3*($AT97-$AT96)/(AW$5-AV$5)/(AW$5-AV$5)*(AV96+AX96-2*AW96)</f>
        <v>-3.6746863256543656</v>
      </c>
      <c r="AX97">
        <f t="shared" ref="AX97:AX100" si="55">AX96+$AU$3*$AU$3*($AT97-$AT96)/(AX$5-AW$5)/(AX$5-AW$5)*(AW96+AY96-2*AX96)</f>
        <v>-2.7053792810432031</v>
      </c>
      <c r="AY97">
        <f t="shared" ref="AY97:AY100" si="56">AY96+$AU$3*$AU$3*($AT97-$AT96)/(AY$5-AX$5)/(AY$5-AX$5)*(AX96+AZ96-2*AY96)</f>
        <v>-1.9142169209926989</v>
      </c>
      <c r="AZ97">
        <f t="shared" ref="AZ97:AZ100" si="57">AZ96+$AU$3*$AU$3*($AT97-$AT96)/(AZ$5-AY$5)/(AZ$5-AY$5)*(AY96+BA96-2*AZ96)</f>
        <v>-1.2889019619185855</v>
      </c>
      <c r="BA97">
        <f t="shared" ref="BA97:BA100" si="58">BA96+$AU$3*$AU$3*($AT97-$AT96)/(BA$5-AZ$5)/(BA$5-AZ$5)*(AZ96+BB96-2*BA96)</f>
        <v>-0.7826634226733411</v>
      </c>
      <c r="BB97">
        <f t="shared" ref="BB97:BB100" si="59">BB96+$AU$3*$AU$3*($AT97-$AT96)/(BB$5-BA$5)/(BB$5-BA$5)*(BA96+BC96-2*BB96)</f>
        <v>-0.32426532768597904</v>
      </c>
      <c r="BC97">
        <f t="shared" ref="BC97:BC100" si="60">BC96+$AU$3*$AU$3*($AT97-$AT96)/(BC$5-BB$5)/(BC$5-BB$5)*(BB96+BD96-2*BC96)</f>
        <v>0.17284785549624102</v>
      </c>
      <c r="BD97">
        <f t="shared" ref="BD97:BD100" si="61">BD96+$AU$3*$AU$3*($AT97-$AT96)/(BD$5-BC$5)/(BD$5-BC$5)*(BC96+BE96-2*BD96)</f>
        <v>0.80458696312395217</v>
      </c>
      <c r="BE97">
        <f t="shared" ref="BE97:BE100" si="62">BE96+$AU$3*$AU$3*($AT97-$AT96)/(BE$5-BD$5)/(BE$5-BD$5)*(BD96+BF96-2*BE96)</f>
        <v>1.6717011506692021</v>
      </c>
      <c r="BF97">
        <f t="shared" ref="BF97:BF100" si="63">BF96+$AU$3*$AU$3*($AT97-$AT96)/(BF$5-BE$5)/(BF$5-BE$5)*(BE96+BG96-2*BF96)</f>
        <v>2.872282713632428</v>
      </c>
      <c r="BG97">
        <f t="shared" ref="BG97:BG100" si="64">BG96+$AU$3*$AU$3*($AT97-$AT96)/(BG$5-BF$5)/(BG$5-BF$5)*(BF96+BH96-2*BG96)</f>
        <v>4.4874142564720296</v>
      </c>
      <c r="BH97">
        <f t="shared" ref="BH97:BH100" si="65">BH96+$AU$3*$AU$3*($AT97-$AT96)/(BH$5-BG$5)/(BH$5-BG$5)*(BG96+BI96-2*BH96)</f>
        <v>6.5601359519306843</v>
      </c>
      <c r="BI97">
        <f t="shared" ref="BI97:BI100" si="66">BI96+$AU$3*$AU$3*($AT97-$AT96)/(BI$5-BH$5)/(BI$5-BH$5)*(BH96+BJ96-2*BI96)</f>
        <v>9.0736686732449705</v>
      </c>
      <c r="BJ97">
        <f t="shared" ref="BJ97:BJ100" si="67">BJ96+$AU$3*$AU$3*($AT97-$AT96)/(BJ$5-BI$5)/(BJ$5-BI$5)*(BI96+BK96-2*BJ96)</f>
        <v>11.93887361039249</v>
      </c>
      <c r="BK97">
        <f t="shared" si="52"/>
        <v>15</v>
      </c>
    </row>
    <row r="98" spans="46:63" x14ac:dyDescent="0.3">
      <c r="AT98">
        <f t="shared" si="50"/>
        <v>28.395061728395088</v>
      </c>
      <c r="AU98">
        <f t="shared" si="51"/>
        <v>-6</v>
      </c>
      <c r="AV98">
        <f t="shared" si="53"/>
        <v>-4.8009480354369645</v>
      </c>
      <c r="AW98">
        <f t="shared" si="54"/>
        <v>-3.6862845678277747</v>
      </c>
      <c r="AX98">
        <f t="shared" si="55"/>
        <v>-2.7191250128765874</v>
      </c>
      <c r="AY98">
        <f t="shared" si="56"/>
        <v>-1.9270137883519882</v>
      </c>
      <c r="AZ98">
        <f t="shared" si="57"/>
        <v>-1.2980899572757514</v>
      </c>
      <c r="BA98">
        <f t="shared" si="58"/>
        <v>-0.78635481497719006</v>
      </c>
      <c r="BB98">
        <f t="shared" si="59"/>
        <v>-0.32127805236230172</v>
      </c>
      <c r="BC98">
        <f t="shared" si="60"/>
        <v>0.18323565830839311</v>
      </c>
      <c r="BD98">
        <f t="shared" si="61"/>
        <v>0.82274862052499687</v>
      </c>
      <c r="BE98">
        <f t="shared" si="62"/>
        <v>1.6974316580317004</v>
      </c>
      <c r="BF98">
        <f t="shared" si="63"/>
        <v>2.9042695947957289</v>
      </c>
      <c r="BG98">
        <f t="shared" si="64"/>
        <v>4.5227221386185619</v>
      </c>
      <c r="BH98">
        <f t="shared" si="65"/>
        <v>6.5941491483701622</v>
      </c>
      <c r="BI98">
        <f t="shared" si="66"/>
        <v>9.1008038750839546</v>
      </c>
      <c r="BJ98">
        <f t="shared" si="67"/>
        <v>11.953991006415636</v>
      </c>
      <c r="BK98">
        <f t="shared" si="52"/>
        <v>15</v>
      </c>
    </row>
    <row r="99" spans="46:63" x14ac:dyDescent="0.3">
      <c r="AT99">
        <f t="shared" si="50"/>
        <v>28.703703703703731</v>
      </c>
      <c r="AU99">
        <f t="shared" si="51"/>
        <v>-6</v>
      </c>
      <c r="AV99">
        <f t="shared" si="53"/>
        <v>-4.807459493535255</v>
      </c>
      <c r="AW99">
        <f t="shared" si="54"/>
        <v>-3.6976660425699044</v>
      </c>
      <c r="AX99">
        <f t="shared" si="55"/>
        <v>-2.732631828495923</v>
      </c>
      <c r="AY99">
        <f t="shared" si="56"/>
        <v>-1.939605408216831</v>
      </c>
      <c r="AZ99">
        <f t="shared" si="57"/>
        <v>-1.3071322943727943</v>
      </c>
      <c r="BA99">
        <f t="shared" si="58"/>
        <v>-0.78995499859475748</v>
      </c>
      <c r="BB99">
        <f t="shared" si="59"/>
        <v>-0.31823507797527961</v>
      </c>
      <c r="BC99">
        <f t="shared" si="60"/>
        <v>0.19365226722397252</v>
      </c>
      <c r="BD99">
        <f t="shared" si="61"/>
        <v>0.84089445966775156</v>
      </c>
      <c r="BE99">
        <f t="shared" si="62"/>
        <v>1.7230608940855063</v>
      </c>
      <c r="BF99">
        <f t="shared" si="63"/>
        <v>2.936029981142859</v>
      </c>
      <c r="BG99">
        <f t="shared" si="64"/>
        <v>4.5576738721007199</v>
      </c>
      <c r="BH99">
        <f t="shared" si="65"/>
        <v>6.627731533938233</v>
      </c>
      <c r="BI99">
        <f t="shared" si="66"/>
        <v>9.1275424865513841</v>
      </c>
      <c r="BJ99">
        <f t="shared" si="67"/>
        <v>11.968869236527725</v>
      </c>
      <c r="BK99">
        <f t="shared" si="52"/>
        <v>15</v>
      </c>
    </row>
    <row r="100" spans="46:63" x14ac:dyDescent="0.3">
      <c r="AT100">
        <f t="shared" si="50"/>
        <v>29.012345679012373</v>
      </c>
      <c r="AU100">
        <f t="shared" si="51"/>
        <v>-6</v>
      </c>
      <c r="AV100">
        <f t="shared" si="53"/>
        <v>-4.8138442972003315</v>
      </c>
      <c r="AW100">
        <f t="shared" si="54"/>
        <v>-3.7088357367744855</v>
      </c>
      <c r="AX100">
        <f t="shared" si="55"/>
        <v>-2.745904034807257</v>
      </c>
      <c r="AY100">
        <f t="shared" si="56"/>
        <v>-1.9519937806269434</v>
      </c>
      <c r="AZ100">
        <f t="shared" si="57"/>
        <v>-1.3160285766309734</v>
      </c>
      <c r="BA100">
        <f t="shared" si="58"/>
        <v>-0.79346251211007834</v>
      </c>
      <c r="BB100">
        <f t="shared" si="59"/>
        <v>-0.31513573965893898</v>
      </c>
      <c r="BC100">
        <f t="shared" si="60"/>
        <v>0.2040963140792601</v>
      </c>
      <c r="BD100">
        <f t="shared" si="61"/>
        <v>0.85902133019043492</v>
      </c>
      <c r="BE100">
        <f t="shared" si="62"/>
        <v>1.7485857901225124</v>
      </c>
      <c r="BF100">
        <f t="shared" si="63"/>
        <v>2.9675635308265402</v>
      </c>
      <c r="BG100">
        <f t="shared" si="64"/>
        <v>4.5922737001006935</v>
      </c>
      <c r="BH100">
        <f t="shared" si="65"/>
        <v>6.6608915100783284</v>
      </c>
      <c r="BI100">
        <f t="shared" si="66"/>
        <v>9.1538940141257044</v>
      </c>
      <c r="BJ100">
        <f t="shared" si="67"/>
        <v>11.983514607939448</v>
      </c>
      <c r="BK100">
        <f t="shared" si="52"/>
        <v>15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CEDA-C378-4E43-B0E6-454C9FFC0BF6}">
  <dimension ref="A1:AA25"/>
  <sheetViews>
    <sheetView tabSelected="1" topLeftCell="N4" zoomScale="60" zoomScaleNormal="60" workbookViewId="0">
      <selection activeCell="R41" sqref="R41"/>
    </sheetView>
  </sheetViews>
  <sheetFormatPr defaultRowHeight="14.4" x14ac:dyDescent="0.3"/>
  <cols>
    <col min="1" max="1" width="9.5546875" bestFit="1" customWidth="1"/>
  </cols>
  <sheetData>
    <row r="1" spans="1:27" x14ac:dyDescent="0.3">
      <c r="A1" t="s">
        <v>5</v>
      </c>
    </row>
    <row r="3" spans="1:27" x14ac:dyDescent="0.3">
      <c r="A3" t="s">
        <v>0</v>
      </c>
      <c r="B3">
        <v>0.1</v>
      </c>
    </row>
    <row r="5" spans="1:27" x14ac:dyDescent="0.3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</row>
    <row r="6" spans="1:27" x14ac:dyDescent="0.3">
      <c r="A6">
        <v>0</v>
      </c>
      <c r="B6">
        <v>-40</v>
      </c>
      <c r="C6">
        <f>SIN(C5)-COS(C5)</f>
        <v>0.30116867893975674</v>
      </c>
      <c r="D6">
        <f t="shared" ref="D6:Z6" si="0">SIN(D5)-COS(D5)</f>
        <v>1.3254442633728241</v>
      </c>
      <c r="E6">
        <f t="shared" si="0"/>
        <v>1.1311125046603125</v>
      </c>
      <c r="F6">
        <f t="shared" si="0"/>
        <v>-0.10315887444431626</v>
      </c>
      <c r="G6">
        <f t="shared" si="0"/>
        <v>-1.2425864601263648</v>
      </c>
      <c r="H6">
        <f t="shared" si="0"/>
        <v>-1.2395857848492917</v>
      </c>
      <c r="I6">
        <f t="shared" si="0"/>
        <v>-9.691565562451554E-2</v>
      </c>
      <c r="J6">
        <f t="shared" si="0"/>
        <v>1.1348582804319953</v>
      </c>
      <c r="K6">
        <f t="shared" si="0"/>
        <v>1.3232487471264336</v>
      </c>
      <c r="L6">
        <f t="shared" si="0"/>
        <v>0.29505041818708266</v>
      </c>
      <c r="M6">
        <f t="shared" si="0"/>
        <v>-1.0044159045387542</v>
      </c>
      <c r="N6">
        <f t="shared" si="0"/>
        <v>-1.3804268767329271</v>
      </c>
      <c r="O6">
        <f t="shared" si="0"/>
        <v>-0.48727974462355528</v>
      </c>
      <c r="P6">
        <f t="shared" si="0"/>
        <v>0.85387013748703677</v>
      </c>
      <c r="Q6">
        <f t="shared" si="0"/>
        <v>1.4099757530159382</v>
      </c>
      <c r="R6">
        <f t="shared" si="0"/>
        <v>0.66975616365831936</v>
      </c>
      <c r="S6">
        <f t="shared" si="0"/>
        <v>-0.68623415382795994</v>
      </c>
      <c r="T6">
        <f t="shared" si="0"/>
        <v>-1.4113039550157562</v>
      </c>
      <c r="U6">
        <f t="shared" si="0"/>
        <v>-0.83882740852371684</v>
      </c>
      <c r="V6">
        <f t="shared" si="0"/>
        <v>0.50486318891423565</v>
      </c>
      <c r="W6">
        <f t="shared" si="0"/>
        <v>1.3843848987603244</v>
      </c>
      <c r="X6">
        <f t="shared" si="0"/>
        <v>0.99110951710423323</v>
      </c>
      <c r="Y6">
        <f t="shared" si="0"/>
        <v>-0.31338738384177312</v>
      </c>
      <c r="Z6">
        <f t="shared" si="0"/>
        <v>-1.3297573693436209</v>
      </c>
      <c r="AA6">
        <v>40</v>
      </c>
    </row>
    <row r="7" spans="1:27" x14ac:dyDescent="0.3">
      <c r="A7">
        <f>A6+0.25/$B$3/$B$3</f>
        <v>25</v>
      </c>
      <c r="B7">
        <f>B6</f>
        <v>-40</v>
      </c>
      <c r="C7">
        <f>C6+$B$3*$B$3*($A7-$A6)/(C$5-B$5)/(C$5-B$5)*(B6+D6-2*C6)</f>
        <v>-9.5180545946869177</v>
      </c>
      <c r="D7">
        <f t="shared" ref="D7:P22" si="1">D6+$B$3*$B$3*($A7-$A6)/(D$5-C$5)/(D$5-C$5)*(C6+E6-2*D6)</f>
        <v>1.0207924275864293</v>
      </c>
      <c r="E7">
        <f t="shared" si="1"/>
        <v>0.87112759956228314</v>
      </c>
      <c r="F7">
        <f t="shared" si="1"/>
        <v>-7.9447926088671184E-2</v>
      </c>
      <c r="G7">
        <f t="shared" si="1"/>
        <v>-0.95697939488658434</v>
      </c>
      <c r="H7">
        <f t="shared" si="1"/>
        <v>-0.95466842136236596</v>
      </c>
      <c r="I7">
        <f t="shared" si="1"/>
        <v>-7.4639703916581868E-2</v>
      </c>
      <c r="J7">
        <f t="shared" si="1"/>
        <v>0.87401241309147704</v>
      </c>
      <c r="K7">
        <f t="shared" si="1"/>
        <v>1.0191015482179862</v>
      </c>
      <c r="L7">
        <f t="shared" si="1"/>
        <v>0.22723341974046118</v>
      </c>
      <c r="M7">
        <f t="shared" si="1"/>
        <v>-0.77355206690583822</v>
      </c>
      <c r="N7">
        <f t="shared" si="1"/>
        <v>-1.063137350657041</v>
      </c>
      <c r="O7">
        <f t="shared" si="1"/>
        <v>-0.37527905712325016</v>
      </c>
      <c r="P7">
        <f t="shared" si="1"/>
        <v>0.65760907084161402</v>
      </c>
      <c r="Q7">
        <f t="shared" ref="Q7:Q25" si="2">Q6+$B$3*$B$3*($A7-$A6)/(Q$5-P$5)/(Q$5-P$5)*(P6+R6-2*Q6)</f>
        <v>1.0858944517943081</v>
      </c>
      <c r="R7">
        <f t="shared" ref="R7:R25" si="3">R6+$B$3*$B$3*($A7-$A6)/(R$5-Q$5)/(R$5-Q$5)*(Q6+S6-2*R6)</f>
        <v>0.51581348162615426</v>
      </c>
      <c r="S7">
        <f t="shared" ref="S7:S25" si="4">S6+$B$3*$B$3*($A7-$A6)/(S$5-R$5)/(S$5-R$5)*(R6+T6-2*S6)</f>
        <v>-0.52850402475333913</v>
      </c>
      <c r="T7">
        <f t="shared" ref="T7:T25" si="5">T6+$B$3*$B$3*($A7-$A6)/(T$5-S$5)/(T$5-S$5)*(S6+U6-2*T6)</f>
        <v>-1.0869173680957973</v>
      </c>
      <c r="U7">
        <f t="shared" ref="U7:U25" si="6">U6+$B$3*$B$3*($A7-$A6)/(U$5-T$5)/(U$5-T$5)*(T6+V6-2*U6)</f>
        <v>-0.64602389578723851</v>
      </c>
      <c r="V7">
        <f t="shared" ref="V7:V25" si="7">V6+$B$3*$B$3*($A7-$A6)/(V$5-U$5)/(V$5-U$5)*(U6+W6-2*V6)</f>
        <v>0.38882096701626967</v>
      </c>
      <c r="W7">
        <f t="shared" ref="W7:W25" si="8">W6+$B$3*$B$3*($A7-$A6)/(W$5-V$5)/(W$5-V$5)*(V6+X6-2*W6)</f>
        <v>1.0661856258847795</v>
      </c>
      <c r="X7">
        <f t="shared" ref="X7:X25" si="9">X6+$B$3*$B$3*($A7-$A6)/(X$5-W$5)/(X$5-W$5)*(W6+Y6-2*X6)</f>
        <v>0.76330413728175439</v>
      </c>
      <c r="Y7">
        <f t="shared" ref="Y7:Y25" si="10">Y6+$B$3*$B$3*($A7-$A6)/(Y$5-X$5)/(Y$5-X$5)*(X6+Z6-2*Y6)</f>
        <v>-0.24135565498073347</v>
      </c>
      <c r="Z7">
        <f t="shared" ref="Z7:Z25" si="11">Z6+$B$3*$B$3*($A7-$A6)/(Z$5-Y$5)/(Z$5-Y$5)*(Y6+AA6-2*Z6)</f>
        <v>9.2567744693677483</v>
      </c>
      <c r="AA7">
        <f>AA6</f>
        <v>40</v>
      </c>
    </row>
    <row r="8" spans="1:27" x14ac:dyDescent="0.3">
      <c r="A8">
        <f t="shared" ref="A8:A72" si="12">A7+0.25/$B$3/$B$3</f>
        <v>50</v>
      </c>
      <c r="B8">
        <f t="shared" ref="B8:B72" si="13">B7</f>
        <v>-40</v>
      </c>
      <c r="C8">
        <f t="shared" ref="C8:P23" si="14">C7+$B$3*$B$3*($A8-$A7)/(C$5-B$5)/(C$5-B$5)*(B7+D7-2*C7)</f>
        <v>-14.503829190446853</v>
      </c>
      <c r="D8">
        <f t="shared" si="1"/>
        <v>-1.6513355349879444</v>
      </c>
      <c r="E8">
        <f t="shared" si="1"/>
        <v>0.67089992515558106</v>
      </c>
      <c r="F8">
        <f t="shared" si="1"/>
        <v>-6.1186911875410893E-2</v>
      </c>
      <c r="G8">
        <f t="shared" si="1"/>
        <v>-0.73701878430605139</v>
      </c>
      <c r="H8">
        <f t="shared" si="1"/>
        <v>-0.73523898538197452</v>
      </c>
      <c r="I8">
        <f t="shared" si="1"/>
        <v>-5.7483854026013165E-2</v>
      </c>
      <c r="J8">
        <f t="shared" si="1"/>
        <v>0.6731216676210896</v>
      </c>
      <c r="K8">
        <f t="shared" si="1"/>
        <v>0.7848622323169776</v>
      </c>
      <c r="L8">
        <f t="shared" si="1"/>
        <v>0.17500408019826758</v>
      </c>
      <c r="M8">
        <f t="shared" si="1"/>
        <v>-0.59575201618206397</v>
      </c>
      <c r="N8">
        <f t="shared" si="1"/>
        <v>-0.81877645633579244</v>
      </c>
      <c r="O8">
        <f t="shared" si="1"/>
        <v>-0.28902159851548181</v>
      </c>
      <c r="P8">
        <f t="shared" si="1"/>
        <v>0.50645838408857147</v>
      </c>
      <c r="Q8">
        <f t="shared" si="2"/>
        <v>0.83630286401409615</v>
      </c>
      <c r="R8">
        <f t="shared" si="3"/>
        <v>0.39725434757331934</v>
      </c>
      <c r="S8">
        <f t="shared" si="4"/>
        <v>-0.4070279839940803</v>
      </c>
      <c r="T8">
        <f t="shared" si="5"/>
        <v>-0.83709066418304301</v>
      </c>
      <c r="U8">
        <f t="shared" si="6"/>
        <v>-0.49753604816350117</v>
      </c>
      <c r="V8">
        <f t="shared" si="7"/>
        <v>0.29945091603252005</v>
      </c>
      <c r="W8">
        <f t="shared" si="8"/>
        <v>0.82112408901689571</v>
      </c>
      <c r="X8">
        <f t="shared" si="9"/>
        <v>0.58785956136688866</v>
      </c>
      <c r="Y8">
        <f t="shared" si="10"/>
        <v>2.3843418241720089</v>
      </c>
      <c r="Z8">
        <f t="shared" si="11"/>
        <v>14.56804832093869</v>
      </c>
      <c r="AA8">
        <f t="shared" ref="AA8:AA72" si="15">AA7</f>
        <v>40</v>
      </c>
    </row>
    <row r="9" spans="1:27" x14ac:dyDescent="0.3">
      <c r="A9">
        <f t="shared" si="12"/>
        <v>75</v>
      </c>
      <c r="B9">
        <f t="shared" si="13"/>
        <v>-40</v>
      </c>
      <c r="C9">
        <f t="shared" si="14"/>
        <v>-17.664748478970413</v>
      </c>
      <c r="D9">
        <f t="shared" si="1"/>
        <v>-4.2839000838167909</v>
      </c>
      <c r="E9">
        <f t="shared" si="1"/>
        <v>-9.2680649138048521E-2</v>
      </c>
      <c r="F9">
        <f t="shared" si="1"/>
        <v>-4.712317072532303E-2</v>
      </c>
      <c r="G9">
        <f t="shared" si="1"/>
        <v>-0.56761586646737205</v>
      </c>
      <c r="H9">
        <f t="shared" si="1"/>
        <v>-0.5662451522740034</v>
      </c>
      <c r="I9">
        <f t="shared" si="1"/>
        <v>-4.4271256453227811E-2</v>
      </c>
      <c r="J9">
        <f t="shared" si="1"/>
        <v>0.51840542838328585</v>
      </c>
      <c r="K9">
        <f t="shared" si="1"/>
        <v>0.60446255311332808</v>
      </c>
      <c r="L9">
        <f t="shared" si="1"/>
        <v>0.1347795941328622</v>
      </c>
      <c r="M9">
        <f t="shared" si="1"/>
        <v>-0.45881910212541321</v>
      </c>
      <c r="N9">
        <f t="shared" si="1"/>
        <v>-0.63058163184228255</v>
      </c>
      <c r="O9">
        <f t="shared" si="1"/>
        <v>-0.22259031731954615</v>
      </c>
      <c r="P9">
        <f t="shared" si="1"/>
        <v>0.39004950841893926</v>
      </c>
      <c r="Q9">
        <f t="shared" si="2"/>
        <v>0.64407961492252075</v>
      </c>
      <c r="R9">
        <f t="shared" si="3"/>
        <v>0.30594589379166359</v>
      </c>
      <c r="S9">
        <f t="shared" si="4"/>
        <v>-0.31347307114947104</v>
      </c>
      <c r="T9">
        <f t="shared" si="5"/>
        <v>-0.64468634013091686</v>
      </c>
      <c r="U9">
        <f t="shared" si="6"/>
        <v>-0.38317796111938129</v>
      </c>
      <c r="V9">
        <f t="shared" si="7"/>
        <v>0.23062246822960863</v>
      </c>
      <c r="W9">
        <f t="shared" si="8"/>
        <v>0.63238966385829998</v>
      </c>
      <c r="X9">
        <f t="shared" si="9"/>
        <v>1.0952962589806705</v>
      </c>
      <c r="Y9">
        <f t="shared" si="10"/>
        <v>4.9811478826624001</v>
      </c>
      <c r="Z9">
        <f t="shared" si="11"/>
        <v>17.88010961651235</v>
      </c>
      <c r="AA9">
        <f t="shared" si="15"/>
        <v>40</v>
      </c>
    </row>
    <row r="10" spans="1:27" x14ac:dyDescent="0.3">
      <c r="A10">
        <f t="shared" si="12"/>
        <v>100</v>
      </c>
      <c r="B10">
        <f t="shared" si="13"/>
        <v>-40</v>
      </c>
      <c r="C10">
        <f t="shared" si="14"/>
        <v>-19.903349260439406</v>
      </c>
      <c r="D10">
        <f t="shared" si="1"/>
        <v>-6.581307323935512</v>
      </c>
      <c r="E10">
        <f t="shared" si="1"/>
        <v>-1.1290961382045528</v>
      </c>
      <c r="F10">
        <f t="shared" si="1"/>
        <v>-0.18863571426401671</v>
      </c>
      <c r="G10">
        <f t="shared" si="1"/>
        <v>-0.4371500139835176</v>
      </c>
      <c r="H10">
        <f t="shared" si="1"/>
        <v>-0.43609435686715164</v>
      </c>
      <c r="I10">
        <f t="shared" si="1"/>
        <v>-3.4095559199293295E-2</v>
      </c>
      <c r="J10">
        <f t="shared" si="1"/>
        <v>0.39925053835666796</v>
      </c>
      <c r="K10">
        <f t="shared" si="1"/>
        <v>0.46552753218570103</v>
      </c>
      <c r="L10">
        <f t="shared" si="1"/>
        <v>0.1038006598134098</v>
      </c>
      <c r="M10">
        <f t="shared" si="1"/>
        <v>-0.35336006049006163</v>
      </c>
      <c r="N10">
        <f t="shared" si="1"/>
        <v>-0.48564317078238106</v>
      </c>
      <c r="O10">
        <f t="shared" si="1"/>
        <v>-0.1714281895156089</v>
      </c>
      <c r="P10">
        <f t="shared" si="1"/>
        <v>0.30039707861021325</v>
      </c>
      <c r="Q10">
        <f t="shared" si="2"/>
        <v>0.49603865801391106</v>
      </c>
      <c r="R10">
        <f t="shared" si="3"/>
        <v>0.23562458283909421</v>
      </c>
      <c r="S10">
        <f t="shared" si="4"/>
        <v>-0.24142164715954884</v>
      </c>
      <c r="T10">
        <f t="shared" si="5"/>
        <v>-0.49650592813267147</v>
      </c>
      <c r="U10">
        <f t="shared" si="6"/>
        <v>-0.29510494853501767</v>
      </c>
      <c r="V10">
        <f t="shared" si="7"/>
        <v>0.17761415979953399</v>
      </c>
      <c r="W10">
        <f t="shared" si="8"/>
        <v>0.6476745137317198</v>
      </c>
      <c r="X10">
        <f t="shared" si="9"/>
        <v>1.9510325161205104</v>
      </c>
      <c r="Y10">
        <f t="shared" si="10"/>
        <v>7.2344254102044552</v>
      </c>
      <c r="Z10">
        <f t="shared" si="11"/>
        <v>20.185341778921774</v>
      </c>
      <c r="AA10">
        <f t="shared" si="15"/>
        <v>40</v>
      </c>
    </row>
    <row r="11" spans="1:27" x14ac:dyDescent="0.3">
      <c r="A11">
        <f t="shared" si="12"/>
        <v>125</v>
      </c>
      <c r="B11">
        <f t="shared" si="13"/>
        <v>-40</v>
      </c>
      <c r="C11">
        <f t="shared" si="14"/>
        <v>-21.597001461203583</v>
      </c>
      <c r="D11">
        <f t="shared" si="1"/>
        <v>-8.5487650116287455</v>
      </c>
      <c r="E11">
        <f t="shared" si="1"/>
        <v>-2.2570338286521587</v>
      </c>
      <c r="F11">
        <f t="shared" si="1"/>
        <v>-0.48587939517902601</v>
      </c>
      <c r="G11">
        <f t="shared" si="1"/>
        <v>-0.37475752477455088</v>
      </c>
      <c r="H11">
        <f t="shared" si="1"/>
        <v>-0.33585857172927852</v>
      </c>
      <c r="I11">
        <f t="shared" si="1"/>
        <v>-2.6258734227267565E-2</v>
      </c>
      <c r="J11">
        <f t="shared" si="1"/>
        <v>0.3074832624249359</v>
      </c>
      <c r="K11">
        <f t="shared" si="1"/>
        <v>0.35852656563536994</v>
      </c>
      <c r="L11">
        <f t="shared" si="1"/>
        <v>7.9942197830614736E-2</v>
      </c>
      <c r="M11">
        <f t="shared" si="1"/>
        <v>-0.2721406579872736</v>
      </c>
      <c r="N11">
        <f t="shared" si="1"/>
        <v>-0.37401864789260814</v>
      </c>
      <c r="O11">
        <f t="shared" si="1"/>
        <v>-0.1320256178008464</v>
      </c>
      <c r="P11">
        <f t="shared" si="1"/>
        <v>0.23135115642968215</v>
      </c>
      <c r="Q11">
        <f t="shared" si="2"/>
        <v>0.38202474436928235</v>
      </c>
      <c r="R11">
        <f t="shared" si="3"/>
        <v>0.18146654413313765</v>
      </c>
      <c r="S11">
        <f t="shared" si="4"/>
        <v>-0.18593115990316872</v>
      </c>
      <c r="T11">
        <f t="shared" si="5"/>
        <v>-0.38238461298997733</v>
      </c>
      <c r="U11">
        <f t="shared" si="6"/>
        <v>-0.22727541635079318</v>
      </c>
      <c r="V11">
        <f t="shared" si="7"/>
        <v>0.17694947119894253</v>
      </c>
      <c r="W11">
        <f t="shared" si="8"/>
        <v>0.85599892584587101</v>
      </c>
      <c r="X11">
        <f t="shared" si="9"/>
        <v>2.9460412390442992</v>
      </c>
      <c r="Y11">
        <f t="shared" si="10"/>
        <v>9.1513062788627995</v>
      </c>
      <c r="Z11">
        <f t="shared" si="11"/>
        <v>21.901277242012</v>
      </c>
      <c r="AA11">
        <f t="shared" si="15"/>
        <v>40</v>
      </c>
    </row>
    <row r="12" spans="1:27" x14ac:dyDescent="0.3">
      <c r="A12">
        <f t="shared" si="12"/>
        <v>150</v>
      </c>
      <c r="B12">
        <f t="shared" si="13"/>
        <v>-40</v>
      </c>
      <c r="C12">
        <f t="shared" si="14"/>
        <v>-22.935691983508978</v>
      </c>
      <c r="D12">
        <f t="shared" si="1"/>
        <v>-10.237891328278309</v>
      </c>
      <c r="E12">
        <f t="shared" si="1"/>
        <v>-3.3871780160280225</v>
      </c>
      <c r="F12">
        <f t="shared" si="1"/>
        <v>-0.90088753594619053</v>
      </c>
      <c r="G12">
        <f t="shared" si="1"/>
        <v>-0.39281325411435158</v>
      </c>
      <c r="H12">
        <f t="shared" si="1"/>
        <v>-0.26818335061509385</v>
      </c>
      <c r="I12">
        <f t="shared" si="1"/>
        <v>-2.0223194439719434E-2</v>
      </c>
      <c r="J12">
        <f t="shared" si="1"/>
        <v>0.23680858906449354</v>
      </c>
      <c r="K12">
        <f t="shared" si="1"/>
        <v>0.27611964788157262</v>
      </c>
      <c r="L12">
        <f t="shared" si="1"/>
        <v>6.1567575827331453E-2</v>
      </c>
      <c r="M12">
        <f t="shared" si="1"/>
        <v>-0.20958944150913514</v>
      </c>
      <c r="N12">
        <f t="shared" si="1"/>
        <v>-0.28805089289333408</v>
      </c>
      <c r="O12">
        <f t="shared" si="1"/>
        <v>-0.10167968176615469</v>
      </c>
      <c r="P12">
        <f t="shared" si="1"/>
        <v>0.17817535985695004</v>
      </c>
      <c r="Q12">
        <f t="shared" si="2"/>
        <v>0.29421679732534611</v>
      </c>
      <c r="R12">
        <f t="shared" si="3"/>
        <v>0.13975666818309723</v>
      </c>
      <c r="S12">
        <f t="shared" si="4"/>
        <v>-0.14319509716579426</v>
      </c>
      <c r="T12">
        <f t="shared" si="5"/>
        <v>-0.29449395055847916</v>
      </c>
      <c r="U12">
        <f t="shared" si="6"/>
        <v>-0.16499649362315527</v>
      </c>
      <c r="V12">
        <f t="shared" si="7"/>
        <v>0.24565561297324073</v>
      </c>
      <c r="W12">
        <f t="shared" si="8"/>
        <v>1.208747140483746</v>
      </c>
      <c r="X12">
        <f t="shared" si="9"/>
        <v>3.9748469206993171</v>
      </c>
      <c r="Y12">
        <f t="shared" si="10"/>
        <v>10.787482759695475</v>
      </c>
      <c r="Z12">
        <f t="shared" si="11"/>
        <v>23.238465190721701</v>
      </c>
      <c r="AA12">
        <f t="shared" si="15"/>
        <v>40</v>
      </c>
    </row>
    <row r="13" spans="1:27" x14ac:dyDescent="0.3">
      <c r="A13">
        <f t="shared" si="12"/>
        <v>175</v>
      </c>
      <c r="B13">
        <f t="shared" si="13"/>
        <v>-40</v>
      </c>
      <c r="C13">
        <f t="shared" si="14"/>
        <v>-24.027318823824068</v>
      </c>
      <c r="D13">
        <f t="shared" si="1"/>
        <v>-11.699663164023406</v>
      </c>
      <c r="E13">
        <f t="shared" si="1"/>
        <v>-4.4782837240701365</v>
      </c>
      <c r="F13">
        <f t="shared" si="1"/>
        <v>-1.395441585508689</v>
      </c>
      <c r="G13">
        <f t="shared" si="1"/>
        <v>-0.48867434869749693</v>
      </c>
      <c r="H13">
        <f t="shared" si="1"/>
        <v>-0.23735078744606466</v>
      </c>
      <c r="I13">
        <f t="shared" si="1"/>
        <v>-1.7955287607509796E-2</v>
      </c>
      <c r="J13">
        <f t="shared" si="1"/>
        <v>0.18237840789271004</v>
      </c>
      <c r="K13">
        <f t="shared" si="1"/>
        <v>0.21265386516374254</v>
      </c>
      <c r="L13">
        <f t="shared" si="1"/>
        <v>4.7416339506775096E-2</v>
      </c>
      <c r="M13">
        <f t="shared" si="1"/>
        <v>-0.16141555002106822</v>
      </c>
      <c r="N13">
        <f t="shared" si="1"/>
        <v>-0.22184272726548948</v>
      </c>
      <c r="O13">
        <f t="shared" si="1"/>
        <v>-7.8308724142173353E-2</v>
      </c>
      <c r="P13">
        <f t="shared" si="1"/>
        <v>0.13722195881827287</v>
      </c>
      <c r="Q13">
        <f t="shared" si="2"/>
        <v>0.22659140567268488</v>
      </c>
      <c r="R13">
        <f t="shared" si="3"/>
        <v>0.10763375913143658</v>
      </c>
      <c r="S13">
        <f t="shared" si="4"/>
        <v>-0.1102818691767426</v>
      </c>
      <c r="T13">
        <f t="shared" si="5"/>
        <v>-0.22429487297647693</v>
      </c>
      <c r="U13">
        <f t="shared" si="6"/>
        <v>-9.4707831207887228E-2</v>
      </c>
      <c r="V13">
        <f t="shared" si="7"/>
        <v>0.38376546820176805</v>
      </c>
      <c r="W13">
        <f t="shared" si="8"/>
        <v>1.6594992036600125</v>
      </c>
      <c r="X13">
        <f t="shared" si="9"/>
        <v>4.9864809353944644</v>
      </c>
      <c r="Y13">
        <f t="shared" si="10"/>
        <v>12.197069407702992</v>
      </c>
      <c r="Z13">
        <f t="shared" si="11"/>
        <v>24.316103285284722</v>
      </c>
      <c r="AA13">
        <f t="shared" si="15"/>
        <v>40</v>
      </c>
    </row>
    <row r="14" spans="1:27" x14ac:dyDescent="0.3">
      <c r="A14">
        <f t="shared" si="12"/>
        <v>200</v>
      </c>
      <c r="B14">
        <f t="shared" si="13"/>
        <v>-40</v>
      </c>
      <c r="C14">
        <f t="shared" si="14"/>
        <v>-24.938575202917885</v>
      </c>
      <c r="D14">
        <f t="shared" si="1"/>
        <v>-12.976232218985254</v>
      </c>
      <c r="E14">
        <f t="shared" si="1"/>
        <v>-5.5129180494180918</v>
      </c>
      <c r="F14">
        <f t="shared" si="1"/>
        <v>-1.9394603109462532</v>
      </c>
      <c r="G14">
        <f t="shared" si="1"/>
        <v>-0.65253526758743696</v>
      </c>
      <c r="H14">
        <f t="shared" si="1"/>
        <v>-0.24533280279928402</v>
      </c>
      <c r="I14">
        <f t="shared" si="1"/>
        <v>-2.2720738692093557E-2</v>
      </c>
      <c r="J14">
        <f t="shared" si="1"/>
        <v>0.13986384833541321</v>
      </c>
      <c r="K14">
        <f t="shared" si="1"/>
        <v>0.16377561943174254</v>
      </c>
      <c r="L14">
        <f t="shared" si="1"/>
        <v>3.6517748539056129E-2</v>
      </c>
      <c r="M14">
        <f t="shared" si="1"/>
        <v>-0.12431437195021269</v>
      </c>
      <c r="N14">
        <f t="shared" si="1"/>
        <v>-0.17085243217355511</v>
      </c>
      <c r="O14">
        <f t="shared" si="1"/>
        <v>-6.0309554182890829E-2</v>
      </c>
      <c r="P14">
        <f t="shared" si="1"/>
        <v>0.10568164979176431</v>
      </c>
      <c r="Q14">
        <f t="shared" si="2"/>
        <v>0.17450963232376979</v>
      </c>
      <c r="R14">
        <f t="shared" si="3"/>
        <v>8.2894263689703845E-2</v>
      </c>
      <c r="S14">
        <f t="shared" si="4"/>
        <v>-8.4306213049631373E-2</v>
      </c>
      <c r="T14">
        <f t="shared" si="5"/>
        <v>-0.16339486158439592</v>
      </c>
      <c r="U14">
        <f t="shared" si="6"/>
        <v>-7.4862667976208219E-3</v>
      </c>
      <c r="V14">
        <f t="shared" si="7"/>
        <v>0.58308057721391537</v>
      </c>
      <c r="W14">
        <f t="shared" si="8"/>
        <v>2.1723112027290643</v>
      </c>
      <c r="X14">
        <f t="shared" si="9"/>
        <v>5.9573826205379836</v>
      </c>
      <c r="Y14">
        <f t="shared" si="10"/>
        <v>13.424180759021294</v>
      </c>
      <c r="Z14">
        <f t="shared" si="11"/>
        <v>25.207318994568109</v>
      </c>
      <c r="AA14">
        <f t="shared" si="15"/>
        <v>40</v>
      </c>
    </row>
    <row r="15" spans="1:27" x14ac:dyDescent="0.3">
      <c r="A15">
        <f t="shared" si="12"/>
        <v>225</v>
      </c>
      <c r="B15">
        <f t="shared" si="13"/>
        <v>-40</v>
      </c>
      <c r="C15">
        <f t="shared" si="14"/>
        <v>-25.713345656205256</v>
      </c>
      <c r="D15">
        <f t="shared" si="1"/>
        <v>-14.100989422576623</v>
      </c>
      <c r="E15">
        <f t="shared" si="1"/>
        <v>-6.485382157191923</v>
      </c>
      <c r="F15">
        <f t="shared" si="1"/>
        <v>-2.5110934847245088</v>
      </c>
      <c r="G15">
        <f t="shared" si="1"/>
        <v>-0.87246591223010284</v>
      </c>
      <c r="H15">
        <f t="shared" si="1"/>
        <v>-0.29148040296952465</v>
      </c>
      <c r="I15">
        <f t="shared" si="1"/>
        <v>-3.7727607962014485E-2</v>
      </c>
      <c r="J15">
        <f t="shared" si="1"/>
        <v>0.10519564435261884</v>
      </c>
      <c r="K15">
        <f t="shared" si="1"/>
        <v>0.12598320893448861</v>
      </c>
      <c r="L15">
        <f t="shared" si="1"/>
        <v>2.8124186139910523E-2</v>
      </c>
      <c r="M15">
        <f t="shared" si="1"/>
        <v>-9.5740856883731087E-2</v>
      </c>
      <c r="N15">
        <f t="shared" si="1"/>
        <v>-0.13158219762005344</v>
      </c>
      <c r="O15">
        <f t="shared" si="1"/>
        <v>-4.6447472686893115E-2</v>
      </c>
      <c r="P15">
        <f t="shared" si="1"/>
        <v>8.1390844431101894E-2</v>
      </c>
      <c r="Q15">
        <f t="shared" si="2"/>
        <v>0.13439879453225193</v>
      </c>
      <c r="R15">
        <f t="shared" si="3"/>
        <v>6.3997986663386519E-2</v>
      </c>
      <c r="S15">
        <f t="shared" si="4"/>
        <v>-6.2278255998488699E-2</v>
      </c>
      <c r="T15">
        <f t="shared" si="5"/>
        <v>-0.104645550754011</v>
      </c>
      <c r="U15">
        <f t="shared" si="6"/>
        <v>0.10117829550856948</v>
      </c>
      <c r="V15">
        <f t="shared" si="7"/>
        <v>0.83274652258981852</v>
      </c>
      <c r="W15">
        <f t="shared" si="8"/>
        <v>2.721271400802507</v>
      </c>
      <c r="X15">
        <f t="shared" si="9"/>
        <v>6.8778143007065813</v>
      </c>
      <c r="Y15">
        <f t="shared" si="10"/>
        <v>14.503265783287171</v>
      </c>
      <c r="Z15">
        <f t="shared" si="11"/>
        <v>25.95970468703938</v>
      </c>
      <c r="AA15">
        <f t="shared" si="15"/>
        <v>40</v>
      </c>
    </row>
    <row r="16" spans="1:27" x14ac:dyDescent="0.3">
      <c r="A16">
        <f t="shared" si="12"/>
        <v>250</v>
      </c>
      <c r="B16">
        <f t="shared" si="13"/>
        <v>-40</v>
      </c>
      <c r="C16">
        <f t="shared" si="14"/>
        <v>-26.381920183746786</v>
      </c>
      <c r="D16">
        <f t="shared" si="1"/>
        <v>-15.100176664637607</v>
      </c>
      <c r="E16">
        <f t="shared" si="1"/>
        <v>-7.3957118054212447</v>
      </c>
      <c r="F16">
        <f t="shared" si="1"/>
        <v>-3.0950087597177611</v>
      </c>
      <c r="G16">
        <f t="shared" si="1"/>
        <v>-1.1368764280385599</v>
      </c>
      <c r="H16">
        <f t="shared" si="1"/>
        <v>-0.37328858153279165</v>
      </c>
      <c r="I16">
        <f t="shared" si="1"/>
        <v>-6.5434993635233696E-2</v>
      </c>
      <c r="J16">
        <f t="shared" si="1"/>
        <v>7.4661722419427951E-2</v>
      </c>
      <c r="K16">
        <f t="shared" si="1"/>
        <v>9.632156209037665E-2</v>
      </c>
      <c r="L16">
        <f t="shared" si="1"/>
        <v>2.1622681082644639E-2</v>
      </c>
      <c r="M16">
        <f t="shared" si="1"/>
        <v>-7.3734931311901272E-2</v>
      </c>
      <c r="N16">
        <f t="shared" si="1"/>
        <v>-0.10133818120268276</v>
      </c>
      <c r="O16">
        <f t="shared" si="1"/>
        <v>-3.5771574640684443E-2</v>
      </c>
      <c r="P16">
        <f t="shared" si="1"/>
        <v>6.268325267689065E-2</v>
      </c>
      <c r="Q16">
        <f t="shared" si="2"/>
        <v>0.10354660503974805</v>
      </c>
      <c r="R16">
        <f t="shared" si="3"/>
        <v>5.0029127965134063E-2</v>
      </c>
      <c r="S16">
        <f t="shared" si="4"/>
        <v>-4.1301019021900462E-2</v>
      </c>
      <c r="T16">
        <f t="shared" si="5"/>
        <v>-4.2597765499485289E-2</v>
      </c>
      <c r="U16">
        <f t="shared" si="6"/>
        <v>0.23261439071323664</v>
      </c>
      <c r="V16">
        <f t="shared" si="7"/>
        <v>1.1219856853726784</v>
      </c>
      <c r="W16">
        <f t="shared" si="8"/>
        <v>3.2882759062253535</v>
      </c>
      <c r="X16">
        <f t="shared" si="9"/>
        <v>7.7450414463757102</v>
      </c>
      <c r="Y16">
        <f t="shared" si="10"/>
        <v>15.461012638580076</v>
      </c>
      <c r="Z16">
        <f t="shared" si="11"/>
        <v>26.605668789341482</v>
      </c>
      <c r="AA16">
        <f t="shared" si="15"/>
        <v>40</v>
      </c>
    </row>
    <row r="17" spans="1:27" x14ac:dyDescent="0.3">
      <c r="A17">
        <f t="shared" si="12"/>
        <v>275</v>
      </c>
      <c r="B17">
        <f t="shared" si="13"/>
        <v>-40</v>
      </c>
      <c r="C17">
        <f t="shared" si="14"/>
        <v>-26.966004258032797</v>
      </c>
      <c r="D17">
        <f t="shared" si="1"/>
        <v>-15.994496329610811</v>
      </c>
      <c r="E17">
        <f t="shared" si="1"/>
        <v>-8.2466522587994646</v>
      </c>
      <c r="F17">
        <f t="shared" si="1"/>
        <v>-3.680651438223832</v>
      </c>
      <c r="G17">
        <f t="shared" si="1"/>
        <v>-1.4355125493319183</v>
      </c>
      <c r="H17">
        <f t="shared" si="1"/>
        <v>-0.48722214618484427</v>
      </c>
      <c r="I17">
        <f t="shared" si="1"/>
        <v>-0.10737421159595778</v>
      </c>
      <c r="J17">
        <f t="shared" si="1"/>
        <v>4.5052503323499707E-2</v>
      </c>
      <c r="K17">
        <f t="shared" si="1"/>
        <v>7.2231881920706467E-2</v>
      </c>
      <c r="L17">
        <f t="shared" si="1"/>
        <v>1.6457998235941164E-2</v>
      </c>
      <c r="M17">
        <f t="shared" si="1"/>
        <v>-5.6796340685960164E-2</v>
      </c>
      <c r="N17">
        <f t="shared" si="1"/>
        <v>-7.8045717089487807E-2</v>
      </c>
      <c r="O17">
        <f t="shared" si="1"/>
        <v>-2.7549519451790246E-2</v>
      </c>
      <c r="P17">
        <f t="shared" si="1"/>
        <v>4.8285383938211218E-2</v>
      </c>
      <c r="Q17">
        <f t="shared" si="2"/>
        <v>7.9951397680380204E-2</v>
      </c>
      <c r="R17">
        <f t="shared" si="3"/>
        <v>4.0575960487028925E-2</v>
      </c>
      <c r="S17">
        <f t="shared" si="4"/>
        <v>-1.8792668894538036E-2</v>
      </c>
      <c r="T17">
        <f t="shared" si="5"/>
        <v>2.6529460173091414E-2</v>
      </c>
      <c r="U17">
        <f t="shared" si="6"/>
        <v>0.38615417532491658</v>
      </c>
      <c r="V17">
        <f t="shared" si="7"/>
        <v>1.4412154169209868</v>
      </c>
      <c r="W17">
        <f t="shared" si="8"/>
        <v>3.8608947360497741</v>
      </c>
      <c r="X17">
        <f t="shared" si="9"/>
        <v>8.5598428593892137</v>
      </c>
      <c r="Y17">
        <f t="shared" si="10"/>
        <v>16.318183878219337</v>
      </c>
      <c r="Z17">
        <f t="shared" si="11"/>
        <v>27.168087554315761</v>
      </c>
      <c r="AA17">
        <f t="shared" si="15"/>
        <v>40</v>
      </c>
    </row>
    <row r="18" spans="1:27" x14ac:dyDescent="0.3">
      <c r="A18">
        <f t="shared" si="12"/>
        <v>300</v>
      </c>
      <c r="B18">
        <f t="shared" si="13"/>
        <v>-40</v>
      </c>
      <c r="C18">
        <f t="shared" si="14"/>
        <v>-27.481626211419101</v>
      </c>
      <c r="D18">
        <f t="shared" si="1"/>
        <v>-16.800412294013473</v>
      </c>
      <c r="E18">
        <f t="shared" si="1"/>
        <v>-9.0421130713583935</v>
      </c>
      <c r="F18">
        <f t="shared" si="1"/>
        <v>-4.2608669211447614</v>
      </c>
      <c r="G18">
        <f t="shared" si="1"/>
        <v>-1.7597246707681282</v>
      </c>
      <c r="H18">
        <f t="shared" si="1"/>
        <v>-0.62933276332439114</v>
      </c>
      <c r="I18">
        <f t="shared" si="1"/>
        <v>-0.16422951651331505</v>
      </c>
      <c r="J18">
        <f t="shared" si="1"/>
        <v>1.3740669242937022E-2</v>
      </c>
      <c r="K18">
        <f t="shared" si="1"/>
        <v>5.1493566350213446E-2</v>
      </c>
      <c r="L18">
        <f t="shared" si="1"/>
        <v>1.2087884426657158E-2</v>
      </c>
      <c r="M18">
        <f t="shared" si="1"/>
        <v>-4.3795100056366741E-2</v>
      </c>
      <c r="N18">
        <f t="shared" si="1"/>
        <v>-6.0109323579181501E-2</v>
      </c>
      <c r="O18">
        <f t="shared" si="1"/>
        <v>-2.121484301371427E-2</v>
      </c>
      <c r="P18">
        <f t="shared" si="1"/>
        <v>3.7243161526253094E-2</v>
      </c>
      <c r="Q18">
        <f t="shared" si="2"/>
        <v>6.2191034946500134E-2</v>
      </c>
      <c r="R18">
        <f t="shared" si="3"/>
        <v>3.5577662439975004E-2</v>
      </c>
      <c r="S18">
        <f t="shared" si="4"/>
        <v>7.3800207177610773E-3</v>
      </c>
      <c r="T18">
        <f t="shared" si="5"/>
        <v>0.10510510669414036</v>
      </c>
      <c r="U18">
        <f t="shared" si="6"/>
        <v>0.56001330693597784</v>
      </c>
      <c r="V18">
        <f t="shared" si="7"/>
        <v>1.7823699363041661</v>
      </c>
      <c r="W18">
        <f t="shared" si="8"/>
        <v>4.430711937102437</v>
      </c>
      <c r="X18">
        <f t="shared" si="9"/>
        <v>9.3246910832618841</v>
      </c>
      <c r="Y18">
        <f t="shared" si="10"/>
        <v>17.091074542535914</v>
      </c>
      <c r="Z18">
        <f t="shared" si="11"/>
        <v>27.663589746712717</v>
      </c>
      <c r="AA18">
        <f t="shared" si="15"/>
        <v>40</v>
      </c>
    </row>
    <row r="19" spans="1:27" x14ac:dyDescent="0.3">
      <c r="A19">
        <f t="shared" si="12"/>
        <v>325</v>
      </c>
      <c r="B19">
        <f t="shared" si="13"/>
        <v>-40</v>
      </c>
      <c r="C19">
        <f t="shared" si="14"/>
        <v>-27.94091617921292</v>
      </c>
      <c r="D19">
        <f t="shared" si="1"/>
        <v>-17.531140967701113</v>
      </c>
      <c r="E19">
        <f t="shared" si="1"/>
        <v>-9.786376339468756</v>
      </c>
      <c r="F19">
        <f t="shared" si="1"/>
        <v>-4.830892896104011</v>
      </c>
      <c r="G19">
        <f t="shared" si="1"/>
        <v>-2.1024122565013523</v>
      </c>
      <c r="H19">
        <f t="shared" si="1"/>
        <v>-0.79565492848255637</v>
      </c>
      <c r="I19">
        <f t="shared" si="1"/>
        <v>-0.23601278177702106</v>
      </c>
      <c r="J19">
        <f t="shared" si="1"/>
        <v>-2.1313652919306897E-2</v>
      </c>
      <c r="K19">
        <f t="shared" si="1"/>
        <v>3.2203921592505264E-2</v>
      </c>
      <c r="L19">
        <f t="shared" si="1"/>
        <v>7.9685587867902551E-3</v>
      </c>
      <c r="M19">
        <f t="shared" si="1"/>
        <v>-3.3902909816314455E-2</v>
      </c>
      <c r="N19">
        <f t="shared" si="1"/>
        <v>-4.6307147557111003E-2</v>
      </c>
      <c r="O19">
        <f t="shared" si="1"/>
        <v>-1.6323962020089237E-2</v>
      </c>
      <c r="P19">
        <f t="shared" si="1"/>
        <v>2.8865628746323011E-2</v>
      </c>
      <c r="Q19">
        <f t="shared" si="2"/>
        <v>4.9300723464807086E-2</v>
      </c>
      <c r="R19">
        <f t="shared" si="3"/>
        <v>3.5181595136052804E-2</v>
      </c>
      <c r="S19">
        <f t="shared" si="4"/>
        <v>3.8860702642409387E-2</v>
      </c>
      <c r="T19">
        <f t="shared" si="5"/>
        <v>0.19440088526050492</v>
      </c>
      <c r="U19">
        <f t="shared" si="6"/>
        <v>0.75187541421756565</v>
      </c>
      <c r="V19">
        <f t="shared" si="7"/>
        <v>2.1388662791616868</v>
      </c>
      <c r="W19">
        <f t="shared" si="8"/>
        <v>4.992121223442731</v>
      </c>
      <c r="X19">
        <f t="shared" si="9"/>
        <v>10.042792161540531</v>
      </c>
      <c r="Y19">
        <f t="shared" si="10"/>
        <v>17.792607478761607</v>
      </c>
      <c r="Z19">
        <f t="shared" si="11"/>
        <v>28.104563508990339</v>
      </c>
      <c r="AA19">
        <f t="shared" si="15"/>
        <v>40</v>
      </c>
    </row>
    <row r="20" spans="1:27" x14ac:dyDescent="0.3">
      <c r="A20">
        <f t="shared" si="12"/>
        <v>350</v>
      </c>
      <c r="B20">
        <f t="shared" si="13"/>
        <v>-40</v>
      </c>
      <c r="C20">
        <f t="shared" si="14"/>
        <v>-28.35324333153174</v>
      </c>
      <c r="D20">
        <f t="shared" si="1"/>
        <v>-18.197393613520976</v>
      </c>
      <c r="E20">
        <f t="shared" si="1"/>
        <v>-10.483696635685659</v>
      </c>
      <c r="F20">
        <f t="shared" si="1"/>
        <v>-5.3876435970445327</v>
      </c>
      <c r="G20">
        <f t="shared" si="1"/>
        <v>-2.457843084397318</v>
      </c>
      <c r="H20">
        <f t="shared" si="1"/>
        <v>-0.98243372381087157</v>
      </c>
      <c r="I20">
        <f t="shared" si="1"/>
        <v>-0.32224853623897637</v>
      </c>
      <c r="J20">
        <f t="shared" si="1"/>
        <v>-6.1609041505782405E-2</v>
      </c>
      <c r="K20">
        <f t="shared" si="1"/>
        <v>1.2765687263123469E-2</v>
      </c>
      <c r="L20">
        <f t="shared" si="1"/>
        <v>3.5595323374428287E-3</v>
      </c>
      <c r="M20">
        <f t="shared" si="1"/>
        <v>-2.653610210073741E-2</v>
      </c>
      <c r="N20">
        <f t="shared" si="1"/>
        <v>-3.571029173765642E-2</v>
      </c>
      <c r="O20">
        <f t="shared" si="1"/>
        <v>-1.2522360712741615E-2</v>
      </c>
      <c r="P20">
        <f t="shared" si="1"/>
        <v>2.2677004734340967E-2</v>
      </c>
      <c r="Q20">
        <f t="shared" si="2"/>
        <v>4.0662167702997493E-2</v>
      </c>
      <c r="R20">
        <f t="shared" si="3"/>
        <v>3.963115409483052E-2</v>
      </c>
      <c r="S20">
        <f t="shared" si="4"/>
        <v>7.6825971420344127E-2</v>
      </c>
      <c r="T20">
        <f t="shared" si="5"/>
        <v>0.29488447184524624</v>
      </c>
      <c r="U20">
        <f t="shared" si="6"/>
        <v>0.95925449821433073</v>
      </c>
      <c r="V20">
        <f t="shared" si="7"/>
        <v>2.5054322989959177</v>
      </c>
      <c r="W20">
        <f t="shared" si="8"/>
        <v>5.5414752218969205</v>
      </c>
      <c r="X20">
        <f t="shared" si="9"/>
        <v>10.71757825632135</v>
      </c>
      <c r="Y20">
        <f t="shared" si="10"/>
        <v>18.433142657013523</v>
      </c>
      <c r="Z20">
        <f t="shared" si="11"/>
        <v>28.500433624185572</v>
      </c>
      <c r="AA20">
        <f t="shared" si="15"/>
        <v>40</v>
      </c>
    </row>
    <row r="21" spans="1:27" x14ac:dyDescent="0.3">
      <c r="A21">
        <f t="shared" si="12"/>
        <v>375</v>
      </c>
      <c r="B21">
        <f t="shared" si="13"/>
        <v>-40</v>
      </c>
      <c r="C21">
        <f t="shared" si="14"/>
        <v>-28.725970069146115</v>
      </c>
      <c r="D21">
        <f t="shared" si="1"/>
        <v>-18.807931798564837</v>
      </c>
      <c r="E21">
        <f t="shared" si="1"/>
        <v>-11.138107620484208</v>
      </c>
      <c r="F21">
        <f t="shared" si="1"/>
        <v>-5.9292067285430106</v>
      </c>
      <c r="G21">
        <f t="shared" si="1"/>
        <v>-2.8214408724125102</v>
      </c>
      <c r="H21">
        <f t="shared" si="1"/>
        <v>-1.1862397670645095</v>
      </c>
      <c r="I21">
        <f t="shared" si="1"/>
        <v>-0.4221349594486517</v>
      </c>
      <c r="J21">
        <f t="shared" si="1"/>
        <v>-0.10817523299685443</v>
      </c>
      <c r="K21">
        <f t="shared" si="1"/>
        <v>-8.1295336605231652E-3</v>
      </c>
      <c r="L21">
        <f t="shared" si="1"/>
        <v>-1.6628375406820724E-3</v>
      </c>
      <c r="M21">
        <f t="shared" si="1"/>
        <v>-2.1305740900422102E-2</v>
      </c>
      <c r="N21">
        <f t="shared" si="1"/>
        <v>-2.7619761572197962E-2</v>
      </c>
      <c r="O21">
        <f t="shared" si="1"/>
        <v>-9.5195021071996701E-3</v>
      </c>
      <c r="P21">
        <f t="shared" si="1"/>
        <v>1.8373454114734452E-2</v>
      </c>
      <c r="Q21">
        <f t="shared" si="2"/>
        <v>3.5908123558791617E-2</v>
      </c>
      <c r="R21">
        <f t="shared" si="3"/>
        <v>4.9187611828250669E-2</v>
      </c>
      <c r="S21">
        <f t="shared" si="4"/>
        <v>0.12204189219519126</v>
      </c>
      <c r="T21">
        <f t="shared" si="5"/>
        <v>0.40646235333129188</v>
      </c>
      <c r="U21">
        <f t="shared" si="6"/>
        <v>1.1797064418174563</v>
      </c>
      <c r="V21">
        <f t="shared" si="7"/>
        <v>2.8778985795257719</v>
      </c>
      <c r="W21">
        <f t="shared" si="8"/>
        <v>6.0764902497777769</v>
      </c>
      <c r="X21">
        <f t="shared" si="9"/>
        <v>11.352443597888286</v>
      </c>
      <c r="Y21">
        <f t="shared" si="10"/>
        <v>19.021074298633494</v>
      </c>
      <c r="Z21">
        <f t="shared" si="11"/>
        <v>28.858502476346167</v>
      </c>
      <c r="AA21">
        <f t="shared" si="15"/>
        <v>40</v>
      </c>
    </row>
    <row r="22" spans="1:27" x14ac:dyDescent="0.3">
      <c r="A22">
        <f t="shared" si="12"/>
        <v>400</v>
      </c>
      <c r="B22">
        <f t="shared" si="13"/>
        <v>-40</v>
      </c>
      <c r="C22">
        <f t="shared" si="14"/>
        <v>-29.064967984214267</v>
      </c>
      <c r="D22">
        <f t="shared" si="1"/>
        <v>-19.369985321689999</v>
      </c>
      <c r="E22">
        <f t="shared" si="1"/>
        <v>-11.753338442019066</v>
      </c>
      <c r="F22">
        <f t="shared" si="1"/>
        <v>-6.4544904874956854</v>
      </c>
      <c r="G22">
        <f t="shared" si="1"/>
        <v>-3.1895820601081351</v>
      </c>
      <c r="H22">
        <f t="shared" si="1"/>
        <v>-1.4040138414975454</v>
      </c>
      <c r="I22">
        <f t="shared" si="1"/>
        <v>-0.53467122973966685</v>
      </c>
      <c r="J22">
        <f t="shared" si="1"/>
        <v>-0.16165373977572095</v>
      </c>
      <c r="K22">
        <f t="shared" si="1"/>
        <v>-3.152428446464571E-2</v>
      </c>
      <c r="L22">
        <f t="shared" si="1"/>
        <v>-8.1902374105773546E-3</v>
      </c>
      <c r="M22">
        <f t="shared" si="1"/>
        <v>-1.7973520228431059E-2</v>
      </c>
      <c r="N22">
        <f t="shared" si="1"/>
        <v>-2.1516191538004423E-2</v>
      </c>
      <c r="O22">
        <f t="shared" si="1"/>
        <v>-7.0713279179657126E-3</v>
      </c>
      <c r="P22">
        <f t="shared" si="1"/>
        <v>1.5783882420265211E-2</v>
      </c>
      <c r="Q22">
        <f t="shared" si="2"/>
        <v>3.484432826514209E-2</v>
      </c>
      <c r="R22">
        <f t="shared" si="3"/>
        <v>6.408130985262106E-2</v>
      </c>
      <c r="S22">
        <f t="shared" si="4"/>
        <v>0.17493343738748129</v>
      </c>
      <c r="T22">
        <f t="shared" si="5"/>
        <v>0.52866826016880786</v>
      </c>
      <c r="U22">
        <f t="shared" si="6"/>
        <v>1.4109434541229942</v>
      </c>
      <c r="V22">
        <f t="shared" si="7"/>
        <v>3.2529984626616946</v>
      </c>
      <c r="W22">
        <f t="shared" si="8"/>
        <v>6.5958306692424031</v>
      </c>
      <c r="X22">
        <f t="shared" si="9"/>
        <v>11.95061293604696</v>
      </c>
      <c r="Y22">
        <f t="shared" si="10"/>
        <v>19.563273667875361</v>
      </c>
      <c r="Z22">
        <f t="shared" si="11"/>
        <v>29.184519812831457</v>
      </c>
      <c r="AA22">
        <f t="shared" si="15"/>
        <v>40</v>
      </c>
    </row>
    <row r="23" spans="1:27" x14ac:dyDescent="0.3">
      <c r="A23">
        <f t="shared" si="12"/>
        <v>425</v>
      </c>
      <c r="B23">
        <f t="shared" si="13"/>
        <v>-40</v>
      </c>
      <c r="C23">
        <f t="shared" si="14"/>
        <v>-29.374980322529634</v>
      </c>
      <c r="D23">
        <f t="shared" si="14"/>
        <v>-19.889569267403335</v>
      </c>
      <c r="E23">
        <f t="shared" si="14"/>
        <v>-12.332788173305955</v>
      </c>
      <c r="F23">
        <f t="shared" si="14"/>
        <v>-6.9629753692796434</v>
      </c>
      <c r="G23">
        <f t="shared" si="14"/>
        <v>-3.5594171123023752</v>
      </c>
      <c r="H23">
        <f t="shared" si="14"/>
        <v>-1.6330702432107231</v>
      </c>
      <c r="I23">
        <f t="shared" si="14"/>
        <v>-0.65875251018815006</v>
      </c>
      <c r="J23">
        <f t="shared" si="14"/>
        <v>-0.22237574843893865</v>
      </c>
      <c r="K23">
        <f t="shared" si="14"/>
        <v>-5.8223136528897441E-2</v>
      </c>
      <c r="L23">
        <f t="shared" si="14"/>
        <v>-1.6469569878557872E-2</v>
      </c>
      <c r="M23">
        <f t="shared" si="14"/>
        <v>-1.6413367351360973E-2</v>
      </c>
      <c r="N23">
        <f t="shared" si="14"/>
        <v>-1.7019307805601402E-2</v>
      </c>
      <c r="O23">
        <f t="shared" si="14"/>
        <v>-4.9687412384176594E-3</v>
      </c>
      <c r="P23">
        <f t="shared" si="14"/>
        <v>1.48351912969267E-2</v>
      </c>
      <c r="Q23">
        <f t="shared" si="2"/>
        <v>3.7388462200792616E-2</v>
      </c>
      <c r="R23">
        <f t="shared" si="3"/>
        <v>8.4485096339466381E-2</v>
      </c>
      <c r="S23">
        <f t="shared" si="4"/>
        <v>0.2356541111990979</v>
      </c>
      <c r="T23">
        <f t="shared" si="5"/>
        <v>0.66080335296202286</v>
      </c>
      <c r="U23">
        <f t="shared" si="6"/>
        <v>1.6508884077691228</v>
      </c>
      <c r="V23">
        <f t="shared" si="7"/>
        <v>3.6281927621721968</v>
      </c>
      <c r="W23">
        <f t="shared" si="8"/>
        <v>7.0988181842983655</v>
      </c>
      <c r="X23">
        <f t="shared" si="9"/>
        <v>12.515082552302921</v>
      </c>
      <c r="Y23">
        <f t="shared" si="10"/>
        <v>20.065420021157287</v>
      </c>
      <c r="Z23">
        <f t="shared" si="11"/>
        <v>29.483078323384571</v>
      </c>
      <c r="AA23">
        <f t="shared" si="15"/>
        <v>40</v>
      </c>
    </row>
    <row r="24" spans="1:27" x14ac:dyDescent="0.3">
      <c r="A24">
        <f t="shared" si="12"/>
        <v>450</v>
      </c>
      <c r="B24">
        <f t="shared" si="13"/>
        <v>-40</v>
      </c>
      <c r="C24">
        <f t="shared" ref="C24:P25" si="16">C23+$B$3*$B$3*($A24-$A23)/(C$5-B$5)/(C$5-B$5)*(B23+D23-2*C23)</f>
        <v>-29.659882478115652</v>
      </c>
      <c r="D24">
        <f t="shared" si="16"/>
        <v>-20.371726757660564</v>
      </c>
      <c r="E24">
        <f t="shared" si="16"/>
        <v>-12.879530245823723</v>
      </c>
      <c r="F24">
        <f t="shared" si="16"/>
        <v>-7.4545390060419043</v>
      </c>
      <c r="G24">
        <f t="shared" si="16"/>
        <v>-3.9287199592737791</v>
      </c>
      <c r="H24">
        <f t="shared" si="16"/>
        <v>-1.8710775272279929</v>
      </c>
      <c r="I24">
        <f t="shared" si="16"/>
        <v>-0.79323775300649046</v>
      </c>
      <c r="J24">
        <f t="shared" si="16"/>
        <v>-0.2904317858987312</v>
      </c>
      <c r="K24">
        <f t="shared" si="16"/>
        <v>-8.8822897843822857E-2</v>
      </c>
      <c r="L24">
        <f t="shared" si="16"/>
        <v>-2.6893910909343541E-2</v>
      </c>
      <c r="M24">
        <f t="shared" si="16"/>
        <v>-1.6578903096720304E-2</v>
      </c>
      <c r="N24">
        <f t="shared" si="16"/>
        <v>-1.3855181050245358E-2</v>
      </c>
      <c r="O24">
        <f t="shared" si="16"/>
        <v>-3.030399746377505E-3</v>
      </c>
      <c r="P24">
        <f t="shared" si="16"/>
        <v>1.5522525889057089E-2</v>
      </c>
      <c r="Q24">
        <f t="shared" si="2"/>
        <v>4.3524303009494579E-2</v>
      </c>
      <c r="R24">
        <f t="shared" si="3"/>
        <v>0.11050319151970583</v>
      </c>
      <c r="S24">
        <f t="shared" si="4"/>
        <v>0.3041491679249213</v>
      </c>
      <c r="T24">
        <f t="shared" si="5"/>
        <v>0.80203730622306668</v>
      </c>
      <c r="U24">
        <f t="shared" si="6"/>
        <v>1.8976932326681164</v>
      </c>
      <c r="V24">
        <f t="shared" si="7"/>
        <v>4.0015230291029704</v>
      </c>
      <c r="W24">
        <f t="shared" si="8"/>
        <v>7.5852279207679629</v>
      </c>
      <c r="X24">
        <f t="shared" si="9"/>
        <v>13.048600827515374</v>
      </c>
      <c r="Y24">
        <f t="shared" si="10"/>
        <v>20.532250229500516</v>
      </c>
      <c r="Z24">
        <f t="shared" si="11"/>
        <v>29.757894166981607</v>
      </c>
      <c r="AA24">
        <f t="shared" si="15"/>
        <v>40</v>
      </c>
    </row>
    <row r="25" spans="1:27" x14ac:dyDescent="0.3">
      <c r="A25">
        <f t="shared" si="12"/>
        <v>475</v>
      </c>
      <c r="B25">
        <f t="shared" si="13"/>
        <v>-40</v>
      </c>
      <c r="C25">
        <f t="shared" si="16"/>
        <v>-29.92287292847297</v>
      </c>
      <c r="D25">
        <f t="shared" si="16"/>
        <v>-20.820716559815128</v>
      </c>
      <c r="E25">
        <f t="shared" si="16"/>
        <v>-13.39633156383748</v>
      </c>
      <c r="F25">
        <f t="shared" si="16"/>
        <v>-7.9293320542953278</v>
      </c>
      <c r="G25">
        <f t="shared" si="16"/>
        <v>-4.2957641129543642</v>
      </c>
      <c r="H25">
        <f t="shared" si="16"/>
        <v>-2.1160281916840642</v>
      </c>
      <c r="I25">
        <f t="shared" si="16"/>
        <v>-0.93699620478492629</v>
      </c>
      <c r="J25">
        <f t="shared" si="16"/>
        <v>-0.36573105566194392</v>
      </c>
      <c r="K25">
        <f t="shared" si="16"/>
        <v>-0.12374287312393012</v>
      </c>
      <c r="L25">
        <f t="shared" si="16"/>
        <v>-3.9797405689807566E-2</v>
      </c>
      <c r="M25">
        <f t="shared" si="16"/>
        <v>-1.8476724538257376E-2</v>
      </c>
      <c r="N25">
        <f t="shared" si="16"/>
        <v>-1.1829916235897131E-2</v>
      </c>
      <c r="O25">
        <f t="shared" si="16"/>
        <v>-1.0983636634858192E-3</v>
      </c>
      <c r="P25">
        <f t="shared" si="16"/>
        <v>1.7884738760307814E-2</v>
      </c>
      <c r="Q25">
        <f t="shared" si="2"/>
        <v>5.3268580856938023E-2</v>
      </c>
      <c r="R25">
        <f t="shared" si="3"/>
        <v>0.1421699634934569</v>
      </c>
      <c r="S25">
        <f t="shared" si="4"/>
        <v>0.38020970839815377</v>
      </c>
      <c r="T25">
        <f t="shared" si="5"/>
        <v>0.95147925325979288</v>
      </c>
      <c r="U25">
        <f t="shared" si="6"/>
        <v>2.1497367001655676</v>
      </c>
      <c r="V25">
        <f t="shared" si="7"/>
        <v>4.371491802910505</v>
      </c>
      <c r="W25">
        <f t="shared" si="8"/>
        <v>8.0551449245385687</v>
      </c>
      <c r="X25">
        <f t="shared" si="9"/>
        <v>13.553669951324807</v>
      </c>
      <c r="Y25">
        <f t="shared" si="10"/>
        <v>20.967748863374503</v>
      </c>
      <c r="Z25">
        <f t="shared" si="11"/>
        <v>30.012009640865934</v>
      </c>
      <c r="AA25">
        <f t="shared" si="15"/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Вариант 1</vt:lpstr>
      <vt:lpstr>Вариант 2</vt:lpstr>
      <vt:lpstr>Вариант 3</vt:lpstr>
      <vt:lpstr>Вариант 4</vt:lpstr>
      <vt:lpstr>Вариант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</dc:creator>
  <cp:lastModifiedBy>Lev</cp:lastModifiedBy>
  <dcterms:created xsi:type="dcterms:W3CDTF">2022-06-07T08:08:08Z</dcterms:created>
  <dcterms:modified xsi:type="dcterms:W3CDTF">2022-06-09T09:53:03Z</dcterms:modified>
</cp:coreProperties>
</file>